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 defaultThemeVersion="124226"/>
  <bookViews>
    <workbookView xWindow="-285" yWindow="-210" windowWidth="17400" windowHeight="5745" activeTab="7"/>
  </bookViews>
  <sheets>
    <sheet name="DTS" sheetId="1" r:id="rId1"/>
    <sheet name="Ki67" sheetId="2" r:id="rId2"/>
    <sheet name="RbIgG (Ki67)" sheetId="3" r:id="rId3"/>
    <sheet name="H-score p-Akt" sheetId="4" r:id="rId4"/>
    <sheet name="H-score p-p44-42 MAPK" sheetId="5" r:id="rId5"/>
    <sheet name="H-score p-PRAS40" sheetId="6" r:id="rId6"/>
    <sheet name="H-score p-S6" sheetId="7" r:id="rId7"/>
    <sheet name="H-score RbIgG (p-Akt)" sheetId="8" r:id="rId8"/>
  </sheets>
  <definedNames>
    <definedName name="_xlnm._FilterDatabase" localSheetId="0" hidden="1">DTS!#REF!</definedName>
    <definedName name="_xlnm.Print_Area" localSheetId="0">DTS!$A$7:$D$40</definedName>
    <definedName name="_xlnm.Print_Area" localSheetId="1">'Ki67'!$5:$5</definedName>
    <definedName name="_xlnm.Print_Titles" localSheetId="0">DTS!#REF!</definedName>
    <definedName name="_xlnm.Print_Titles" localSheetId="3">'H-score p-Akt'!$5:$5</definedName>
    <definedName name="_xlnm.Print_Titles" localSheetId="4">'H-score p-p44-42 MAPK'!$5:$5</definedName>
    <definedName name="_xlnm.Print_Titles" localSheetId="5">'H-score p-PRAS40'!$5:$5</definedName>
    <definedName name="_xlnm.Print_Titles" localSheetId="6">'H-score p-S6'!$5:$5</definedName>
    <definedName name="_xlnm.Print_Titles" localSheetId="7">'H-score RbIgG (p-Akt)'!$5:$5</definedName>
    <definedName name="_xlnm.Print_Titles" localSheetId="1">'Ki67'!$5:$5</definedName>
    <definedName name="_xlnm.Print_Titles" localSheetId="2">'RbIgG (Ki67)'!$5:$5</definedName>
    <definedName name="Entity">DTS!#REF!</definedName>
    <definedName name="Information">DTS!#REF!</definedName>
    <definedName name="Sampletype">DTS!#REF!</definedName>
  </definedNames>
  <calcPr calcId="145621"/>
</workbook>
</file>

<file path=xl/calcChain.xml><?xml version="1.0" encoding="utf-8"?>
<calcChain xmlns="http://schemas.openxmlformats.org/spreadsheetml/2006/main">
  <c r="V66" i="8" l="1"/>
  <c r="R66" i="8"/>
  <c r="Q66" i="8"/>
  <c r="M66" i="8"/>
  <c r="L66" i="8"/>
  <c r="H66" i="8"/>
  <c r="V65" i="8"/>
  <c r="R65" i="8"/>
  <c r="Q65" i="8"/>
  <c r="M65" i="8"/>
  <c r="L65" i="8"/>
  <c r="H65" i="8"/>
  <c r="V62" i="8"/>
  <c r="R62" i="8"/>
  <c r="Q62" i="8"/>
  <c r="M62" i="8"/>
  <c r="L62" i="8"/>
  <c r="H62" i="8"/>
  <c r="V61" i="8"/>
  <c r="R61" i="8"/>
  <c r="Q61" i="8"/>
  <c r="M61" i="8"/>
  <c r="L61" i="8"/>
  <c r="H61" i="8"/>
  <c r="V60" i="8"/>
  <c r="R60" i="8"/>
  <c r="Q60" i="8"/>
  <c r="M60" i="8"/>
  <c r="L60" i="8"/>
  <c r="H60" i="8"/>
  <c r="L66" i="7" l="1"/>
  <c r="H66" i="7"/>
  <c r="L65" i="7"/>
  <c r="H65" i="7"/>
  <c r="L62" i="7"/>
  <c r="H62" i="7"/>
  <c r="L61" i="7"/>
  <c r="H61" i="7"/>
  <c r="L60" i="7"/>
  <c r="H60" i="7"/>
  <c r="L65" i="6" l="1"/>
  <c r="H65" i="6"/>
  <c r="L64" i="6"/>
  <c r="H64" i="6"/>
  <c r="L61" i="6"/>
  <c r="H61" i="6"/>
  <c r="L60" i="6"/>
  <c r="H60" i="6"/>
  <c r="L59" i="6"/>
  <c r="H59" i="6"/>
  <c r="Q66" i="5" l="1"/>
  <c r="M66" i="5"/>
  <c r="L66" i="5"/>
  <c r="H66" i="5"/>
  <c r="Q65" i="5"/>
  <c r="M65" i="5"/>
  <c r="L65" i="5"/>
  <c r="H65" i="5"/>
  <c r="Q62" i="5"/>
  <c r="M62" i="5"/>
  <c r="L62" i="5"/>
  <c r="H62" i="5"/>
  <c r="Q61" i="5"/>
  <c r="M61" i="5"/>
  <c r="L61" i="5"/>
  <c r="H61" i="5"/>
  <c r="Q60" i="5"/>
  <c r="M60" i="5"/>
  <c r="L60" i="5"/>
  <c r="H60" i="5"/>
  <c r="Q65" i="4" l="1"/>
  <c r="M65" i="4"/>
  <c r="L65" i="4"/>
  <c r="H65" i="4"/>
  <c r="Q64" i="4"/>
  <c r="M64" i="4"/>
  <c r="L64" i="4"/>
  <c r="H64" i="4"/>
  <c r="Q61" i="4"/>
  <c r="M61" i="4"/>
  <c r="L61" i="4"/>
  <c r="H61" i="4"/>
  <c r="Q60" i="4"/>
  <c r="M60" i="4"/>
  <c r="L60" i="4"/>
  <c r="H60" i="4"/>
  <c r="Q59" i="4"/>
  <c r="M59" i="4"/>
  <c r="L59" i="4"/>
  <c r="H59" i="4"/>
  <c r="V56" i="8" l="1"/>
  <c r="R56" i="8"/>
  <c r="Q56" i="8"/>
  <c r="M56" i="8"/>
  <c r="L56" i="8"/>
  <c r="H56" i="8"/>
  <c r="V54" i="8"/>
  <c r="R54" i="8"/>
  <c r="Q54" i="8"/>
  <c r="M54" i="8"/>
  <c r="L54" i="8"/>
  <c r="H54" i="8"/>
  <c r="V53" i="8"/>
  <c r="R53" i="8"/>
  <c r="Q53" i="8"/>
  <c r="M53" i="8"/>
  <c r="L53" i="8"/>
  <c r="H53" i="8"/>
  <c r="L56" i="7" l="1"/>
  <c r="H56" i="7"/>
  <c r="L54" i="7"/>
  <c r="H54" i="7"/>
  <c r="L53" i="7"/>
  <c r="H53" i="7"/>
  <c r="L55" i="6" l="1"/>
  <c r="H55" i="6"/>
  <c r="L52" i="6"/>
  <c r="H52" i="6"/>
  <c r="Q56" i="5" l="1"/>
  <c r="M56" i="5"/>
  <c r="L56" i="5"/>
  <c r="H56" i="5"/>
  <c r="Q54" i="5"/>
  <c r="M54" i="5"/>
  <c r="L54" i="5"/>
  <c r="H54" i="5"/>
  <c r="Q53" i="5"/>
  <c r="M53" i="5"/>
  <c r="L53" i="5"/>
  <c r="H53" i="5"/>
  <c r="Q55" i="4" l="1"/>
  <c r="M55" i="4"/>
  <c r="L55" i="4"/>
  <c r="H55" i="4"/>
  <c r="Q52" i="4"/>
  <c r="M52" i="4"/>
  <c r="L52" i="4"/>
  <c r="H52" i="4"/>
  <c r="V49" i="8" l="1"/>
  <c r="R49" i="8"/>
  <c r="Q49" i="8"/>
  <c r="M49" i="8"/>
  <c r="L49" i="8"/>
  <c r="H49" i="8"/>
  <c r="V48" i="8"/>
  <c r="R48" i="8"/>
  <c r="Q48" i="8"/>
  <c r="M48" i="8"/>
  <c r="L48" i="8"/>
  <c r="H48" i="8"/>
  <c r="V47" i="8"/>
  <c r="R47" i="8"/>
  <c r="Q47" i="8"/>
  <c r="M47" i="8"/>
  <c r="L47" i="8"/>
  <c r="H47" i="8"/>
  <c r="V45" i="8"/>
  <c r="R45" i="8"/>
  <c r="Q45" i="8"/>
  <c r="M45" i="8"/>
  <c r="L45" i="8"/>
  <c r="H45" i="8"/>
  <c r="V43" i="8"/>
  <c r="R43" i="8"/>
  <c r="Q43" i="8"/>
  <c r="M43" i="8"/>
  <c r="L43" i="8"/>
  <c r="H43" i="8"/>
  <c r="V42" i="8"/>
  <c r="R42" i="8"/>
  <c r="Q42" i="8"/>
  <c r="M42" i="8"/>
  <c r="L42" i="8"/>
  <c r="H42" i="8"/>
  <c r="V41" i="8"/>
  <c r="R41" i="8"/>
  <c r="Q41" i="8"/>
  <c r="M41" i="8"/>
  <c r="L41" i="8"/>
  <c r="H41" i="8"/>
  <c r="V40" i="8"/>
  <c r="R40" i="8"/>
  <c r="Q40" i="8"/>
  <c r="M40" i="8"/>
  <c r="L40" i="8"/>
  <c r="H40" i="8"/>
  <c r="V39" i="8"/>
  <c r="R39" i="8"/>
  <c r="Q39" i="8"/>
  <c r="M39" i="8"/>
  <c r="L39" i="8"/>
  <c r="H39" i="8"/>
  <c r="V38" i="8"/>
  <c r="R38" i="8"/>
  <c r="Q38" i="8"/>
  <c r="M38" i="8"/>
  <c r="L38" i="8"/>
  <c r="H38" i="8"/>
  <c r="V37" i="8"/>
  <c r="R37" i="8"/>
  <c r="Q37" i="8"/>
  <c r="M37" i="8"/>
  <c r="L37" i="8"/>
  <c r="H37" i="8"/>
  <c r="L49" i="7" l="1"/>
  <c r="H49" i="7"/>
  <c r="L48" i="7"/>
  <c r="H48" i="7"/>
  <c r="L47" i="7"/>
  <c r="H47" i="7"/>
  <c r="L46" i="7"/>
  <c r="L45" i="7"/>
  <c r="L43" i="7"/>
  <c r="H43" i="7"/>
  <c r="L42" i="7"/>
  <c r="H42" i="7"/>
  <c r="L41" i="7"/>
  <c r="H41" i="7"/>
  <c r="L40" i="7"/>
  <c r="H40" i="7"/>
  <c r="L39" i="7"/>
  <c r="H39" i="7"/>
  <c r="L38" i="7"/>
  <c r="H38" i="7"/>
  <c r="L37" i="7"/>
  <c r="H37" i="7"/>
  <c r="L48" i="6" l="1"/>
  <c r="H48" i="6"/>
  <c r="L47" i="6"/>
  <c r="H47" i="6"/>
  <c r="L46" i="6"/>
  <c r="H46" i="6"/>
  <c r="L45" i="6"/>
  <c r="H45" i="6"/>
  <c r="L44" i="6"/>
  <c r="H44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Q49" i="5" l="1"/>
  <c r="L49" i="5"/>
  <c r="H49" i="5"/>
  <c r="Q48" i="5"/>
  <c r="M48" i="5"/>
  <c r="L48" i="5"/>
  <c r="H48" i="5"/>
  <c r="Q47" i="5"/>
  <c r="M47" i="5"/>
  <c r="L47" i="5"/>
  <c r="H47" i="5"/>
  <c r="Q46" i="5"/>
  <c r="M46" i="5"/>
  <c r="L46" i="5"/>
  <c r="H46" i="5"/>
  <c r="Q45" i="5"/>
  <c r="M45" i="5"/>
  <c r="L45" i="5"/>
  <c r="H45" i="5"/>
  <c r="Q43" i="5"/>
  <c r="M43" i="5"/>
  <c r="L43" i="5"/>
  <c r="H43" i="5"/>
  <c r="Q42" i="5"/>
  <c r="L42" i="5"/>
  <c r="H42" i="5"/>
  <c r="Q41" i="5"/>
  <c r="M41" i="5"/>
  <c r="L41" i="5"/>
  <c r="H41" i="5"/>
  <c r="Q40" i="5"/>
  <c r="M40" i="5"/>
  <c r="L40" i="5"/>
  <c r="H40" i="5"/>
  <c r="Q39" i="5"/>
  <c r="M39" i="5"/>
  <c r="L39" i="5"/>
  <c r="H39" i="5"/>
  <c r="Q38" i="5"/>
  <c r="M38" i="5"/>
  <c r="L38" i="5"/>
  <c r="H38" i="5"/>
  <c r="Q37" i="5"/>
  <c r="M37" i="5"/>
  <c r="L37" i="5"/>
  <c r="H37" i="5"/>
  <c r="Q48" i="4" l="1"/>
  <c r="M48" i="4"/>
  <c r="L48" i="4"/>
  <c r="H48" i="4"/>
  <c r="Q47" i="4"/>
  <c r="M47" i="4"/>
  <c r="L47" i="4"/>
  <c r="H47" i="4"/>
  <c r="Q46" i="4"/>
  <c r="M46" i="4"/>
  <c r="L46" i="4"/>
  <c r="H46" i="4"/>
  <c r="Q45" i="4"/>
  <c r="L45" i="4"/>
  <c r="H45" i="4"/>
  <c r="Q44" i="4"/>
  <c r="L44" i="4"/>
  <c r="H44" i="4"/>
  <c r="Q42" i="4"/>
  <c r="M42" i="4"/>
  <c r="L42" i="4"/>
  <c r="H42" i="4"/>
  <c r="Q41" i="4"/>
  <c r="M41" i="4"/>
  <c r="L41" i="4"/>
  <c r="H41" i="4"/>
  <c r="Q40" i="4"/>
  <c r="M40" i="4"/>
  <c r="L40" i="4"/>
  <c r="H40" i="4"/>
  <c r="Q39" i="4"/>
  <c r="M39" i="4"/>
  <c r="L39" i="4"/>
  <c r="H39" i="4"/>
  <c r="Q38" i="4"/>
  <c r="M38" i="4"/>
  <c r="L38" i="4"/>
  <c r="H38" i="4"/>
  <c r="Q37" i="4"/>
  <c r="M37" i="4"/>
  <c r="L37" i="4"/>
  <c r="H37" i="4"/>
  <c r="Q36" i="4"/>
  <c r="M36" i="4"/>
  <c r="L36" i="4"/>
  <c r="H36" i="4"/>
  <c r="V27" i="8" l="1"/>
  <c r="R27" i="8"/>
  <c r="Q27" i="8"/>
  <c r="M27" i="8"/>
  <c r="L27" i="8"/>
  <c r="H27" i="8"/>
  <c r="V26" i="8"/>
  <c r="R26" i="8"/>
  <c r="Q26" i="8"/>
  <c r="M26" i="8"/>
  <c r="L26" i="8"/>
  <c r="H26" i="8"/>
  <c r="V25" i="8"/>
  <c r="R25" i="8"/>
  <c r="Q25" i="8"/>
  <c r="M25" i="8"/>
  <c r="L25" i="8"/>
  <c r="H25" i="8"/>
  <c r="V34" i="8" l="1"/>
  <c r="R34" i="8"/>
  <c r="Q34" i="8"/>
  <c r="M34" i="8"/>
  <c r="L34" i="8"/>
  <c r="H34" i="8"/>
  <c r="V33" i="8"/>
  <c r="R33" i="8"/>
  <c r="Q33" i="8"/>
  <c r="M33" i="8"/>
  <c r="L33" i="8"/>
  <c r="H33" i="8"/>
  <c r="V31" i="8"/>
  <c r="R31" i="8"/>
  <c r="Q31" i="8"/>
  <c r="M31" i="8"/>
  <c r="L31" i="8"/>
  <c r="H31" i="8"/>
  <c r="V30" i="8"/>
  <c r="R30" i="8"/>
  <c r="Q30" i="8"/>
  <c r="M30" i="8"/>
  <c r="L30" i="8"/>
  <c r="H30" i="8"/>
  <c r="V24" i="8"/>
  <c r="R24" i="8"/>
  <c r="Q24" i="8"/>
  <c r="M24" i="8"/>
  <c r="L24" i="8"/>
  <c r="H24" i="8"/>
  <c r="L34" i="7"/>
  <c r="L33" i="7"/>
  <c r="H33" i="7"/>
  <c r="L31" i="7"/>
  <c r="H31" i="7"/>
  <c r="L30" i="7"/>
  <c r="H30" i="7"/>
  <c r="L27" i="7"/>
  <c r="H27" i="7"/>
  <c r="L26" i="7"/>
  <c r="H26" i="7"/>
  <c r="L25" i="7"/>
  <c r="L24" i="7"/>
  <c r="H24" i="7"/>
  <c r="L33" i="6"/>
  <c r="H33" i="6"/>
  <c r="L32" i="6"/>
  <c r="H32" i="6"/>
  <c r="L30" i="6"/>
  <c r="H30" i="6"/>
  <c r="L29" i="6"/>
  <c r="H29" i="6"/>
  <c r="L26" i="6"/>
  <c r="H26" i="6"/>
  <c r="L25" i="6"/>
  <c r="H25" i="6"/>
  <c r="L24" i="6"/>
  <c r="H24" i="6"/>
  <c r="L23" i="6"/>
  <c r="H23" i="6"/>
  <c r="Q33" i="5"/>
  <c r="M33" i="5"/>
  <c r="L33" i="5"/>
  <c r="H33" i="5"/>
  <c r="Q31" i="5"/>
  <c r="M31" i="5"/>
  <c r="L31" i="5"/>
  <c r="H31" i="5"/>
  <c r="Q30" i="5"/>
  <c r="M30" i="5"/>
  <c r="L30" i="5"/>
  <c r="H30" i="5"/>
  <c r="Q27" i="5"/>
  <c r="M27" i="5"/>
  <c r="L27" i="5"/>
  <c r="H27" i="5"/>
  <c r="Q26" i="5"/>
  <c r="M26" i="5"/>
  <c r="L26" i="5"/>
  <c r="H26" i="5"/>
  <c r="Q25" i="5"/>
  <c r="M25" i="5"/>
  <c r="L25" i="5"/>
  <c r="H25" i="5"/>
  <c r="Q24" i="5"/>
  <c r="M24" i="5"/>
  <c r="L24" i="5"/>
  <c r="H24" i="5"/>
  <c r="Q33" i="4"/>
  <c r="M33" i="4"/>
  <c r="L33" i="4"/>
  <c r="H33" i="4"/>
  <c r="Q32" i="4"/>
  <c r="M32" i="4"/>
  <c r="L32" i="4"/>
  <c r="H32" i="4"/>
  <c r="Q30" i="4"/>
  <c r="M30" i="4"/>
  <c r="L30" i="4"/>
  <c r="H30" i="4"/>
  <c r="Q29" i="4"/>
  <c r="M29" i="4"/>
  <c r="L29" i="4"/>
  <c r="H29" i="4"/>
  <c r="Q26" i="4"/>
  <c r="M26" i="4"/>
  <c r="L26" i="4"/>
  <c r="H26" i="4"/>
  <c r="Q25" i="4"/>
  <c r="M25" i="4"/>
  <c r="L25" i="4"/>
  <c r="H25" i="4"/>
  <c r="Q24" i="4"/>
  <c r="M24" i="4"/>
  <c r="L24" i="4"/>
  <c r="H24" i="4"/>
  <c r="Q23" i="4"/>
  <c r="M23" i="4"/>
  <c r="L23" i="4"/>
  <c r="H23" i="4"/>
  <c r="V23" i="8" l="1"/>
  <c r="R23" i="8"/>
  <c r="Q23" i="8"/>
  <c r="M23" i="8"/>
  <c r="L23" i="8"/>
  <c r="H23" i="8"/>
  <c r="V22" i="8"/>
  <c r="R22" i="8"/>
  <c r="Q22" i="8"/>
  <c r="M22" i="8"/>
  <c r="L22" i="8"/>
  <c r="H22" i="8"/>
  <c r="V21" i="8"/>
  <c r="R21" i="8"/>
  <c r="Q21" i="8"/>
  <c r="M21" i="8"/>
  <c r="L21" i="8"/>
  <c r="H21" i="8"/>
  <c r="V20" i="8"/>
  <c r="R20" i="8"/>
  <c r="Q20" i="8"/>
  <c r="M20" i="8"/>
  <c r="L20" i="8"/>
  <c r="H20" i="8"/>
  <c r="V19" i="8"/>
  <c r="R19" i="8"/>
  <c r="Q19" i="8"/>
  <c r="M19" i="8"/>
  <c r="L19" i="8"/>
  <c r="H19" i="8"/>
  <c r="V18" i="8"/>
  <c r="R18" i="8"/>
  <c r="Q18" i="8"/>
  <c r="M18" i="8"/>
  <c r="L18" i="8"/>
  <c r="H18" i="8"/>
  <c r="V16" i="8"/>
  <c r="R16" i="8"/>
  <c r="Q16" i="8"/>
  <c r="M16" i="8"/>
  <c r="L16" i="8"/>
  <c r="H16" i="8"/>
  <c r="V15" i="8"/>
  <c r="R15" i="8"/>
  <c r="Q15" i="8"/>
  <c r="M15" i="8"/>
  <c r="L15" i="8"/>
  <c r="H15" i="8"/>
  <c r="V14" i="8"/>
  <c r="R14" i="8"/>
  <c r="Q14" i="8"/>
  <c r="M14" i="8"/>
  <c r="L14" i="8"/>
  <c r="H14" i="8"/>
  <c r="V13" i="8"/>
  <c r="R13" i="8"/>
  <c r="Q13" i="8"/>
  <c r="M13" i="8"/>
  <c r="L13" i="8"/>
  <c r="H13" i="8"/>
  <c r="V12" i="8"/>
  <c r="R12" i="8"/>
  <c r="Q12" i="8"/>
  <c r="M12" i="8"/>
  <c r="L12" i="8"/>
  <c r="H12" i="8"/>
  <c r="V11" i="8"/>
  <c r="R11" i="8"/>
  <c r="Q11" i="8"/>
  <c r="M11" i="8"/>
  <c r="L11" i="8"/>
  <c r="H11" i="8"/>
  <c r="V10" i="8"/>
  <c r="R10" i="8"/>
  <c r="Q10" i="8"/>
  <c r="M10" i="8"/>
  <c r="L10" i="8"/>
  <c r="H10" i="8"/>
  <c r="V9" i="8"/>
  <c r="R9" i="8"/>
  <c r="Q9" i="8"/>
  <c r="M9" i="8"/>
  <c r="L9" i="8"/>
  <c r="H9" i="8"/>
  <c r="V8" i="8"/>
  <c r="R8" i="8"/>
  <c r="Q8" i="8"/>
  <c r="M8" i="8"/>
  <c r="L8" i="8"/>
  <c r="H8" i="8"/>
  <c r="V6" i="8"/>
  <c r="R6" i="8"/>
  <c r="Q6" i="8"/>
  <c r="M6" i="8"/>
  <c r="L6" i="8"/>
  <c r="H6" i="8"/>
  <c r="L23" i="7" l="1"/>
  <c r="H23" i="7"/>
  <c r="L22" i="7"/>
  <c r="H22" i="7"/>
  <c r="L21" i="7"/>
  <c r="H21" i="7"/>
  <c r="L20" i="7"/>
  <c r="H20" i="7"/>
  <c r="L19" i="7"/>
  <c r="H19" i="7"/>
  <c r="L18" i="7"/>
  <c r="H18" i="7"/>
  <c r="L16" i="7"/>
  <c r="H16" i="7"/>
  <c r="L15" i="7"/>
  <c r="H15" i="7"/>
  <c r="L14" i="7"/>
  <c r="H14" i="7"/>
  <c r="L13" i="7"/>
  <c r="H13" i="7"/>
  <c r="L12" i="7"/>
  <c r="H12" i="7"/>
  <c r="L11" i="7"/>
  <c r="H11" i="7"/>
  <c r="L10" i="7"/>
  <c r="H10" i="7"/>
  <c r="L9" i="7"/>
  <c r="H9" i="7"/>
  <c r="L8" i="7"/>
  <c r="H8" i="7"/>
  <c r="L6" i="7"/>
  <c r="H6" i="7"/>
  <c r="L22" i="6" l="1"/>
  <c r="H22" i="6"/>
  <c r="L21" i="6"/>
  <c r="H21" i="6"/>
  <c r="L20" i="6"/>
  <c r="H20" i="6"/>
  <c r="L19" i="6"/>
  <c r="H19" i="6"/>
  <c r="L17" i="6"/>
  <c r="H17" i="6"/>
  <c r="L16" i="6"/>
  <c r="H16" i="6"/>
  <c r="L15" i="6"/>
  <c r="H15" i="6"/>
  <c r="L14" i="6"/>
  <c r="H14" i="6"/>
  <c r="L13" i="6"/>
  <c r="H13" i="6"/>
  <c r="L12" i="6"/>
  <c r="H12" i="6"/>
  <c r="L10" i="6"/>
  <c r="H10" i="6"/>
  <c r="L9" i="6"/>
  <c r="H9" i="6"/>
  <c r="L8" i="6"/>
  <c r="H8" i="6"/>
  <c r="Q23" i="5" l="1"/>
  <c r="M23" i="5"/>
  <c r="L23" i="5"/>
  <c r="H23" i="5"/>
  <c r="Q22" i="5"/>
  <c r="M22" i="5"/>
  <c r="L22" i="5"/>
  <c r="H22" i="5"/>
  <c r="Q21" i="5"/>
  <c r="M21" i="5"/>
  <c r="L21" i="5"/>
  <c r="H21" i="5"/>
  <c r="Q20" i="5"/>
  <c r="M20" i="5"/>
  <c r="L20" i="5"/>
  <c r="H20" i="5"/>
  <c r="Q19" i="5"/>
  <c r="M19" i="5"/>
  <c r="L19" i="5"/>
  <c r="H19" i="5"/>
  <c r="Q18" i="5"/>
  <c r="M18" i="5"/>
  <c r="L18" i="5"/>
  <c r="H18" i="5"/>
  <c r="Q17" i="5"/>
  <c r="M17" i="5"/>
  <c r="L17" i="5"/>
  <c r="H17" i="5"/>
  <c r="Q16" i="5"/>
  <c r="M16" i="5"/>
  <c r="L16" i="5"/>
  <c r="H16" i="5"/>
  <c r="Q15" i="5"/>
  <c r="M15" i="5"/>
  <c r="L15" i="5"/>
  <c r="H15" i="5"/>
  <c r="Q14" i="5"/>
  <c r="M14" i="5"/>
  <c r="L14" i="5"/>
  <c r="H14" i="5"/>
  <c r="Q13" i="5"/>
  <c r="M13" i="5"/>
  <c r="L13" i="5"/>
  <c r="H13" i="5"/>
  <c r="Q12" i="5"/>
  <c r="M12" i="5"/>
  <c r="L12" i="5"/>
  <c r="H12" i="5"/>
  <c r="Q11" i="5"/>
  <c r="M11" i="5"/>
  <c r="L11" i="5"/>
  <c r="H11" i="5"/>
  <c r="M10" i="5"/>
  <c r="L10" i="5"/>
  <c r="H10" i="5"/>
  <c r="Q9" i="5"/>
  <c r="M9" i="5"/>
  <c r="L9" i="5"/>
  <c r="H9" i="5"/>
  <c r="Q8" i="5"/>
  <c r="M8" i="5"/>
  <c r="L8" i="5"/>
  <c r="H8" i="5"/>
  <c r="Q22" i="4" l="1"/>
  <c r="M22" i="4"/>
  <c r="L22" i="4"/>
  <c r="H22" i="4"/>
  <c r="Q20" i="4"/>
  <c r="M20" i="4"/>
  <c r="L20" i="4"/>
  <c r="H20" i="4"/>
  <c r="Q19" i="4"/>
  <c r="M19" i="4"/>
  <c r="L19" i="4"/>
  <c r="H19" i="4"/>
  <c r="Q17" i="4"/>
  <c r="M17" i="4"/>
  <c r="L17" i="4"/>
  <c r="H17" i="4"/>
  <c r="Q15" i="4"/>
  <c r="M15" i="4"/>
  <c r="L15" i="4"/>
  <c r="H15" i="4"/>
  <c r="Q14" i="4"/>
  <c r="M14" i="4"/>
  <c r="L14" i="4"/>
  <c r="H14" i="4"/>
  <c r="Q13" i="4"/>
  <c r="M13" i="4"/>
  <c r="L13" i="4"/>
  <c r="H13" i="4"/>
  <c r="Q12" i="4"/>
  <c r="M12" i="4"/>
  <c r="L12" i="4"/>
  <c r="H12" i="4"/>
  <c r="Q11" i="4"/>
  <c r="M11" i="4"/>
  <c r="L11" i="4"/>
  <c r="H11" i="4"/>
  <c r="Q10" i="4"/>
  <c r="M10" i="4"/>
  <c r="L10" i="4"/>
  <c r="H10" i="4"/>
  <c r="Q9" i="4"/>
  <c r="M9" i="4"/>
  <c r="L9" i="4"/>
  <c r="H9" i="4"/>
  <c r="Q8" i="4"/>
  <c r="M8" i="4"/>
  <c r="L8" i="4"/>
  <c r="H8" i="4"/>
</calcChain>
</file>

<file path=xl/sharedStrings.xml><?xml version="1.0" encoding="utf-8"?>
<sst xmlns="http://schemas.openxmlformats.org/spreadsheetml/2006/main" count="5617" uniqueCount="494">
  <si>
    <t>Indivumed GmbH, Falkenried 88, D-20251 Hamburg, Germany</t>
  </si>
  <si>
    <t>Tumor content [%]</t>
  </si>
  <si>
    <t>Comment</t>
  </si>
  <si>
    <t>Item Description</t>
  </si>
  <si>
    <t>Variable name</t>
  </si>
  <si>
    <t xml:space="preserve">Format </t>
  </si>
  <si>
    <t>Example</t>
  </si>
  <si>
    <t>Number (3)</t>
  </si>
  <si>
    <t>Varchar2 (3)</t>
  </si>
  <si>
    <t>Date (DD-MMM-YYYY)</t>
  </si>
  <si>
    <t>Varchar2 (20)</t>
  </si>
  <si>
    <t>Varchar2 (200)</t>
  </si>
  <si>
    <t>Varchar2 (5)</t>
  </si>
  <si>
    <t>Staining pattern</t>
  </si>
  <si>
    <t>COMMENT</t>
  </si>
  <si>
    <t>EVALDAT</t>
  </si>
  <si>
    <t>EVALOP</t>
  </si>
  <si>
    <t>Tissue type</t>
  </si>
  <si>
    <t>Evaluation date</t>
  </si>
  <si>
    <t>Evaluation operator</t>
  </si>
  <si>
    <t>Tumor cells</t>
  </si>
  <si>
    <t>lung adenocarcinoma</t>
  </si>
  <si>
    <t>Varchar2 (14)</t>
  </si>
  <si>
    <t>02-MAY-2013</t>
  </si>
  <si>
    <t>AB</t>
  </si>
  <si>
    <t>TCONT</t>
  </si>
  <si>
    <t>TTYPE</t>
  </si>
  <si>
    <t>Indivumed ID</t>
  </si>
  <si>
    <t>INDID</t>
  </si>
  <si>
    <t>20</t>
  </si>
  <si>
    <t>TC</t>
  </si>
  <si>
    <t>Quantity not sufficient</t>
  </si>
  <si>
    <t>ISOCON</t>
  </si>
  <si>
    <t>Varchar2 (60)</t>
  </si>
  <si>
    <t>Sample no.</t>
  </si>
  <si>
    <t>SAMPNO</t>
  </si>
  <si>
    <t>Predominant subcellular compartment</t>
  </si>
  <si>
    <t>PRESUBCOM</t>
  </si>
  <si>
    <t>STPAT</t>
  </si>
  <si>
    <t>MK_RS_0414-001</t>
  </si>
  <si>
    <t>90</t>
  </si>
  <si>
    <t>TCNNEG</t>
  </si>
  <si>
    <t>20 or n/a</t>
  </si>
  <si>
    <t>TCNWEAK</t>
  </si>
  <si>
    <t>TCNMOD</t>
  </si>
  <si>
    <t>TCNSTR</t>
  </si>
  <si>
    <t>TCNHS</t>
  </si>
  <si>
    <t>150 or n/a</t>
  </si>
  <si>
    <t>TCMNEG</t>
  </si>
  <si>
    <t>TCMWEAK</t>
  </si>
  <si>
    <t>TCMMOD</t>
  </si>
  <si>
    <t>TCMSTR</t>
  </si>
  <si>
    <t>TCMHS</t>
  </si>
  <si>
    <t>TCCNEG</t>
  </si>
  <si>
    <t>TCCWEAK</t>
  </si>
  <si>
    <t>TCCMOD</t>
  </si>
  <si>
    <t>TCCSTR</t>
  </si>
  <si>
    <t>TCCHS</t>
  </si>
  <si>
    <t>Varchar2 (30)</t>
  </si>
  <si>
    <t>c or m or n or c/n or n/c or c/m or m/c m/n or n/m</t>
  </si>
  <si>
    <t>heterogenous or homogenous</t>
  </si>
  <si>
    <t>p-Akt (D9E) or CD45 (LCA) (2B11 &amp; PD/7/26) or Ki67 (30-9) or p-p44/42 MAPK (D13.14.4E) or p-PRAS40 (D4D2) or p-S6 (D68F8)</t>
  </si>
  <si>
    <t>Poß or vEn</t>
  </si>
  <si>
    <t>Positive tumor cells for Ki67</t>
  </si>
  <si>
    <t>POSTC</t>
  </si>
  <si>
    <t>Isotyp control (clone) (related to antibody)</t>
  </si>
  <si>
    <t>RbIgG (DA1E) (pAkt) or RbIgG (DA1E) (Ki67) or MsIgG1kappa (DAK-G01) (CD45)</t>
  </si>
  <si>
    <t>Tumor cells - Nucleus negative 0</t>
  </si>
  <si>
    <t>Tumor cells - Nucleus weak 1</t>
  </si>
  <si>
    <t>Tumor cells - Nucleus moderate 2</t>
  </si>
  <si>
    <t>Tumor cells - Nucleus strong 3</t>
  </si>
  <si>
    <t>Tumor cells - Nucleus H-Score</t>
  </si>
  <si>
    <t>Tumor cells - Membrane negative 0</t>
  </si>
  <si>
    <t>Tumor cells - Membrane weak 1</t>
  </si>
  <si>
    <t>Tumor cells - Membrane moderate 2</t>
  </si>
  <si>
    <t>Tumor cells - Membrane strong 3</t>
  </si>
  <si>
    <t>Tumor cells - Membrane H-Score</t>
  </si>
  <si>
    <t>Tumor cells - Cytoplasm negative 0</t>
  </si>
  <si>
    <t>Tumor cells - Cytoplasm weak 1</t>
  </si>
  <si>
    <t>Tumor cells - Cytoplasm moderate 2</t>
  </si>
  <si>
    <t>Tumor cells - Cytoplasm strong 3</t>
  </si>
  <si>
    <t>Tumor cells - Cytoplasm H-Score</t>
  </si>
  <si>
    <t>EMR100018-001</t>
  </si>
  <si>
    <t>Varchar2 (13)</t>
  </si>
  <si>
    <t>Subject ID</t>
  </si>
  <si>
    <t>SUBJID</t>
  </si>
  <si>
    <t>004_0004</t>
  </si>
  <si>
    <t>Varchar2 (8)</t>
  </si>
  <si>
    <t>STUDY</t>
  </si>
  <si>
    <t>Study</t>
  </si>
  <si>
    <t>Antibody (clone)</t>
  </si>
  <si>
    <t>AF174451-8</t>
  </si>
  <si>
    <t>Reference:</t>
  </si>
  <si>
    <t>MK_RS_0414</t>
  </si>
  <si>
    <t>Study No.:</t>
  </si>
  <si>
    <t xml:space="preserve">Customer:  </t>
  </si>
  <si>
    <t>Merck KGaA</t>
  </si>
  <si>
    <t>001_0001</t>
  </si>
  <si>
    <t>AF147209-8</t>
  </si>
  <si>
    <t>MK_RS_0414-009</t>
  </si>
  <si>
    <t>Ki67 (30-9)</t>
  </si>
  <si>
    <t>liver</t>
  </si>
  <si>
    <t>n/a</t>
  </si>
  <si>
    <t xml:space="preserve">1) tumor tissue was not present on H&amp;E-slide, tumor tissue on IHC-slide was uncertain
2) chronic inflammation  
</t>
  </si>
  <si>
    <t>05-NOV-2014</t>
  </si>
  <si>
    <t>Poß</t>
  </si>
  <si>
    <t>AF120341-8</t>
  </si>
  <si>
    <t>MK_RS_0414-010</t>
  </si>
  <si>
    <t>1) tumor tissue was not present
2) chronic inflammation  
3) a majority of hepatocytes showed weak to strong cytoplasmic and nuclear staining</t>
  </si>
  <si>
    <t>04-NOV-2014</t>
  </si>
  <si>
    <t>001_0002</t>
  </si>
  <si>
    <t>AF120340-8</t>
  </si>
  <si>
    <t>MK_RS_0414-008</t>
  </si>
  <si>
    <t>homogeneous</t>
  </si>
  <si>
    <t xml:space="preserve">1) on H&amp;E-slide tumor content could not be determined conclusively (due to enrolled tissue on this slide) 
2) IHC slide: 60% tumor content </t>
  </si>
  <si>
    <t>AF334165-8</t>
  </si>
  <si>
    <t>MK_RS_0414-012</t>
  </si>
  <si>
    <t>001_0003</t>
  </si>
  <si>
    <t>AF120342-8</t>
  </si>
  <si>
    <t>MK_RS_0414-007</t>
  </si>
  <si>
    <t>small tumor tissue (51 to 100 cells) was present on IHC-slide</t>
  </si>
  <si>
    <t>AF147208-8</t>
  </si>
  <si>
    <t>MK_RS_0414-014</t>
  </si>
  <si>
    <t xml:space="preserve">1) small tumor tissue was present
2) tumor fragments supposed to be squamous cell dysplasia or carcinoma </t>
  </si>
  <si>
    <t>001_0004</t>
  </si>
  <si>
    <t>AF334163-8</t>
  </si>
  <si>
    <t>MK_RS_0414-006</t>
  </si>
  <si>
    <t>AF334160-9</t>
  </si>
  <si>
    <t>MK_RS_0414-011</t>
  </si>
  <si>
    <t>001_0005</t>
  </si>
  <si>
    <t>AF334164-8</t>
  </si>
  <si>
    <t>MK_RS_0414-003</t>
  </si>
  <si>
    <t>AF334159-8</t>
  </si>
  <si>
    <t>MK_RS_0414-017</t>
  </si>
  <si>
    <t>10</t>
  </si>
  <si>
    <t>1) on H&amp;E-slide only small tumor tissue was present
2) IHC-slide: 10% tumor content</t>
  </si>
  <si>
    <t>002_0001</t>
  </si>
  <si>
    <t>AF202959-8</t>
  </si>
  <si>
    <t>MK_RS_0414-005</t>
  </si>
  <si>
    <t xml:space="preserve">1) only 10% of FFPE tissue on IHC-slide
2) small tumor tissue (51 to 100 cells) was present </t>
  </si>
  <si>
    <t>AF202881-8</t>
  </si>
  <si>
    <t>MK_RS_0414-015</t>
  </si>
  <si>
    <t>fibrin, many erythrocytes, lymphoid cells and two small suspect clusters with 51 to 100 cells were present</t>
  </si>
  <si>
    <t>002_0002</t>
  </si>
  <si>
    <t>AF202958-8</t>
  </si>
  <si>
    <t>MK_RS_0414-004</t>
  </si>
  <si>
    <t>AF202882-8</t>
  </si>
  <si>
    <t>MK_RS_0414-018</t>
  </si>
  <si>
    <t xml:space="preserve">1) on H&amp;E-slide tumor was uncertain,
2) only small tumor tissue (51 to 100 cells) was present on IHC-slide </t>
  </si>
  <si>
    <t>004_0002</t>
  </si>
  <si>
    <t>AF174374-8</t>
  </si>
  <si>
    <t>MK_RS_0414-013</t>
  </si>
  <si>
    <t>heterogenous</t>
  </si>
  <si>
    <t>1) only 50% of FFPE tissue on IHC-slide was present
2) only hyaline cartilage and skeletal muscles were present (enchondroma or well differentiated chondrosarcoma were possible)</t>
  </si>
  <si>
    <t>AF174452-8</t>
  </si>
  <si>
    <t>MK_RS_0414-016</t>
  </si>
  <si>
    <t>1) only 50% of FFPE tissue on IHC-slide was present
2) only hyaline cartilage and connective tissue were present (enchondroma or well differentiated chondrosarcoma were possible)</t>
  </si>
  <si>
    <t>1) tumor tissue was not present on H&amp;E-slide
2) IHC-slide: 20 % tumor content</t>
  </si>
  <si>
    <t>AF792331-8</t>
  </si>
  <si>
    <t>MK_RS_0414-002</t>
  </si>
  <si>
    <t xml:space="preserve">SAMPNO </t>
  </si>
  <si>
    <t>EVAOP</t>
  </si>
  <si>
    <t xml:space="preserve">Study No.: </t>
  </si>
  <si>
    <t>RbIgG (DA1E) (Ki67)</t>
  </si>
  <si>
    <t xml:space="preserve">1) tumor tissue was not present on H&amp;E-slide, tumor tissue on IHC-slide was uncertain
2) chronic inflammation </t>
  </si>
  <si>
    <t xml:space="preserve">1) tumor tissue was not present
2) chronic inflammation  
</t>
  </si>
  <si>
    <t>no tumor tissue was present on IHC-slide</t>
  </si>
  <si>
    <t>fibrin, many erythrocytes, lymphoid cells and two small suspect clusters with 51 to100 cells were present</t>
  </si>
  <si>
    <t>1) tumor tissue were not present on H&amp;E-slide
2) IHC-slide: 20% tumor content</t>
  </si>
  <si>
    <t>EME100018-001</t>
  </si>
  <si>
    <t>p-Akt (D9E)</t>
  </si>
  <si>
    <t>1) tumor tissue on H&amp;E-slide was not present, tumor tissue on IHC-slide was uncertain
2) chronic inflammation  
3) a majority of hepatocytes showed weak membranuos and cytoplasmic staining</t>
  </si>
  <si>
    <t>1) tumor tissue was not present
2) chronic inflammation  
3) a majority of hepatocytes showed weak membranuos and cytoplasmic staining</t>
  </si>
  <si>
    <t>c</t>
  </si>
  <si>
    <t>heterogeneous</t>
  </si>
  <si>
    <t xml:space="preserve">1) on H&amp;E-slide tumor content could not be determined conclusively (due to enrolled tissue on this slide) 
2) IHC slide: 60% tumor content 
3) tumor cells showed also moderate to strong nuclear staining </t>
  </si>
  <si>
    <t>03-NOV-2014</t>
  </si>
  <si>
    <t>tumor cells showed also moderate to strong nuclear staining</t>
  </si>
  <si>
    <t>m/c</t>
  </si>
  <si>
    <t>5</t>
  </si>
  <si>
    <t xml:space="preserve">1) only small tumor tissue (51 to 100 cells) was present on IHC-slide
2) supposed to be squamous cell dysplasia or carcinoma </t>
  </si>
  <si>
    <t>1) only 30% of FFPE tissue on IHC-slide
2) hemosiderin or bile-pigmented macrophages were present on H&amp;E-slide</t>
  </si>
  <si>
    <t>25</t>
  </si>
  <si>
    <t>c/m</t>
  </si>
  <si>
    <t>on H&amp;E-slide only small tumor tissue, on IHC-slide: 25% tumor content</t>
  </si>
  <si>
    <t>fibrin, many erythrocytes, lymphoid cells and one small suspect cluster with &lt; 50 cells were observed</t>
  </si>
  <si>
    <t>all hepatocytes showed weak to moderate membranous and cytoplasmic staining</t>
  </si>
  <si>
    <t>1) on H&amp;E-slide tumor was uncertain
2) only small tumor tissue (&lt;50 cells) was present on IHC-slide 
3) tissue was completely negative</t>
  </si>
  <si>
    <t>1) only 50% of FFPE tissue on IHC-slide
2) only hyaline cartilage and skeletal muscles were present (enchondroma or well differentiated chondrosarcoma were possible)</t>
  </si>
  <si>
    <t>1) only 50% of FFPE tissue on IHC-slide
2) only hyaline cartilage and connective tissue were present (enchondroma or well differentiated chondrosarcoma were possible)</t>
  </si>
  <si>
    <t>tumor tissue was not present on H&amp;E and IHC-slide</t>
  </si>
  <si>
    <t>Study No.</t>
  </si>
  <si>
    <t>p-p44/42 MAPK (D13.14.4E)</t>
  </si>
  <si>
    <t>1) tumor tissue was not present on H&amp;E-slide, tumor tissue on IHC-slide was uncertain
2) chronic inflammation  
3) a majority of hepatocytes showed weak to moderate cytoplasmic staining</t>
  </si>
  <si>
    <t>c/n</t>
  </si>
  <si>
    <t>n/c</t>
  </si>
  <si>
    <t>1) on H&amp;E-slide only small tumor tissue was present
2) IHC-slide: 25% tumor content</t>
  </si>
  <si>
    <t>only 50% of FFPE tissue on IHC-slide</t>
  </si>
  <si>
    <t>all hepatocytes showed weak to moderate  cytoplasmic staining</t>
  </si>
  <si>
    <t>1) on H&amp;E-slide tumor was uncertain
2) only small tumor tissue (51 to 100 cells) was present on IHC-slide 
2) tissue was completely negative</t>
  </si>
  <si>
    <t>1) only 30% of FFPE tissue on IHC-slide was present
2) only hyaline cartilage and skeletal muscles were present (enchondroma or well differentiated chondrosarcoma were possible)</t>
  </si>
  <si>
    <t>1) tumor tissue was not present on H&amp;E-slide
2) IHC-slide: 40% tumor content</t>
  </si>
  <si>
    <t>p-PRAS40 (D4D2)</t>
  </si>
  <si>
    <t>1) tumor tissue was not present on H&amp;E-slide, tumor tissue on IHC-slide was uncertain
2) chronic inflammation  
3) a majority of hepatocytes showed weak membranous and cytoplasmic staining</t>
  </si>
  <si>
    <t>1) tumor tissue was not present
2) chronic inflammation  
3) a majority of hepatocytes showed weak membranous and cytoplasmic staining</t>
  </si>
  <si>
    <t xml:space="preserve">1) only small tumor tissue (&lt; 50 cells) was present on IHC-slide 
2) on H&amp;E-slide tumor fragments supposed to be squamous cell dysplasia or carcinoma </t>
  </si>
  <si>
    <t xml:space="preserve">1) only 30% of FFPE tissue on IHC-slide
2) hemosiderin or bile-pigmented macrophages were present </t>
  </si>
  <si>
    <t>fibrin, many erythrocytes, lymphoid cells and one small suspect cluster with 51 to100 cells was present</t>
  </si>
  <si>
    <t>all hepatocytes showed weak to moderate cytoplasmic staining</t>
  </si>
  <si>
    <t>1) on H&amp;E-slide tumor tiue was uncertain
2) only small tumor tissue (&lt; 50 cells) was present on IHC-slide 
3) tissue was completely negative</t>
  </si>
  <si>
    <t>1) only 30% of FFPE tissue on IHC-slide
2) only hyaline cartilage and skeletal muscles were present (enchondroma or well differentiated chondrosarcoma were possible)</t>
  </si>
  <si>
    <t>1) tumor tissue is not present on H&amp;E-slide, 2) IHC-slide:10% tumor content</t>
  </si>
  <si>
    <t xml:space="preserve"> p-S6 (D68F8)</t>
  </si>
  <si>
    <t>vEn</t>
  </si>
  <si>
    <t>1) tumor is uncertain (tumor content could not be determined)  
2) chronic inflammation  
3) majority of hepatocytes showed weak to moderate cytoplasmic staining</t>
  </si>
  <si>
    <t>1) on H&amp;E slide tumor content could not be determined conclusively (due to enrolled tissue on this slide) 
2) IHC slide: 60% tumor content 
3) part of tumor cells showed also membranous staining</t>
  </si>
  <si>
    <t>part of tumor cells showed also membranous staining</t>
  </si>
  <si>
    <t>1) on H&amp;E slide no tumor was observed
2) small tumor tissue on IHC slide with 51 to 100 tumor cells (5%)
3) single tumor cells showed also membranous staining</t>
  </si>
  <si>
    <t>1) only 50% of FFPE tissue on IHC slide present 
2) part of tumor cells showed also membranous staining</t>
  </si>
  <si>
    <t>hemosiderin or bile-pigmented macrophages were observed on both slides (H&amp;E and IHC)</t>
  </si>
  <si>
    <t>1) part of tumor cells showed also membranous staining 
2) majority of hepatocytes showed weak to moderate cytoplasmic staining</t>
  </si>
  <si>
    <t>1) fibrin, erythrocytes, lymphoid cells and one small cluster of possible tumor cells (&lt; 50 tumor cells)
2) tumor content of &lt; 50 tumor cells was not evaluated</t>
  </si>
  <si>
    <t>1) single tumor cells showed also membranous staining
2) part of hepatocytes showed weak to moderate cytoplasmic staining</t>
  </si>
  <si>
    <t>1) H&amp;E slide: tumor was uncertain
2) IHC slide: small tumor tissue with 51 to 100 tumor cells (5%)</t>
  </si>
  <si>
    <t>skeletal muscle and degenerated hyaline cartilage was seen (differential diagnosis: enchondroma)</t>
  </si>
  <si>
    <t xml:space="preserve">1) on H&amp;E slide no tumor was observed  (notice: 30% of the FFPE tissue only on H&amp;E slide present) 
2) IHC slide: 40% tumor content </t>
  </si>
  <si>
    <t>RbIgG (DA1E) (pAkt)</t>
  </si>
  <si>
    <t>area of necrosis stained brownish</t>
  </si>
  <si>
    <t xml:space="preserve">1) on H&amp;E slide no tumor was observed
2) small tumor tissue on IHC slide with 51 to 100 tumor cells (5%)
</t>
  </si>
  <si>
    <t>hemosiderin or bile-pigmented macrophages are observed on both slides (H&amp;E and IHC)</t>
  </si>
  <si>
    <t>part of hepatocytes showed weak to moderate cytoplasmic staining</t>
  </si>
  <si>
    <t>AF33959-8</t>
  </si>
  <si>
    <t>Study MK_RS_0414 EMR100018-001</t>
  </si>
  <si>
    <t xml:space="preserve">1. DTS for histopathological evaluation </t>
  </si>
  <si>
    <t>1) on H&amp;E slide no tumor content was observed
2) small tumor tissue on IHC slide with 51 to 100 tumor cells (5%)
3) single tumor cells showed also membranous staining 
3) part of hepatocytes showed weak to moderate cytoplasmic staining
3) chronic inflammation</t>
  </si>
  <si>
    <t>001_0008</t>
  </si>
  <si>
    <t>AG044462-8</t>
  </si>
  <si>
    <t>MK_RS_0414-019</t>
  </si>
  <si>
    <t xml:space="preserve">homogeneous </t>
  </si>
  <si>
    <t>09-APR-2015</t>
  </si>
  <si>
    <t>AG044463-8</t>
  </si>
  <si>
    <t>MK_RS_0414-020</t>
  </si>
  <si>
    <t>001_0009</t>
  </si>
  <si>
    <t>AF334157-8</t>
  </si>
  <si>
    <t>MK_RS_0414-021</t>
  </si>
  <si>
    <t>AG044467-8</t>
  </si>
  <si>
    <t>MK_RS_0414-022</t>
  </si>
  <si>
    <t>001_0011</t>
  </si>
  <si>
    <t>AF334161-8</t>
  </si>
  <si>
    <t>MK_RS_0414-023</t>
  </si>
  <si>
    <t xml:space="preserve">1) tumor tissue was not present
2) only stroma with a lot of brown pigment (apperently hemosiderin) </t>
  </si>
  <si>
    <t>AG044465-8</t>
  </si>
  <si>
    <t>MK_RS_0414-024</t>
  </si>
  <si>
    <t>002_0007</t>
  </si>
  <si>
    <t>AG461876-8</t>
  </si>
  <si>
    <t>MK_RS_0414-025</t>
  </si>
  <si>
    <t>AG830075-8</t>
  </si>
  <si>
    <t>MK_RS_0414-026</t>
  </si>
  <si>
    <t>004_0005</t>
  </si>
  <si>
    <t>AF792332-8</t>
  </si>
  <si>
    <t>MK_RS_0414-027</t>
  </si>
  <si>
    <t>1) tumor tissue was not present
2) hepatocytes were moderately positive</t>
  </si>
  <si>
    <t>AF792360-3</t>
  </si>
  <si>
    <t>MK_RS_0414-028</t>
  </si>
  <si>
    <t>1) on H/E-slide tumor was uncertain
2) on IHC-slide few atypical tumor glands were present</t>
  </si>
  <si>
    <t>004_0006</t>
  </si>
  <si>
    <t>AG249747-3</t>
  </si>
  <si>
    <t>MK_RS_0414-029</t>
  </si>
  <si>
    <t xml:space="preserve">1) on H/E slide tumor was uncertain
2) on IHC-slide very small tumor tissue was present; 50-100 tumor cells
</t>
  </si>
  <si>
    <t>AG249774-3</t>
  </si>
  <si>
    <t>MK_RS_0414-030</t>
  </si>
  <si>
    <t>1) brown tissue cassette, same as MK_RS_0414-031
2) tumor tissue was not present</t>
  </si>
  <si>
    <t>MK_RS_0414-031</t>
  </si>
  <si>
    <t>1) white tissue cassette, same as MK_RS_0414-030
2) tumor tissue was not present</t>
  </si>
  <si>
    <t>1) tumor was uncertain
2) only stroma with a lot of brown pigment (apperently hemosiderin) was present</t>
  </si>
  <si>
    <t>few tumor cells were very weakly stained</t>
  </si>
  <si>
    <t xml:space="preserve"> tumor tissue was not present 
</t>
  </si>
  <si>
    <t>pAkt (D9E)</t>
  </si>
  <si>
    <t>1) tumor was uncertain
2) fibrous stroma with a lot of brown pigment (apperently hemosiderin) was present</t>
  </si>
  <si>
    <t>1) tumor was uncertain
2) hepatocytes were weakly to moderately positive</t>
  </si>
  <si>
    <t xml:space="preserve">1) on H/E slide tumor was uncertain
2) on IHC-slide one tumor cell cluster was present; 50-100 tumor cells
3) staining intensity was very weak
</t>
  </si>
  <si>
    <t>stroma was strongly positive</t>
  </si>
  <si>
    <t>08-APR-2015</t>
  </si>
  <si>
    <t>n</t>
  </si>
  <si>
    <t>1) tumor was uncertain
2) hepatocytes were moderately positive</t>
  </si>
  <si>
    <t>m</t>
  </si>
  <si>
    <t>1) tumor was uncertain
2) hepatocytes were moderately to strongly  positive</t>
  </si>
  <si>
    <t xml:space="preserve">1) on H/E slide tumor was uncertain
2) on IHC-slide one tumor cell cluster was present; 50-100 tumor cells
</t>
  </si>
  <si>
    <t>single tumor cells showed also membranous staining</t>
  </si>
  <si>
    <t>30-MAR-2015</t>
  </si>
  <si>
    <t>1) only small tissue was present
2) all tumor cells showed also a strong membranous staining</t>
  </si>
  <si>
    <t>few tumor cells showed also membranous staining</t>
  </si>
  <si>
    <t>only few scattered cells were positive</t>
  </si>
  <si>
    <t>1) tumor was uncertain; only few isolated suspect cells were observed 
2) fibrous stroma with a lot of brown pigment (apperently hemosiderin) was present</t>
  </si>
  <si>
    <t>a part of tumor cells showed also membranous staining</t>
  </si>
  <si>
    <t>1) tumor was uncertain
2) hepatocytes were focally strong positive</t>
  </si>
  <si>
    <t xml:space="preserve">1) on H/E slide tumor was uncertain
2) on IHC-slide small tumor tissue was present; 50-100 tumor cells
3) a part of tumor cells showed also membranous staining
</t>
  </si>
  <si>
    <t>31-MAR-2015</t>
  </si>
  <si>
    <t>stroma was focally moderate stained</t>
  </si>
  <si>
    <t>1) tumor tissue was not present
2) hepatocytes were negative</t>
  </si>
  <si>
    <t>intensity of cytoplasmic staining was very weak</t>
  </si>
  <si>
    <t>14-APR-2015</t>
  </si>
  <si>
    <t>Poß/ vEn</t>
  </si>
  <si>
    <t>001_0012</t>
  </si>
  <si>
    <t>AG044461-9</t>
  </si>
  <si>
    <t>MK_RS_0414-032</t>
  </si>
  <si>
    <t xml:space="preserve">only small tissue was present
</t>
  </si>
  <si>
    <t>10-SEP-2015</t>
  </si>
  <si>
    <t>AG044464-8</t>
  </si>
  <si>
    <t>MK_RS_0414-033</t>
  </si>
  <si>
    <t>a majority of  tumor cells showed a strong membranous staining</t>
  </si>
  <si>
    <t>17-SEP-2015</t>
  </si>
  <si>
    <t>001_0013</t>
  </si>
  <si>
    <t>AF334162-8</t>
  </si>
  <si>
    <t>MK_RS_0414-034</t>
  </si>
  <si>
    <t xml:space="preserve">1) very small tissue was present
2) staining intensity was very weak </t>
  </si>
  <si>
    <t>AG044459-8</t>
  </si>
  <si>
    <t>MK_RS_0414-035</t>
  </si>
  <si>
    <t xml:space="preserve">small tumor tissue with arteficial damage
</t>
  </si>
  <si>
    <t>001_0014</t>
  </si>
  <si>
    <t>AF147210-8</t>
  </si>
  <si>
    <t>MK_RS_0414-036</t>
  </si>
  <si>
    <t>few tumor cells showed also a strong membranous staining</t>
  </si>
  <si>
    <t>AG044460-8</t>
  </si>
  <si>
    <t>MK_RS_0414-037</t>
  </si>
  <si>
    <t>a part of tumor cells showed also strong membranous staining</t>
  </si>
  <si>
    <t>001_0015</t>
  </si>
  <si>
    <t>AG599722-8</t>
  </si>
  <si>
    <t>MK_RS_0414-038</t>
  </si>
  <si>
    <t>bone marrow</t>
  </si>
  <si>
    <t xml:space="preserve">1) tumor cells are most likely lymphoma
2) labeled on cassette AG884697-7 </t>
  </si>
  <si>
    <t>AH314617-8</t>
  </si>
  <si>
    <t>MK_RS_0414-039</t>
  </si>
  <si>
    <t>1) tumor was uncertain
2) fibrous stroma with brown pigment (apperently hemosiderin) 
3) stromal and plasma cells were strongly positve</t>
  </si>
  <si>
    <t>002_0009</t>
  </si>
  <si>
    <t>AH206685-8</t>
  </si>
  <si>
    <t>MK_RS_0414-040</t>
  </si>
  <si>
    <t>AH575396-8</t>
  </si>
  <si>
    <t>MK_RS_0414-041</t>
  </si>
  <si>
    <t>003_0003</t>
  </si>
  <si>
    <t>AF120396-6</t>
  </si>
  <si>
    <t>MK_RS_0414-042</t>
  </si>
  <si>
    <t>AF142374-8</t>
  </si>
  <si>
    <t>MK_RS_0414-043</t>
  </si>
  <si>
    <t>single tumor cells showed strong membranous staining</t>
  </si>
  <si>
    <t>004_0009</t>
  </si>
  <si>
    <t>AG549063-3</t>
  </si>
  <si>
    <t>MK_RS_0414-044</t>
  </si>
  <si>
    <t xml:space="preserve">1) very small tumor tissue was present
2) few tumor cells showed also a strong membranous staining
</t>
  </si>
  <si>
    <t>AG708655-3</t>
  </si>
  <si>
    <t>MK_RS_0414-045</t>
  </si>
  <si>
    <t>no tumor tissue, only fibrin and few inflammatory cells</t>
  </si>
  <si>
    <t>004_0011</t>
  </si>
  <si>
    <t>AG725716-3</t>
  </si>
  <si>
    <t>MK_RS_0414-046</t>
  </si>
  <si>
    <t xml:space="preserve">1) tumor was uncertain
2) stromal and lymphoid cells with strong staining
</t>
  </si>
  <si>
    <t>AH248497-3</t>
  </si>
  <si>
    <t>MK_RS_0414-047</t>
  </si>
  <si>
    <t>hepatocytes with a very weak positive reaction</t>
  </si>
  <si>
    <t xml:space="preserve">labeled on cassette AG884697-7 </t>
  </si>
  <si>
    <t xml:space="preserve">tumor was uncertain
</t>
  </si>
  <si>
    <t xml:space="preserve">very small tumor tissue was present
</t>
  </si>
  <si>
    <t xml:space="preserve">1) tumor was uncertain
2) stromal and lymphoid cells with a weak cytoplasmic positive reaction 
</t>
  </si>
  <si>
    <t xml:space="preserve">tumor was uncertain, mainly necrosis and inflammation
</t>
  </si>
  <si>
    <t xml:space="preserve">only small tumor tissue was present
</t>
  </si>
  <si>
    <t>07-OKT-2015</t>
  </si>
  <si>
    <t xml:space="preserve"> tumor was uncertain
</t>
  </si>
  <si>
    <t>1) tumor was consistent with breast cancer
2) labeled on cassette AH575396-9</t>
  </si>
  <si>
    <t>no tumor tissue, only small piece of fibrin</t>
  </si>
  <si>
    <t>tumor was uncertain</t>
  </si>
  <si>
    <t>brown pigment is hemosiderin</t>
  </si>
  <si>
    <t>labeled on cassette AH575396-9</t>
  </si>
  <si>
    <t xml:space="preserve">1) tumor was uncertain
2) slight background staining in stroma </t>
  </si>
  <si>
    <t>24-SEP-2015</t>
  </si>
  <si>
    <t>staining intensitiy was very weak</t>
  </si>
  <si>
    <t xml:space="preserve">1) very small tissue was present
2) membranous staining intensity was very weak </t>
  </si>
  <si>
    <t xml:space="preserve">1) small tumor tissue with arteficial damage
2) weak background staining in tumor cells and stroma
</t>
  </si>
  <si>
    <t>also weak background staining was present</t>
  </si>
  <si>
    <t xml:space="preserve">hepatocytes showed also moderate cytoplasmic reaction </t>
  </si>
  <si>
    <t xml:space="preserve">1) tumor cells are most likely lymphoma, slight background staining was observed
2) labeled on cassette AG884697-7 </t>
  </si>
  <si>
    <t>08-OKT-2015</t>
  </si>
  <si>
    <t>few tumor cells showed also moderate nucleic staining</t>
  </si>
  <si>
    <t>1) tumor was uncertain
2) stroma and inflammatory cells showed moderate to strong reaction</t>
  </si>
  <si>
    <t>stroma was weak positive</t>
  </si>
  <si>
    <t>28-SEP-2015</t>
  </si>
  <si>
    <t>small tumor tissue with arteficial damage</t>
  </si>
  <si>
    <t>hepatocytes and stroma showed a strong staining</t>
  </si>
  <si>
    <t>1) tumor was uncertain
2) lymphoid cells were weak and stromal cells were strong positive</t>
  </si>
  <si>
    <t>29-SEP-2015</t>
  </si>
  <si>
    <t>1) tumor was consistent with breast cancer
2 labeled on cassette AH575396-9</t>
  </si>
  <si>
    <t>05-OKT-2015</t>
  </si>
  <si>
    <t>a part of tumor cells showed also a strong membranous staining</t>
  </si>
  <si>
    <t xml:space="preserve">only small tumor fragments were present
</t>
  </si>
  <si>
    <t>09-OKT-2015</t>
  </si>
  <si>
    <t xml:space="preserve">1) only very small  tissue was present
2) staining intensity was very weak
</t>
  </si>
  <si>
    <t xml:space="preserve"> tumor was uncertain, mainly necrosis and inflammation
</t>
  </si>
  <si>
    <t>12-NOV-2015</t>
  </si>
  <si>
    <t>001_0016</t>
  </si>
  <si>
    <t>AG044466-8</t>
  </si>
  <si>
    <t>MK_RS_0414-048</t>
  </si>
  <si>
    <t>1) Block also labeled with AG044466-1</t>
  </si>
  <si>
    <t>28-APR-2016</t>
  </si>
  <si>
    <t>Gro</t>
  </si>
  <si>
    <t>AH314622-8</t>
  </si>
  <si>
    <t>MK_RS_0414-049</t>
  </si>
  <si>
    <t>only one tiny not representative tissue fragment</t>
  </si>
  <si>
    <t>001_0018</t>
  </si>
  <si>
    <t>AG599723-8</t>
  </si>
  <si>
    <t>MK_RS_0414-050</t>
  </si>
  <si>
    <t>03-May-2016</t>
  </si>
  <si>
    <t>AH314621-8</t>
  </si>
  <si>
    <t>MK_RS_0414-051</t>
  </si>
  <si>
    <t>1) Block also labeled with AH314621-2</t>
  </si>
  <si>
    <t>004_0013</t>
  </si>
  <si>
    <t>AH562236-3</t>
  </si>
  <si>
    <t>MK_RS_0414-056</t>
  </si>
  <si>
    <t>AH562262-3</t>
  </si>
  <si>
    <t>MK_RS_0414-057</t>
  </si>
  <si>
    <t>1) Block labeled on cassette with AG044466-1</t>
  </si>
  <si>
    <t>03-MAY-2016</t>
  </si>
  <si>
    <t>1) Block labeled on cassette with AH314621-2</t>
  </si>
  <si>
    <t>one tiny not representative tissue fragment with focal unspecific staining of necrosis</t>
  </si>
  <si>
    <t>cut level of immunohistochemistry with more tissue but without clear cut tumor infiltrate</t>
  </si>
  <si>
    <t>c,n</t>
  </si>
  <si>
    <t>29-APR-2016</t>
  </si>
  <si>
    <t>necrosis with mild positive reaction</t>
  </si>
  <si>
    <t>m,c</t>
  </si>
  <si>
    <t xml:space="preserve">cut level of immunohistochemistry with slightly more tissue but without clear cut tumor infiltrate </t>
  </si>
  <si>
    <t>focal mild positive reaction of cells with remarkable artefactual change</t>
  </si>
  <si>
    <t>tiny not representative material, questionable villous structure of intestinal epithelium</t>
  </si>
  <si>
    <t>necrosis with unspecific staining</t>
  </si>
  <si>
    <t>cut level of immunohistochemistry with slightly more tissue but without clear cut tumor infiltrate</t>
  </si>
  <si>
    <t>1) tiny not representative tissue fragments 
2) more tissue on the cut level of immunhistochemistry</t>
  </si>
  <si>
    <t>more tissue on the cut level of immunohistochemistry</t>
  </si>
  <si>
    <t>only tiny area of damaged tissue with moderate to strong positive reaction</t>
  </si>
  <si>
    <t>11-MAY-2016</t>
  </si>
  <si>
    <t>villous intestinal epithelium without clear cut tumor tissue with moderate  to strong positive reaction</t>
  </si>
  <si>
    <t>1) Block labeled on cassette with AG044466-1 2) Mild to strong reaction of stroma cells</t>
  </si>
  <si>
    <t>1) necrosis with unspecific staining 2) mild to strong reaction of stroma cells</t>
  </si>
  <si>
    <t>11-May-2016</t>
  </si>
  <si>
    <t xml:space="preserve"> tiny fragment of a villous structure with mild to strong positive staining</t>
  </si>
  <si>
    <t>slide of immunohistochemistry without clear cut tumor infiltrate, few single cells with mild cytoplasmic reaction</t>
  </si>
  <si>
    <t>remarkable artefactual damage, necrosis with mild reaction</t>
  </si>
  <si>
    <t>1) slightly higher tumor content in slide of immunohistochemistry  2) 70 % of tumor cells with moderate to strong membrane staining</t>
  </si>
  <si>
    <t>n(a</t>
  </si>
  <si>
    <t>18-MAY-2016</t>
  </si>
  <si>
    <t>slide of immunohistochemistry without identifiable tumor, mild to strong unspecific reaction</t>
  </si>
  <si>
    <t>003_0007</t>
  </si>
  <si>
    <t>AI809026-3</t>
  </si>
  <si>
    <t>MK_RS_0414-058</t>
  </si>
  <si>
    <t>1) lympho-plasmacellular infiltrate and fibrosis
2) No analysis since criteria for acceptance were not fulfilled (&lt; 100 tumor cells)</t>
  </si>
  <si>
    <t>09-NOV-2016</t>
  </si>
  <si>
    <t>AH026109-2</t>
  </si>
  <si>
    <t>MK_RS_0414-065</t>
  </si>
  <si>
    <t>fragmented tissue and blood</t>
  </si>
  <si>
    <t>001_0022</t>
  </si>
  <si>
    <t>AH775151-8</t>
  </si>
  <si>
    <t>MK_RS_0414-059</t>
  </si>
  <si>
    <t>homogenous</t>
  </si>
  <si>
    <t>small cell infiltrate consistent with tumor with remarkable crush artefact</t>
  </si>
  <si>
    <t>AH314618-8</t>
  </si>
  <si>
    <t>MK_RS_0414-060</t>
  </si>
  <si>
    <t>small cell infiltrate consistent with tumor with remarkable crush artefact, tumor content on immunohistological slide 55 %</t>
  </si>
  <si>
    <t>002_0013</t>
  </si>
  <si>
    <t>AH700953-8</t>
  </si>
  <si>
    <t>MK_RS_0414-061</t>
  </si>
  <si>
    <t>1) fibrotic tissue
2) No analysis since criteria for acceptance were not fulfilled (&lt; 100 tumor cells)</t>
  </si>
  <si>
    <t>AH700993-8</t>
  </si>
  <si>
    <t>MK_RS_0414-062</t>
  </si>
  <si>
    <t>lung</t>
  </si>
  <si>
    <t xml:space="preserve">No analysis since associated sample no. AH700953-8 did not fulfill criteria for acceptance </t>
  </si>
  <si>
    <t>003-0006</t>
  </si>
  <si>
    <t>AH170276-3</t>
  </si>
  <si>
    <t>MK_RS_0414-063</t>
  </si>
  <si>
    <t>AH026112-2</t>
  </si>
  <si>
    <t>MK_RS_0414-064</t>
  </si>
  <si>
    <t>1) lympho-plasmacellular infiltrate and fibrosis
2) no analysis since criteria for acceptance were not fulfilled (&lt; 100 tumor cells)</t>
  </si>
  <si>
    <t>1) fibrotic tissue
2) no analysis since criteria for acceptance were not fulfilled (&lt; 100 tumor cells)</t>
  </si>
  <si>
    <t xml:space="preserve">no analysis since associated sample no. AH700953-8 did not fulfill criteria for acceptance </t>
  </si>
  <si>
    <t xml:space="preserve">liver </t>
  </si>
  <si>
    <t>c,m</t>
  </si>
  <si>
    <t>fragmented tissue and blood, weak staining of stroma</t>
  </si>
  <si>
    <t>small cell infiltrate consistent with tumor with remarkable crush artefact, weak to moderate staining of stromal cells</t>
  </si>
  <si>
    <t>weak staining of stromal cells</t>
  </si>
  <si>
    <t xml:space="preserve">only very few tumor cells with a weak membrane staining, </t>
  </si>
  <si>
    <t>fragmented tissue and blood, moderate to strong staining of stromal cells</t>
  </si>
  <si>
    <t>small cell infiltrate consistent with tumor with remarkable crush artefact, weak to moderate staining of stromal cells, slightly higher tumor content on immunohistological slide</t>
  </si>
  <si>
    <t>weak to moderate staining of normal epithelium besides stroma cells</t>
  </si>
  <si>
    <t>normal epithelium with weak to moderate staining, weak to strong staining of stroma cells, capillaries and sinus</t>
  </si>
  <si>
    <t>fragmented tissue and blood, weak staining of stromal cells</t>
  </si>
  <si>
    <t>small cell infiltrate consistent with tumor with remarkable crush artefact, weak staining of stromal cells</t>
  </si>
  <si>
    <t>fragmented tissue and blood, part of tumor cells with a membrane staining</t>
  </si>
  <si>
    <t>few cells with a membrane staining</t>
  </si>
  <si>
    <t>weak to strong staining of normal epithelium, part of tumor cells with a membrane staining, weak to strong staining of stromal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</si>
</sst>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0"/>
      <color rgb="FF2E6EBC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4DFF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149998474074526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49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2" fillId="0" borderId="0" xfId="0" applyFont="1" applyAlignment="1"/>
    <xf numFmtId="0" fontId="2" fillId="0" borderId="0" xfId="0" applyNumberFormat="1" applyFont="1" applyAlignment="1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 readingOrder="1"/>
    </xf>
    <xf numFmtId="0" fontId="5" fillId="0" borderId="0" xfId="0" applyFont="1" applyFill="1" applyAlignment="1"/>
    <xf numFmtId="0" fontId="11" fillId="2" borderId="1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top" readingOrder="1"/>
    </xf>
    <xf numFmtId="0" fontId="1" fillId="0" borderId="1" xfId="0" applyFont="1" applyBorder="1" applyAlignment="1">
      <alignment horizontal="center" vertical="top" readingOrder="1"/>
    </xf>
    <xf numFmtId="49" fontId="2" fillId="0" borderId="0" xfId="0" applyNumberFormat="1" applyFont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Fill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top" wrapText="1" readingOrder="1"/>
    </xf>
    <xf numFmtId="0" fontId="1" fillId="0" borderId="3" xfId="0" applyFont="1" applyFill="1" applyBorder="1" applyAlignment="1">
      <alignment horizontal="center" vertical="top" readingOrder="1"/>
    </xf>
    <xf numFmtId="0" fontId="1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top" wrapText="1" readingOrder="1"/>
    </xf>
    <xf numFmtId="0" fontId="1" fillId="0" borderId="1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readingOrder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readingOrder="1"/>
    </xf>
    <xf numFmtId="0" fontId="1" fillId="0" borderId="1" xfId="0" applyFont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49" fontId="1" fillId="0" borderId="1" xfId="0" applyNumberFormat="1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 readingOrder="1"/>
    </xf>
    <xf numFmtId="0" fontId="12" fillId="0" borderId="0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 wrapText="1" readingOrder="1"/>
    </xf>
    <xf numFmtId="0" fontId="1" fillId="0" borderId="2" xfId="0" applyFont="1" applyFill="1" applyBorder="1" applyAlignment="1">
      <alignment horizontal="center" vertical="top" wrapText="1" readingOrder="1"/>
    </xf>
    <xf numFmtId="0" fontId="1" fillId="0" borderId="5" xfId="0" applyFont="1" applyFill="1" applyBorder="1" applyAlignment="1">
      <alignment horizontal="center" vertical="top" wrapText="1" readingOrder="1"/>
    </xf>
    <xf numFmtId="1" fontId="1" fillId="0" borderId="1" xfId="0" applyNumberFormat="1" applyFont="1" applyFill="1" applyBorder="1" applyAlignment="1">
      <alignment horizontal="center" vertical="top" wrapText="1" readingOrder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readingOrder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readingOrder="1"/>
    </xf>
    <xf numFmtId="164" fontId="11" fillId="2" borderId="1" xfId="0" applyNumberFormat="1" applyFont="1" applyFill="1" applyBorder="1" applyAlignment="1">
      <alignment horizontal="center" vertical="center" readingOrder="1"/>
    </xf>
    <xf numFmtId="49" fontId="11" fillId="2" borderId="1" xfId="0" applyNumberFormat="1" applyFont="1" applyFill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 readingOrder="1"/>
    </xf>
    <xf numFmtId="0" fontId="1" fillId="0" borderId="2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top" readingOrder="1"/>
    </xf>
    <xf numFmtId="0" fontId="1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readingOrder="1"/>
    </xf>
    <xf numFmtId="0" fontId="2" fillId="0" borderId="1" xfId="0" applyFont="1" applyFill="1" applyBorder="1" applyAlignment="1">
      <alignment horizontal="left" vertical="top" readingOrder="1"/>
    </xf>
    <xf numFmtId="49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readingOrder="1"/>
    </xf>
    <xf numFmtId="49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readingOrder="1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0" fontId="9" fillId="0" borderId="1" xfId="0" applyFont="1" applyBorder="1" applyAlignment="1"/>
    <xf numFmtId="49" fontId="9" fillId="0" borderId="1" xfId="0" applyNumberFormat="1" applyFont="1" applyBorder="1" applyAlignment="1">
      <alignment horizontal="left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horizontal="left" wrapText="1"/>
    </xf>
    <xf numFmtId="164" fontId="9" fillId="0" borderId="1" xfId="0" applyNumberFormat="1" applyFont="1" applyBorder="1" applyAlignment="1"/>
    <xf numFmtId="49" fontId="9" fillId="0" borderId="1" xfId="0" applyNumberFormat="1" applyFont="1" applyBorder="1" applyAlignment="1"/>
    <xf numFmtId="0" fontId="14" fillId="0" borderId="1" xfId="0" applyFont="1" applyFill="1" applyBorder="1" applyAlignment="1">
      <alignment horizontal="left" vertical="top" wrapText="1" readingOrder="1"/>
    </xf>
    <xf numFmtId="0" fontId="14" fillId="0" borderId="1" xfId="0" applyFont="1" applyFill="1" applyBorder="1" applyAlignment="1">
      <alignment horizontal="left" vertical="top" readingOrder="1"/>
    </xf>
    <xf numFmtId="0" fontId="1" fillId="0" borderId="1" xfId="0" applyFont="1" applyFill="1" applyBorder="1" applyAlignment="1">
      <alignment vertical="top" wrapText="1" readingOrder="1"/>
    </xf>
    <xf numFmtId="0" fontId="1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2963A9"/>
      <color rgb="FF004DFF"/>
      <color rgb="FFFFFFFF"/>
      <color rgb="FF397DCF"/>
      <color rgb="FF5E98D8"/>
      <color rgb="FF7EABE2"/>
      <color rgb="FF367BCE"/>
      <color rgb="FF2E6E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2719917</xdr:colOff>
      <xdr:row>0</xdr:row>
      <xdr:rowOff>0</xdr:rowOff>
    </xdr:from>
    <xdr:to>
      <xdr:col>3</xdr:col>
      <xdr:colOff>4214284</xdr:colOff>
      <xdr:row>2</xdr:row>
      <xdr:rowOff>27190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7850" y="0"/>
          <a:ext cx="1494367" cy="3658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K48"/>
  <sheetViews>
    <sheetView zoomScale="90" zoomScaleNormal="90" workbookViewId="0">
      <selection activeCell="G30" sqref="G30"/>
    </sheetView>
  </sheetViews>
  <sheetFormatPr baseColWidth="10" defaultColWidth="11.42578125" defaultRowHeight="12.75" x14ac:dyDescent="0.2"/>
  <cols>
    <col min="1" max="1" width="35.7109375" style="6" bestFit="1" customWidth="1"/>
    <col min="2" max="2" width="13.140625" style="15" bestFit="1" customWidth="1"/>
    <col min="3" max="3" width="18.7109375" style="6" bestFit="1" customWidth="1"/>
    <col min="4" max="4" width="65.85546875" style="16" bestFit="1" customWidth="1"/>
    <col min="5" max="5" width="13.7109375" style="6" customWidth="1"/>
    <col min="6" max="6" width="15.28515625" style="6" customWidth="1"/>
    <col min="7" max="7" width="24.7109375" style="6" customWidth="1"/>
    <col min="8" max="11" width="11.42578125" style="6"/>
    <col min="12" max="12" width="23.42578125" style="6" customWidth="1"/>
    <col min="13" max="240" width="11.42578125" style="6"/>
    <col min="241" max="241" width="30.7109375" style="6" hidden="1" customWidth="1"/>
    <col min="242" max="242" width="11.42578125" style="6" hidden="1" customWidth="1"/>
    <col min="243" max="243" width="16.42578125" style="6" hidden="1" customWidth="1"/>
    <col min="244" max="244" width="11.42578125" style="6" hidden="1" customWidth="1"/>
    <col min="245" max="245" width="10.140625" style="6" hidden="1" customWidth="1"/>
    <col min="246" max="16384" width="11.42578125" style="6"/>
  </cols>
  <sheetData>
    <row r="1" spans="1:15" s="3" customFormat="1" x14ac:dyDescent="0.2">
      <c r="D1" s="112" t="s">
        <v>0</v>
      </c>
    </row>
    <row r="2" spans="1:15" s="3" customFormat="1" x14ac:dyDescent="0.2">
      <c r="D2" s="112"/>
    </row>
    <row r="3" spans="1:15" s="3" customFormat="1" x14ac:dyDescent="0.2">
      <c r="D3" s="112"/>
    </row>
    <row r="4" spans="1:15" s="13" customFormat="1" x14ac:dyDescent="0.2">
      <c r="D4" s="14"/>
    </row>
    <row r="5" spans="1:15" s="13" customFormat="1" x14ac:dyDescent="0.2">
      <c r="A5" s="1" t="s">
        <v>232</v>
      </c>
      <c r="D5" s="14"/>
    </row>
    <row r="6" spans="1:15" s="5" customFormat="1" x14ac:dyDescent="0.2"/>
    <row r="7" spans="1:15" s="5" customFormat="1" x14ac:dyDescent="0.2">
      <c r="A7" s="1" t="s">
        <v>233</v>
      </c>
      <c r="B7" s="1"/>
      <c r="C7" s="1"/>
      <c r="D7" s="1"/>
    </row>
    <row r="8" spans="1:15" s="2" customFormat="1" ht="12.75" customHeight="1" x14ac:dyDescent="0.2">
      <c r="D8" s="4"/>
    </row>
    <row r="9" spans="1:15" s="2" customFormat="1" ht="20.25" x14ac:dyDescent="0.2">
      <c r="A9" s="87" t="s">
        <v>3</v>
      </c>
      <c r="B9" s="87" t="s">
        <v>4</v>
      </c>
      <c r="C9" s="87" t="s">
        <v>5</v>
      </c>
      <c r="D9" s="88" t="s">
        <v>6</v>
      </c>
      <c r="E9" s="7"/>
      <c r="F9" s="6"/>
      <c r="G9" s="6"/>
      <c r="H9" s="6"/>
      <c r="I9" s="6"/>
      <c r="J9" s="6"/>
      <c r="L9" s="6"/>
      <c r="M9" s="6"/>
      <c r="N9" s="6"/>
      <c r="O9" s="6"/>
    </row>
    <row r="10" spans="1:15" s="18" customFormat="1" ht="20.25" x14ac:dyDescent="0.2">
      <c r="A10" s="89" t="s">
        <v>89</v>
      </c>
      <c r="B10" s="89" t="s">
        <v>88</v>
      </c>
      <c r="C10" s="89" t="s">
        <v>83</v>
      </c>
      <c r="D10" s="89" t="s">
        <v>82</v>
      </c>
      <c r="E10" s="19"/>
      <c r="F10" s="20"/>
      <c r="G10" s="20"/>
      <c r="H10" s="20"/>
      <c r="I10" s="20"/>
      <c r="J10" s="20"/>
      <c r="L10" s="20"/>
      <c r="M10" s="20"/>
      <c r="N10" s="20"/>
      <c r="O10" s="20"/>
    </row>
    <row r="11" spans="1:15" s="18" customFormat="1" ht="20.25" x14ac:dyDescent="0.2">
      <c r="A11" s="89" t="s">
        <v>84</v>
      </c>
      <c r="B11" s="89" t="s">
        <v>85</v>
      </c>
      <c r="C11" s="89" t="s">
        <v>87</v>
      </c>
      <c r="D11" s="89" t="s">
        <v>86</v>
      </c>
      <c r="E11" s="19"/>
      <c r="F11" s="20"/>
      <c r="G11" s="20"/>
      <c r="H11" s="20"/>
      <c r="I11" s="20"/>
      <c r="J11" s="20"/>
      <c r="L11" s="20"/>
      <c r="M11" s="20"/>
      <c r="N11" s="20"/>
      <c r="O11" s="20"/>
    </row>
    <row r="12" spans="1:15" s="2" customFormat="1" ht="20.25" x14ac:dyDescent="0.2">
      <c r="A12" s="89" t="s">
        <v>27</v>
      </c>
      <c r="B12" s="90" t="s">
        <v>28</v>
      </c>
      <c r="C12" s="91" t="s">
        <v>22</v>
      </c>
      <c r="D12" s="92" t="s">
        <v>39</v>
      </c>
      <c r="E12" s="7"/>
      <c r="J12" s="6"/>
      <c r="L12" s="6"/>
      <c r="M12" s="6"/>
      <c r="N12" s="6"/>
      <c r="O12" s="6"/>
    </row>
    <row r="13" spans="1:15" x14ac:dyDescent="0.2">
      <c r="A13" s="93" t="s">
        <v>34</v>
      </c>
      <c r="B13" s="94" t="s">
        <v>35</v>
      </c>
      <c r="C13" s="95" t="s">
        <v>10</v>
      </c>
      <c r="D13" s="96" t="s">
        <v>91</v>
      </c>
      <c r="E13" s="8"/>
      <c r="G13" s="9"/>
    </row>
    <row r="14" spans="1:15" x14ac:dyDescent="0.2">
      <c r="A14" s="97" t="s">
        <v>17</v>
      </c>
      <c r="B14" s="98" t="s">
        <v>26</v>
      </c>
      <c r="C14" s="98" t="s">
        <v>33</v>
      </c>
      <c r="D14" s="99" t="s">
        <v>21</v>
      </c>
      <c r="E14" s="8"/>
    </row>
    <row r="15" spans="1:15" ht="24" x14ac:dyDescent="0.2">
      <c r="A15" s="93" t="s">
        <v>90</v>
      </c>
      <c r="B15" s="93" t="s">
        <v>24</v>
      </c>
      <c r="C15" s="95" t="s">
        <v>58</v>
      </c>
      <c r="D15" s="100" t="s">
        <v>61</v>
      </c>
      <c r="E15" s="8"/>
      <c r="G15" s="9"/>
    </row>
    <row r="16" spans="1:15" x14ac:dyDescent="0.2">
      <c r="A16" s="93" t="s">
        <v>65</v>
      </c>
      <c r="B16" s="93" t="s">
        <v>32</v>
      </c>
      <c r="C16" s="95" t="s">
        <v>33</v>
      </c>
      <c r="D16" s="101" t="s">
        <v>66</v>
      </c>
      <c r="E16" s="8"/>
    </row>
    <row r="17" spans="1:5" x14ac:dyDescent="0.2">
      <c r="A17" s="93" t="s">
        <v>1</v>
      </c>
      <c r="B17" s="94" t="s">
        <v>25</v>
      </c>
      <c r="C17" s="95" t="s">
        <v>7</v>
      </c>
      <c r="D17" s="102">
        <v>30</v>
      </c>
      <c r="E17" s="8"/>
    </row>
    <row r="18" spans="1:5" x14ac:dyDescent="0.2">
      <c r="A18" s="89" t="s">
        <v>20</v>
      </c>
      <c r="B18" s="89" t="s">
        <v>30</v>
      </c>
      <c r="C18" s="103" t="s">
        <v>7</v>
      </c>
      <c r="D18" s="104" t="s">
        <v>29</v>
      </c>
      <c r="E18" s="8"/>
    </row>
    <row r="19" spans="1:5" x14ac:dyDescent="0.2">
      <c r="A19" s="93" t="s">
        <v>63</v>
      </c>
      <c r="B19" s="94" t="s">
        <v>64</v>
      </c>
      <c r="C19" s="95" t="s">
        <v>7</v>
      </c>
      <c r="D19" s="102" t="s">
        <v>40</v>
      </c>
      <c r="E19" s="8"/>
    </row>
    <row r="20" spans="1:5" x14ac:dyDescent="0.2">
      <c r="A20" s="93" t="s">
        <v>67</v>
      </c>
      <c r="B20" s="105" t="s">
        <v>41</v>
      </c>
      <c r="C20" s="95" t="s">
        <v>8</v>
      </c>
      <c r="D20" s="106" t="s">
        <v>42</v>
      </c>
      <c r="E20" s="8"/>
    </row>
    <row r="21" spans="1:5" x14ac:dyDescent="0.2">
      <c r="A21" s="89" t="s">
        <v>68</v>
      </c>
      <c r="B21" s="90" t="s">
        <v>43</v>
      </c>
      <c r="C21" s="95" t="s">
        <v>8</v>
      </c>
      <c r="D21" s="106" t="s">
        <v>42</v>
      </c>
      <c r="E21" s="8"/>
    </row>
    <row r="22" spans="1:5" x14ac:dyDescent="0.2">
      <c r="A22" s="89" t="s">
        <v>69</v>
      </c>
      <c r="B22" s="90" t="s">
        <v>44</v>
      </c>
      <c r="C22" s="95" t="s">
        <v>8</v>
      </c>
      <c r="D22" s="106" t="s">
        <v>42</v>
      </c>
      <c r="E22" s="8"/>
    </row>
    <row r="23" spans="1:5" x14ac:dyDescent="0.2">
      <c r="A23" s="89" t="s">
        <v>70</v>
      </c>
      <c r="B23" s="90" t="s">
        <v>45</v>
      </c>
      <c r="C23" s="95" t="s">
        <v>8</v>
      </c>
      <c r="D23" s="106" t="s">
        <v>42</v>
      </c>
      <c r="E23" s="8"/>
    </row>
    <row r="24" spans="1:5" x14ac:dyDescent="0.2">
      <c r="A24" s="89" t="s">
        <v>71</v>
      </c>
      <c r="B24" s="90" t="s">
        <v>46</v>
      </c>
      <c r="C24" s="95" t="s">
        <v>8</v>
      </c>
      <c r="D24" s="106" t="s">
        <v>47</v>
      </c>
      <c r="E24" s="8"/>
    </row>
    <row r="25" spans="1:5" x14ac:dyDescent="0.2">
      <c r="A25" s="93" t="s">
        <v>72</v>
      </c>
      <c r="B25" s="105" t="s">
        <v>48</v>
      </c>
      <c r="C25" s="95" t="s">
        <v>8</v>
      </c>
      <c r="D25" s="106" t="s">
        <v>42</v>
      </c>
      <c r="E25" s="8"/>
    </row>
    <row r="26" spans="1:5" x14ac:dyDescent="0.2">
      <c r="A26" s="89" t="s">
        <v>73</v>
      </c>
      <c r="B26" s="90" t="s">
        <v>49</v>
      </c>
      <c r="C26" s="95" t="s">
        <v>8</v>
      </c>
      <c r="D26" s="106" t="s">
        <v>42</v>
      </c>
      <c r="E26" s="8"/>
    </row>
    <row r="27" spans="1:5" x14ac:dyDescent="0.2">
      <c r="A27" s="89" t="s">
        <v>74</v>
      </c>
      <c r="B27" s="90" t="s">
        <v>50</v>
      </c>
      <c r="C27" s="95" t="s">
        <v>8</v>
      </c>
      <c r="D27" s="106" t="s">
        <v>42</v>
      </c>
      <c r="E27" s="8"/>
    </row>
    <row r="28" spans="1:5" x14ac:dyDescent="0.2">
      <c r="A28" s="89" t="s">
        <v>75</v>
      </c>
      <c r="B28" s="90" t="s">
        <v>51</v>
      </c>
      <c r="C28" s="95" t="s">
        <v>8</v>
      </c>
      <c r="D28" s="106" t="s">
        <v>42</v>
      </c>
      <c r="E28" s="8"/>
    </row>
    <row r="29" spans="1:5" x14ac:dyDescent="0.2">
      <c r="A29" s="89" t="s">
        <v>76</v>
      </c>
      <c r="B29" s="90" t="s">
        <v>52</v>
      </c>
      <c r="C29" s="95" t="s">
        <v>8</v>
      </c>
      <c r="D29" s="106" t="s">
        <v>47</v>
      </c>
      <c r="E29" s="8"/>
    </row>
    <row r="30" spans="1:5" x14ac:dyDescent="0.2">
      <c r="A30" s="93" t="s">
        <v>77</v>
      </c>
      <c r="B30" s="105" t="s">
        <v>53</v>
      </c>
      <c r="C30" s="95" t="s">
        <v>8</v>
      </c>
      <c r="D30" s="106" t="s">
        <v>42</v>
      </c>
      <c r="E30" s="8"/>
    </row>
    <row r="31" spans="1:5" x14ac:dyDescent="0.2">
      <c r="A31" s="89" t="s">
        <v>78</v>
      </c>
      <c r="B31" s="90" t="s">
        <v>54</v>
      </c>
      <c r="C31" s="95" t="s">
        <v>8</v>
      </c>
      <c r="D31" s="106" t="s">
        <v>42</v>
      </c>
      <c r="E31" s="8"/>
    </row>
    <row r="32" spans="1:5" x14ac:dyDescent="0.2">
      <c r="A32" s="89" t="s">
        <v>79</v>
      </c>
      <c r="B32" s="90" t="s">
        <v>55</v>
      </c>
      <c r="C32" s="95" t="s">
        <v>8</v>
      </c>
      <c r="D32" s="106" t="s">
        <v>42</v>
      </c>
      <c r="E32" s="8"/>
    </row>
    <row r="33" spans="1:5" x14ac:dyDescent="0.2">
      <c r="A33" s="89" t="s">
        <v>80</v>
      </c>
      <c r="B33" s="90" t="s">
        <v>56</v>
      </c>
      <c r="C33" s="95" t="s">
        <v>8</v>
      </c>
      <c r="D33" s="106" t="s">
        <v>42</v>
      </c>
      <c r="E33" s="8"/>
    </row>
    <row r="34" spans="1:5" x14ac:dyDescent="0.2">
      <c r="A34" s="89" t="s">
        <v>81</v>
      </c>
      <c r="B34" s="90" t="s">
        <v>57</v>
      </c>
      <c r="C34" s="95" t="s">
        <v>8</v>
      </c>
      <c r="D34" s="106" t="s">
        <v>47</v>
      </c>
      <c r="E34" s="8"/>
    </row>
    <row r="35" spans="1:5" x14ac:dyDescent="0.2">
      <c r="A35" s="89" t="s">
        <v>36</v>
      </c>
      <c r="B35" s="90" t="s">
        <v>37</v>
      </c>
      <c r="C35" s="103" t="s">
        <v>12</v>
      </c>
      <c r="D35" s="92" t="s">
        <v>59</v>
      </c>
      <c r="E35" s="8"/>
    </row>
    <row r="36" spans="1:5" x14ac:dyDescent="0.2">
      <c r="A36" s="89" t="s">
        <v>13</v>
      </c>
      <c r="B36" s="90" t="s">
        <v>38</v>
      </c>
      <c r="C36" s="103" t="s">
        <v>33</v>
      </c>
      <c r="D36" s="92" t="s">
        <v>60</v>
      </c>
      <c r="E36" s="8"/>
    </row>
    <row r="37" spans="1:5" x14ac:dyDescent="0.2">
      <c r="A37" s="89" t="s">
        <v>2</v>
      </c>
      <c r="B37" s="90" t="s">
        <v>14</v>
      </c>
      <c r="C37" s="103" t="s">
        <v>11</v>
      </c>
      <c r="D37" s="100" t="s">
        <v>31</v>
      </c>
      <c r="E37" s="8"/>
    </row>
    <row r="38" spans="1:5" x14ac:dyDescent="0.2">
      <c r="A38" s="93" t="s">
        <v>18</v>
      </c>
      <c r="B38" s="93" t="s">
        <v>15</v>
      </c>
      <c r="C38" s="95" t="s">
        <v>9</v>
      </c>
      <c r="D38" s="100" t="s">
        <v>23</v>
      </c>
      <c r="E38" s="8"/>
    </row>
    <row r="39" spans="1:5" x14ac:dyDescent="0.2">
      <c r="A39" s="93" t="s">
        <v>19</v>
      </c>
      <c r="B39" s="93" t="s">
        <v>16</v>
      </c>
      <c r="C39" s="98" t="s">
        <v>8</v>
      </c>
      <c r="D39" s="100" t="s">
        <v>62</v>
      </c>
      <c r="E39" s="8"/>
    </row>
    <row r="40" spans="1:5" ht="13.15" customHeight="1" x14ac:dyDescent="0.2">
      <c r="A40" s="11"/>
      <c r="B40" s="11"/>
      <c r="C40" s="12"/>
      <c r="D40" s="10"/>
      <c r="E40" s="8"/>
    </row>
    <row r="41" spans="1:5" x14ac:dyDescent="0.2">
      <c r="B41" s="6"/>
      <c r="D41" s="6"/>
    </row>
    <row r="42" spans="1:5" x14ac:dyDescent="0.2">
      <c r="B42" s="6"/>
      <c r="D42" s="6"/>
    </row>
    <row r="43" spans="1:5" x14ac:dyDescent="0.2">
      <c r="B43" s="6"/>
      <c r="D43" s="6"/>
    </row>
    <row r="44" spans="1:5" x14ac:dyDescent="0.2">
      <c r="B44" s="6"/>
      <c r="D44" s="6"/>
    </row>
    <row r="45" spans="1:5" x14ac:dyDescent="0.2">
      <c r="B45" s="6"/>
      <c r="D45" s="6"/>
    </row>
    <row r="46" spans="1:5" x14ac:dyDescent="0.2">
      <c r="B46" s="6"/>
      <c r="D46" s="6"/>
    </row>
    <row r="47" spans="1:5" x14ac:dyDescent="0.2">
      <c r="B47" s="6"/>
      <c r="D47" s="6"/>
    </row>
    <row r="48" spans="1:5" x14ac:dyDescent="0.2">
      <c r="B48" s="6"/>
      <c r="D48" s="6"/>
    </row>
  </sheetData>
  <dataConsolidate/>
  <mergeCells count="1">
    <mergeCell ref="D1:D3"/>
  </mergeCells>
  <phoneticPr fontId="1" type="noConversion"/>
  <printOptions horizontalCentered="1"/>
  <pageMargins left="0.78740157480314965" right="0.78740157480314965" top="0.98425196850393704" bottom="0.39370078740157483" header="0.51181102362204722" footer="0.31496062992125984"/>
  <pageSetup paperSize="9" scale="70" orientation="portrait" r:id="rId1"/>
  <headerFooter>
    <oddFooter>&amp;R
                 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Normal="100" workbookViewId="0">
      <selection activeCell="A6" sqref="A6:XFD6"/>
    </sheetView>
  </sheetViews>
  <sheetFormatPr baseColWidth="10" defaultColWidth="11.5703125" defaultRowHeight="12.75" x14ac:dyDescent="0.2"/>
  <cols>
    <col min="1" max="1" width="11.42578125" style="6" customWidth="1"/>
    <col min="2" max="2" width="15.140625" style="6" bestFit="1" customWidth="1"/>
    <col min="3" max="3" width="8.85546875" style="6" bestFit="1" customWidth="1"/>
    <col min="4" max="4" width="12.7109375" style="6" bestFit="1" customWidth="1"/>
    <col min="5" max="5" width="10.42578125" style="6" customWidth="1"/>
    <col min="6" max="6" width="9" style="6" bestFit="1" customWidth="1"/>
    <col min="7" max="7" width="6.28515625" style="6" bestFit="1" customWidth="1"/>
    <col min="8" max="8" width="6.28515625" style="23" bestFit="1" customWidth="1"/>
    <col min="9" max="9" width="10.5703125" style="23" bestFit="1" customWidth="1"/>
    <col min="10" max="10" width="33.28515625" style="6" bestFit="1" customWidth="1"/>
    <col min="11" max="11" width="14.85546875" style="6" customWidth="1"/>
    <col min="12" max="12" width="6.28515625" style="6" bestFit="1" customWidth="1"/>
    <col min="13" max="13" width="20.7109375" style="6" customWidth="1"/>
    <col min="14" max="14" width="11.85546875" style="6" customWidth="1"/>
    <col min="15" max="15" width="12.5703125" style="6" customWidth="1"/>
    <col min="16" max="16384" width="11.5703125" style="6"/>
  </cols>
  <sheetData>
    <row r="1" spans="1:17" s="3" customFormat="1" x14ac:dyDescent="0.2">
      <c r="A1" s="1" t="s">
        <v>92</v>
      </c>
      <c r="B1" s="1" t="s">
        <v>93</v>
      </c>
      <c r="C1" s="1"/>
      <c r="D1" s="1"/>
      <c r="E1" s="1"/>
      <c r="F1" s="1"/>
      <c r="G1" s="1"/>
      <c r="H1" s="21"/>
      <c r="I1" s="112" t="s">
        <v>0</v>
      </c>
      <c r="J1" s="112"/>
      <c r="K1" s="112"/>
      <c r="L1" s="112"/>
    </row>
    <row r="2" spans="1:17" s="3" customFormat="1" x14ac:dyDescent="0.2">
      <c r="A2" s="1" t="s">
        <v>94</v>
      </c>
      <c r="B2" s="1" t="s">
        <v>82</v>
      </c>
      <c r="C2" s="1"/>
      <c r="D2" s="1"/>
      <c r="E2" s="1"/>
      <c r="F2" s="1"/>
      <c r="G2" s="1"/>
      <c r="H2" s="21"/>
    </row>
    <row r="3" spans="1:17" s="3" customFormat="1" x14ac:dyDescent="0.2">
      <c r="A3" s="1" t="s">
        <v>95</v>
      </c>
      <c r="B3" s="1" t="s">
        <v>96</v>
      </c>
      <c r="C3" s="1"/>
      <c r="D3" s="1"/>
      <c r="E3" s="1"/>
      <c r="F3" s="1"/>
      <c r="G3" s="1"/>
      <c r="H3" s="21"/>
    </row>
    <row r="4" spans="1:17" s="13" customFormat="1" x14ac:dyDescent="0.2">
      <c r="A4" s="22"/>
      <c r="B4" s="22"/>
      <c r="C4" s="22"/>
      <c r="D4" s="22"/>
      <c r="E4" s="22"/>
      <c r="F4" s="22"/>
      <c r="G4" s="22"/>
      <c r="H4" s="23"/>
      <c r="I4" s="23"/>
      <c r="J4" s="22"/>
    </row>
    <row r="5" spans="1:17" s="20" customFormat="1" x14ac:dyDescent="0.2">
      <c r="A5" s="58" t="s">
        <v>88</v>
      </c>
      <c r="B5" s="58" t="s">
        <v>85</v>
      </c>
      <c r="C5" s="26" t="s">
        <v>160</v>
      </c>
      <c r="D5" s="58" t="s">
        <v>28</v>
      </c>
      <c r="E5" s="26" t="s">
        <v>24</v>
      </c>
      <c r="F5" s="58" t="s">
        <v>26</v>
      </c>
      <c r="G5" s="58" t="s">
        <v>25</v>
      </c>
      <c r="H5" s="58" t="s">
        <v>64</v>
      </c>
      <c r="I5" s="59" t="s">
        <v>38</v>
      </c>
      <c r="J5" s="58" t="s">
        <v>14</v>
      </c>
      <c r="K5" s="26" t="s">
        <v>15</v>
      </c>
      <c r="L5" s="58" t="s">
        <v>161</v>
      </c>
    </row>
    <row r="6" spans="1:17" s="20" customFormat="1" ht="45" x14ac:dyDescent="0.2">
      <c r="A6" s="27" t="s">
        <v>82</v>
      </c>
      <c r="B6" s="27" t="s">
        <v>97</v>
      </c>
      <c r="C6" s="27" t="s">
        <v>98</v>
      </c>
      <c r="D6" s="27" t="s">
        <v>99</v>
      </c>
      <c r="E6" s="27" t="s">
        <v>100</v>
      </c>
      <c r="F6" s="35" t="s">
        <v>101</v>
      </c>
      <c r="G6" s="35" t="s">
        <v>102</v>
      </c>
      <c r="H6" s="27" t="s">
        <v>102</v>
      </c>
      <c r="I6" s="38" t="s">
        <v>102</v>
      </c>
      <c r="J6" s="24" t="s">
        <v>103</v>
      </c>
      <c r="K6" s="39" t="s">
        <v>104</v>
      </c>
      <c r="L6" s="27" t="s">
        <v>105</v>
      </c>
      <c r="O6" s="25"/>
      <c r="P6" s="25"/>
      <c r="Q6" s="25"/>
    </row>
    <row r="7" spans="1:17" s="20" customFormat="1" ht="45" x14ac:dyDescent="0.2">
      <c r="A7" s="27" t="s">
        <v>82</v>
      </c>
      <c r="B7" s="27" t="s">
        <v>97</v>
      </c>
      <c r="C7" s="27" t="s">
        <v>106</v>
      </c>
      <c r="D7" s="27" t="s">
        <v>107</v>
      </c>
      <c r="E7" s="27" t="s">
        <v>100</v>
      </c>
      <c r="F7" s="35" t="s">
        <v>101</v>
      </c>
      <c r="G7" s="35">
        <v>0</v>
      </c>
      <c r="H7" s="27" t="s">
        <v>102</v>
      </c>
      <c r="I7" s="38" t="s">
        <v>102</v>
      </c>
      <c r="J7" s="24" t="s">
        <v>108</v>
      </c>
      <c r="K7" s="39" t="s">
        <v>109</v>
      </c>
      <c r="L7" s="27" t="s">
        <v>105</v>
      </c>
      <c r="N7" s="25"/>
      <c r="O7" s="25"/>
      <c r="P7" s="25"/>
      <c r="Q7" s="25"/>
    </row>
    <row r="8" spans="1:17" s="20" customFormat="1" ht="45" x14ac:dyDescent="0.2">
      <c r="A8" s="27" t="s">
        <v>82</v>
      </c>
      <c r="B8" s="27" t="s">
        <v>110</v>
      </c>
      <c r="C8" s="27" t="s">
        <v>111</v>
      </c>
      <c r="D8" s="27" t="s">
        <v>112</v>
      </c>
      <c r="E8" s="27" t="s">
        <v>100</v>
      </c>
      <c r="F8" s="35" t="s">
        <v>102</v>
      </c>
      <c r="G8" s="35">
        <v>60</v>
      </c>
      <c r="H8" s="27">
        <v>70</v>
      </c>
      <c r="I8" s="38" t="s">
        <v>113</v>
      </c>
      <c r="J8" s="24" t="s">
        <v>114</v>
      </c>
      <c r="K8" s="39" t="s">
        <v>104</v>
      </c>
      <c r="L8" s="27" t="s">
        <v>105</v>
      </c>
      <c r="N8" s="25"/>
      <c r="O8" s="25"/>
      <c r="P8" s="25"/>
      <c r="Q8" s="25"/>
    </row>
    <row r="9" spans="1:17" s="20" customFormat="1" x14ac:dyDescent="0.2">
      <c r="A9" s="27" t="s">
        <v>82</v>
      </c>
      <c r="B9" s="27" t="s">
        <v>110</v>
      </c>
      <c r="C9" s="27" t="s">
        <v>115</v>
      </c>
      <c r="D9" s="27" t="s">
        <v>116</v>
      </c>
      <c r="E9" s="27" t="s">
        <v>100</v>
      </c>
      <c r="F9" s="40" t="s">
        <v>102</v>
      </c>
      <c r="G9" s="35">
        <v>85</v>
      </c>
      <c r="H9" s="27">
        <v>55</v>
      </c>
      <c r="I9" s="38" t="s">
        <v>113</v>
      </c>
      <c r="J9" s="24"/>
      <c r="K9" s="39" t="s">
        <v>109</v>
      </c>
      <c r="L9" s="27" t="s">
        <v>105</v>
      </c>
    </row>
    <row r="10" spans="1:17" s="20" customFormat="1" ht="22.5" x14ac:dyDescent="0.2">
      <c r="A10" s="27" t="s">
        <v>82</v>
      </c>
      <c r="B10" s="27" t="s">
        <v>117</v>
      </c>
      <c r="C10" s="27" t="s">
        <v>118</v>
      </c>
      <c r="D10" s="27" t="s">
        <v>119</v>
      </c>
      <c r="E10" s="27" t="s">
        <v>100</v>
      </c>
      <c r="F10" s="35" t="s">
        <v>102</v>
      </c>
      <c r="G10" s="35">
        <v>5</v>
      </c>
      <c r="H10" s="27">
        <v>90</v>
      </c>
      <c r="I10" s="38" t="s">
        <v>113</v>
      </c>
      <c r="J10" s="24" t="s">
        <v>120</v>
      </c>
      <c r="K10" s="39" t="s">
        <v>109</v>
      </c>
      <c r="L10" s="27" t="s">
        <v>105</v>
      </c>
    </row>
    <row r="11" spans="1:17" s="20" customFormat="1" ht="33.75" x14ac:dyDescent="0.2">
      <c r="A11" s="27" t="s">
        <v>82</v>
      </c>
      <c r="B11" s="27" t="s">
        <v>117</v>
      </c>
      <c r="C11" s="27" t="s">
        <v>121</v>
      </c>
      <c r="D11" s="27" t="s">
        <v>122</v>
      </c>
      <c r="E11" s="27" t="s">
        <v>100</v>
      </c>
      <c r="F11" s="35" t="s">
        <v>102</v>
      </c>
      <c r="G11" s="35">
        <v>5</v>
      </c>
      <c r="H11" s="27">
        <v>90</v>
      </c>
      <c r="I11" s="38" t="s">
        <v>113</v>
      </c>
      <c r="J11" s="24" t="s">
        <v>123</v>
      </c>
      <c r="K11" s="39" t="s">
        <v>109</v>
      </c>
      <c r="L11" s="27" t="s">
        <v>105</v>
      </c>
    </row>
    <row r="12" spans="1:17" s="20" customFormat="1" x14ac:dyDescent="0.2">
      <c r="A12" s="27" t="s">
        <v>82</v>
      </c>
      <c r="B12" s="27" t="s">
        <v>124</v>
      </c>
      <c r="C12" s="27" t="s">
        <v>125</v>
      </c>
      <c r="D12" s="27" t="s">
        <v>126</v>
      </c>
      <c r="E12" s="27" t="s">
        <v>100</v>
      </c>
      <c r="F12" s="35" t="s">
        <v>102</v>
      </c>
      <c r="G12" s="35">
        <v>70</v>
      </c>
      <c r="H12" s="27">
        <v>40</v>
      </c>
      <c r="I12" s="38" t="s">
        <v>113</v>
      </c>
      <c r="J12" s="24"/>
      <c r="K12" s="39" t="s">
        <v>109</v>
      </c>
      <c r="L12" s="27" t="s">
        <v>105</v>
      </c>
    </row>
    <row r="13" spans="1:17" s="20" customFormat="1" x14ac:dyDescent="0.2">
      <c r="A13" s="27" t="s">
        <v>82</v>
      </c>
      <c r="B13" s="27" t="s">
        <v>124</v>
      </c>
      <c r="C13" s="27" t="s">
        <v>127</v>
      </c>
      <c r="D13" s="27" t="s">
        <v>128</v>
      </c>
      <c r="E13" s="27" t="s">
        <v>100</v>
      </c>
      <c r="F13" s="35" t="s">
        <v>102</v>
      </c>
      <c r="G13" s="35">
        <v>60</v>
      </c>
      <c r="H13" s="27">
        <v>30</v>
      </c>
      <c r="I13" s="38" t="s">
        <v>113</v>
      </c>
      <c r="J13" s="24"/>
      <c r="K13" s="39" t="s">
        <v>109</v>
      </c>
      <c r="L13" s="27" t="s">
        <v>105</v>
      </c>
    </row>
    <row r="14" spans="1:17" s="20" customFormat="1" x14ac:dyDescent="0.2">
      <c r="A14" s="27" t="s">
        <v>82</v>
      </c>
      <c r="B14" s="36" t="s">
        <v>129</v>
      </c>
      <c r="C14" s="27" t="s">
        <v>130</v>
      </c>
      <c r="D14" s="27" t="s">
        <v>131</v>
      </c>
      <c r="E14" s="27" t="s">
        <v>100</v>
      </c>
      <c r="F14" s="35" t="s">
        <v>101</v>
      </c>
      <c r="G14" s="35">
        <v>65</v>
      </c>
      <c r="H14" s="27">
        <v>60</v>
      </c>
      <c r="I14" s="38" t="s">
        <v>113</v>
      </c>
      <c r="J14" s="24"/>
      <c r="K14" s="39" t="s">
        <v>109</v>
      </c>
      <c r="L14" s="27" t="s">
        <v>105</v>
      </c>
    </row>
    <row r="15" spans="1:17" s="20" customFormat="1" ht="33.75" x14ac:dyDescent="0.2">
      <c r="A15" s="27" t="s">
        <v>82</v>
      </c>
      <c r="B15" s="27" t="s">
        <v>129</v>
      </c>
      <c r="C15" s="27" t="s">
        <v>132</v>
      </c>
      <c r="D15" s="27" t="s">
        <v>133</v>
      </c>
      <c r="E15" s="27" t="s">
        <v>100</v>
      </c>
      <c r="F15" s="35" t="s">
        <v>101</v>
      </c>
      <c r="G15" s="39" t="s">
        <v>134</v>
      </c>
      <c r="H15" s="27">
        <v>40</v>
      </c>
      <c r="I15" s="38" t="s">
        <v>113</v>
      </c>
      <c r="J15" s="24" t="s">
        <v>135</v>
      </c>
      <c r="K15" s="39" t="s">
        <v>104</v>
      </c>
      <c r="L15" s="27" t="s">
        <v>105</v>
      </c>
    </row>
    <row r="16" spans="1:17" s="20" customFormat="1" ht="33.75" x14ac:dyDescent="0.2">
      <c r="A16" s="37" t="s">
        <v>82</v>
      </c>
      <c r="B16" s="37" t="s">
        <v>136</v>
      </c>
      <c r="C16" s="27" t="s">
        <v>137</v>
      </c>
      <c r="D16" s="27" t="s">
        <v>138</v>
      </c>
      <c r="E16" s="27" t="s">
        <v>100</v>
      </c>
      <c r="F16" s="35" t="s">
        <v>102</v>
      </c>
      <c r="G16" s="35">
        <v>50</v>
      </c>
      <c r="H16" s="27">
        <v>25</v>
      </c>
      <c r="I16" s="38" t="s">
        <v>113</v>
      </c>
      <c r="J16" s="24" t="s">
        <v>139</v>
      </c>
      <c r="K16" s="39" t="s">
        <v>109</v>
      </c>
      <c r="L16" s="27" t="s">
        <v>105</v>
      </c>
    </row>
    <row r="17" spans="1:12" s="20" customFormat="1" ht="33.75" x14ac:dyDescent="0.2">
      <c r="A17" s="27" t="s">
        <v>82</v>
      </c>
      <c r="B17" s="27" t="s">
        <v>136</v>
      </c>
      <c r="C17" s="27" t="s">
        <v>140</v>
      </c>
      <c r="D17" s="27" t="s">
        <v>141</v>
      </c>
      <c r="E17" s="27" t="s">
        <v>100</v>
      </c>
      <c r="F17" s="35" t="s">
        <v>102</v>
      </c>
      <c r="G17" s="40">
        <v>5</v>
      </c>
      <c r="H17" s="38">
        <v>40</v>
      </c>
      <c r="I17" s="38" t="s">
        <v>113</v>
      </c>
      <c r="J17" s="24" t="s">
        <v>142</v>
      </c>
      <c r="K17" s="39" t="s">
        <v>109</v>
      </c>
      <c r="L17" s="27" t="s">
        <v>105</v>
      </c>
    </row>
    <row r="18" spans="1:12" s="20" customFormat="1" x14ac:dyDescent="0.2">
      <c r="A18" s="27" t="s">
        <v>82</v>
      </c>
      <c r="B18" s="27" t="s">
        <v>143</v>
      </c>
      <c r="C18" s="27" t="s">
        <v>144</v>
      </c>
      <c r="D18" s="27" t="s">
        <v>145</v>
      </c>
      <c r="E18" s="27" t="s">
        <v>100</v>
      </c>
      <c r="F18" s="35" t="s">
        <v>101</v>
      </c>
      <c r="G18" s="35">
        <v>10</v>
      </c>
      <c r="H18" s="27">
        <v>60</v>
      </c>
      <c r="I18" s="38" t="s">
        <v>113</v>
      </c>
      <c r="J18" s="24"/>
      <c r="K18" s="39" t="s">
        <v>109</v>
      </c>
      <c r="L18" s="27" t="s">
        <v>105</v>
      </c>
    </row>
    <row r="19" spans="1:12" s="20" customFormat="1" ht="33.75" x14ac:dyDescent="0.2">
      <c r="A19" s="27" t="s">
        <v>82</v>
      </c>
      <c r="B19" s="27" t="s">
        <v>143</v>
      </c>
      <c r="C19" s="27" t="s">
        <v>146</v>
      </c>
      <c r="D19" s="27" t="s">
        <v>147</v>
      </c>
      <c r="E19" s="27" t="s">
        <v>100</v>
      </c>
      <c r="F19" s="35" t="s">
        <v>102</v>
      </c>
      <c r="G19" s="35">
        <v>5</v>
      </c>
      <c r="H19" s="41">
        <v>90</v>
      </c>
      <c r="I19" s="41" t="s">
        <v>113</v>
      </c>
      <c r="J19" s="24" t="s">
        <v>148</v>
      </c>
      <c r="K19" s="39" t="s">
        <v>104</v>
      </c>
      <c r="L19" s="27" t="s">
        <v>105</v>
      </c>
    </row>
    <row r="20" spans="1:12" s="20" customFormat="1" ht="67.5" x14ac:dyDescent="0.2">
      <c r="A20" s="27" t="s">
        <v>82</v>
      </c>
      <c r="B20" s="27" t="s">
        <v>149</v>
      </c>
      <c r="C20" s="27" t="s">
        <v>150</v>
      </c>
      <c r="D20" s="27" t="s">
        <v>151</v>
      </c>
      <c r="E20" s="27" t="s">
        <v>100</v>
      </c>
      <c r="F20" s="35" t="s">
        <v>102</v>
      </c>
      <c r="G20" s="35">
        <v>50</v>
      </c>
      <c r="H20" s="27">
        <v>1</v>
      </c>
      <c r="I20" s="27" t="s">
        <v>152</v>
      </c>
      <c r="J20" s="24" t="s">
        <v>153</v>
      </c>
      <c r="K20" s="39" t="s">
        <v>104</v>
      </c>
      <c r="L20" s="27" t="s">
        <v>105</v>
      </c>
    </row>
    <row r="21" spans="1:12" s="20" customFormat="1" ht="67.5" x14ac:dyDescent="0.2">
      <c r="A21" s="27" t="s">
        <v>82</v>
      </c>
      <c r="B21" s="27" t="s">
        <v>149</v>
      </c>
      <c r="C21" s="27" t="s">
        <v>154</v>
      </c>
      <c r="D21" s="27" t="s">
        <v>155</v>
      </c>
      <c r="E21" s="27" t="s">
        <v>100</v>
      </c>
      <c r="F21" s="42" t="s">
        <v>102</v>
      </c>
      <c r="G21" s="35">
        <v>60</v>
      </c>
      <c r="H21" s="27">
        <v>1</v>
      </c>
      <c r="I21" s="27" t="s">
        <v>152</v>
      </c>
      <c r="J21" s="24" t="s">
        <v>156</v>
      </c>
      <c r="K21" s="39" t="s">
        <v>104</v>
      </c>
      <c r="L21" s="27" t="s">
        <v>105</v>
      </c>
    </row>
    <row r="22" spans="1:12" s="20" customFormat="1" ht="22.5" x14ac:dyDescent="0.2">
      <c r="A22" s="27" t="s">
        <v>82</v>
      </c>
      <c r="B22" s="27" t="s">
        <v>86</v>
      </c>
      <c r="C22" s="27" t="s">
        <v>91</v>
      </c>
      <c r="D22" s="27" t="s">
        <v>39</v>
      </c>
      <c r="E22" s="27" t="s">
        <v>100</v>
      </c>
      <c r="F22" s="35" t="s">
        <v>102</v>
      </c>
      <c r="G22" s="35">
        <v>20</v>
      </c>
      <c r="H22" s="43">
        <v>50</v>
      </c>
      <c r="I22" s="43" t="s">
        <v>113</v>
      </c>
      <c r="J22" s="24" t="s">
        <v>157</v>
      </c>
      <c r="K22" s="39" t="s">
        <v>104</v>
      </c>
      <c r="L22" s="27" t="s">
        <v>105</v>
      </c>
    </row>
    <row r="23" spans="1:12" s="20" customFormat="1" x14ac:dyDescent="0.2">
      <c r="A23" s="27" t="s">
        <v>82</v>
      </c>
      <c r="B23" s="27" t="s">
        <v>86</v>
      </c>
      <c r="C23" s="27" t="s">
        <v>158</v>
      </c>
      <c r="D23" s="27" t="s">
        <v>159</v>
      </c>
      <c r="E23" s="27" t="s">
        <v>100</v>
      </c>
      <c r="F23" s="35" t="s">
        <v>102</v>
      </c>
      <c r="G23" s="35">
        <v>15</v>
      </c>
      <c r="H23" s="27">
        <v>30</v>
      </c>
      <c r="I23" s="38" t="s">
        <v>113</v>
      </c>
      <c r="J23" s="24"/>
      <c r="K23" s="39" t="s">
        <v>109</v>
      </c>
      <c r="L23" s="27" t="s">
        <v>105</v>
      </c>
    </row>
    <row r="24" spans="1:12" ht="22.5" x14ac:dyDescent="0.2">
      <c r="A24" s="28" t="s">
        <v>82</v>
      </c>
      <c r="B24" s="66" t="s">
        <v>235</v>
      </c>
      <c r="C24" s="28" t="s">
        <v>236</v>
      </c>
      <c r="D24" s="28" t="s">
        <v>237</v>
      </c>
      <c r="E24" s="46" t="s">
        <v>100</v>
      </c>
      <c r="F24" s="46" t="s">
        <v>102</v>
      </c>
      <c r="G24" s="46">
        <v>20</v>
      </c>
      <c r="H24" s="46">
        <v>75</v>
      </c>
      <c r="I24" s="46" t="s">
        <v>238</v>
      </c>
      <c r="J24" s="46"/>
      <c r="K24" s="48" t="s">
        <v>239</v>
      </c>
      <c r="L24" s="28" t="s">
        <v>105</v>
      </c>
    </row>
    <row r="25" spans="1:12" ht="22.5" x14ac:dyDescent="0.2">
      <c r="A25" s="28" t="s">
        <v>82</v>
      </c>
      <c r="B25" s="66" t="s">
        <v>235</v>
      </c>
      <c r="C25" s="28" t="s">
        <v>240</v>
      </c>
      <c r="D25" s="28" t="s">
        <v>241</v>
      </c>
      <c r="E25" s="46" t="s">
        <v>100</v>
      </c>
      <c r="F25" s="46" t="s">
        <v>102</v>
      </c>
      <c r="G25" s="46">
        <v>45</v>
      </c>
      <c r="H25" s="46">
        <v>95</v>
      </c>
      <c r="I25" s="46" t="s">
        <v>238</v>
      </c>
      <c r="J25" s="67"/>
      <c r="K25" s="48" t="s">
        <v>239</v>
      </c>
      <c r="L25" s="28" t="s">
        <v>105</v>
      </c>
    </row>
    <row r="26" spans="1:12" ht="22.5" x14ac:dyDescent="0.2">
      <c r="A26" s="28" t="s">
        <v>82</v>
      </c>
      <c r="B26" s="66" t="s">
        <v>242</v>
      </c>
      <c r="C26" s="28" t="s">
        <v>243</v>
      </c>
      <c r="D26" s="28" t="s">
        <v>244</v>
      </c>
      <c r="E26" s="46" t="s">
        <v>100</v>
      </c>
      <c r="F26" s="46" t="s">
        <v>102</v>
      </c>
      <c r="G26" s="46">
        <v>15</v>
      </c>
      <c r="H26" s="46">
        <v>90</v>
      </c>
      <c r="I26" s="46" t="s">
        <v>238</v>
      </c>
      <c r="J26" s="67"/>
      <c r="K26" s="48" t="s">
        <v>239</v>
      </c>
      <c r="L26" s="28" t="s">
        <v>105</v>
      </c>
    </row>
    <row r="27" spans="1:12" ht="22.5" x14ac:dyDescent="0.2">
      <c r="A27" s="28" t="s">
        <v>82</v>
      </c>
      <c r="B27" s="66" t="s">
        <v>242</v>
      </c>
      <c r="C27" s="28" t="s">
        <v>245</v>
      </c>
      <c r="D27" s="28" t="s">
        <v>246</v>
      </c>
      <c r="E27" s="46" t="s">
        <v>100</v>
      </c>
      <c r="F27" s="46" t="s">
        <v>102</v>
      </c>
      <c r="G27" s="28">
        <v>15</v>
      </c>
      <c r="H27" s="28">
        <v>95</v>
      </c>
      <c r="I27" s="46" t="s">
        <v>238</v>
      </c>
      <c r="J27" s="68"/>
      <c r="K27" s="48" t="s">
        <v>239</v>
      </c>
      <c r="L27" s="28" t="s">
        <v>105</v>
      </c>
    </row>
    <row r="28" spans="1:12" ht="33.75" x14ac:dyDescent="0.2">
      <c r="A28" s="27" t="s">
        <v>82</v>
      </c>
      <c r="B28" s="66" t="s">
        <v>247</v>
      </c>
      <c r="C28" s="27" t="s">
        <v>248</v>
      </c>
      <c r="D28" s="27" t="s">
        <v>249</v>
      </c>
      <c r="E28" s="35" t="s">
        <v>100</v>
      </c>
      <c r="F28" s="27" t="s">
        <v>102</v>
      </c>
      <c r="G28" s="27" t="s">
        <v>102</v>
      </c>
      <c r="H28" s="27" t="s">
        <v>102</v>
      </c>
      <c r="I28" s="27" t="s">
        <v>102</v>
      </c>
      <c r="J28" s="24" t="s">
        <v>250</v>
      </c>
      <c r="K28" s="39" t="s">
        <v>239</v>
      </c>
      <c r="L28" s="27" t="s">
        <v>105</v>
      </c>
    </row>
    <row r="29" spans="1:12" ht="33.75" x14ac:dyDescent="0.2">
      <c r="A29" s="27" t="s">
        <v>82</v>
      </c>
      <c r="B29" s="66" t="s">
        <v>247</v>
      </c>
      <c r="C29" s="27" t="s">
        <v>251</v>
      </c>
      <c r="D29" s="27" t="s">
        <v>252</v>
      </c>
      <c r="E29" s="35" t="s">
        <v>100</v>
      </c>
      <c r="F29" s="27" t="s">
        <v>102</v>
      </c>
      <c r="G29" s="27" t="s">
        <v>102</v>
      </c>
      <c r="H29" s="27" t="s">
        <v>102</v>
      </c>
      <c r="I29" s="27" t="s">
        <v>102</v>
      </c>
      <c r="J29" s="24" t="s">
        <v>250</v>
      </c>
      <c r="K29" s="39" t="s">
        <v>239</v>
      </c>
      <c r="L29" s="27" t="s">
        <v>105</v>
      </c>
    </row>
    <row r="30" spans="1:12" ht="22.5" x14ac:dyDescent="0.2">
      <c r="A30" s="27" t="s">
        <v>82</v>
      </c>
      <c r="B30" s="66" t="s">
        <v>253</v>
      </c>
      <c r="C30" s="27" t="s">
        <v>254</v>
      </c>
      <c r="D30" s="27" t="s">
        <v>255</v>
      </c>
      <c r="E30" s="35" t="s">
        <v>100</v>
      </c>
      <c r="F30" s="27" t="s">
        <v>102</v>
      </c>
      <c r="G30" s="27">
        <v>45</v>
      </c>
      <c r="H30" s="27">
        <v>60</v>
      </c>
      <c r="I30" s="35" t="s">
        <v>238</v>
      </c>
      <c r="J30" s="69"/>
      <c r="K30" s="39" t="s">
        <v>239</v>
      </c>
      <c r="L30" s="27" t="s">
        <v>105</v>
      </c>
    </row>
    <row r="31" spans="1:12" ht="22.5" x14ac:dyDescent="0.2">
      <c r="A31" s="27" t="s">
        <v>82</v>
      </c>
      <c r="B31" s="66" t="s">
        <v>253</v>
      </c>
      <c r="C31" s="27" t="s">
        <v>256</v>
      </c>
      <c r="D31" s="27" t="s">
        <v>257</v>
      </c>
      <c r="E31" s="35" t="s">
        <v>100</v>
      </c>
      <c r="F31" s="27" t="s">
        <v>102</v>
      </c>
      <c r="G31" s="27">
        <v>50</v>
      </c>
      <c r="H31" s="27">
        <v>85</v>
      </c>
      <c r="I31" s="35" t="s">
        <v>238</v>
      </c>
      <c r="J31" s="69"/>
      <c r="K31" s="39" t="s">
        <v>239</v>
      </c>
      <c r="L31" s="27" t="s">
        <v>105</v>
      </c>
    </row>
    <row r="32" spans="1:12" ht="22.5" x14ac:dyDescent="0.2">
      <c r="A32" s="27" t="s">
        <v>82</v>
      </c>
      <c r="B32" s="66" t="s">
        <v>258</v>
      </c>
      <c r="C32" s="27" t="s">
        <v>259</v>
      </c>
      <c r="D32" s="27" t="s">
        <v>260</v>
      </c>
      <c r="E32" s="35" t="s">
        <v>100</v>
      </c>
      <c r="F32" s="27" t="s">
        <v>101</v>
      </c>
      <c r="G32" s="27" t="s">
        <v>102</v>
      </c>
      <c r="H32" s="27" t="s">
        <v>102</v>
      </c>
      <c r="I32" s="27" t="s">
        <v>102</v>
      </c>
      <c r="J32" s="24" t="s">
        <v>261</v>
      </c>
      <c r="K32" s="39" t="s">
        <v>239</v>
      </c>
      <c r="L32" s="27" t="s">
        <v>105</v>
      </c>
    </row>
    <row r="33" spans="1:12" ht="33.75" x14ac:dyDescent="0.2">
      <c r="A33" s="27" t="s">
        <v>82</v>
      </c>
      <c r="B33" s="66" t="s">
        <v>258</v>
      </c>
      <c r="C33" s="27" t="s">
        <v>262</v>
      </c>
      <c r="D33" s="27" t="s">
        <v>263</v>
      </c>
      <c r="E33" s="35" t="s">
        <v>100</v>
      </c>
      <c r="F33" s="27" t="s">
        <v>101</v>
      </c>
      <c r="G33" s="27">
        <v>15</v>
      </c>
      <c r="H33" s="27">
        <v>65</v>
      </c>
      <c r="I33" s="35" t="s">
        <v>238</v>
      </c>
      <c r="J33" s="24" t="s">
        <v>264</v>
      </c>
      <c r="K33" s="39" t="s">
        <v>239</v>
      </c>
      <c r="L33" s="27" t="s">
        <v>105</v>
      </c>
    </row>
    <row r="34" spans="1:12" ht="45" x14ac:dyDescent="0.2">
      <c r="A34" s="27" t="s">
        <v>82</v>
      </c>
      <c r="B34" s="66" t="s">
        <v>265</v>
      </c>
      <c r="C34" s="27" t="s">
        <v>266</v>
      </c>
      <c r="D34" s="27" t="s">
        <v>267</v>
      </c>
      <c r="E34" s="35" t="s">
        <v>100</v>
      </c>
      <c r="F34" s="27" t="s">
        <v>102</v>
      </c>
      <c r="G34" s="27">
        <v>5</v>
      </c>
      <c r="H34" s="27">
        <v>90</v>
      </c>
      <c r="I34" s="35" t="s">
        <v>238</v>
      </c>
      <c r="J34" s="24" t="s">
        <v>268</v>
      </c>
      <c r="K34" s="39" t="s">
        <v>239</v>
      </c>
      <c r="L34" s="27" t="s">
        <v>105</v>
      </c>
    </row>
    <row r="35" spans="1:12" ht="33.75" x14ac:dyDescent="0.2">
      <c r="A35" s="27" t="s">
        <v>82</v>
      </c>
      <c r="B35" s="66" t="s">
        <v>265</v>
      </c>
      <c r="C35" s="27" t="s">
        <v>269</v>
      </c>
      <c r="D35" s="27" t="s">
        <v>270</v>
      </c>
      <c r="E35" s="35" t="s">
        <v>100</v>
      </c>
      <c r="F35" s="27" t="s">
        <v>102</v>
      </c>
      <c r="G35" s="27" t="s">
        <v>102</v>
      </c>
      <c r="H35" s="27" t="s">
        <v>102</v>
      </c>
      <c r="I35" s="35" t="s">
        <v>102</v>
      </c>
      <c r="J35" s="24" t="s">
        <v>271</v>
      </c>
      <c r="K35" s="39" t="s">
        <v>239</v>
      </c>
      <c r="L35" s="27" t="s">
        <v>105</v>
      </c>
    </row>
    <row r="36" spans="1:12" ht="33.75" x14ac:dyDescent="0.2">
      <c r="A36" s="27" t="s">
        <v>82</v>
      </c>
      <c r="B36" s="66" t="s">
        <v>265</v>
      </c>
      <c r="C36" s="27" t="s">
        <v>269</v>
      </c>
      <c r="D36" s="27" t="s">
        <v>272</v>
      </c>
      <c r="E36" s="35" t="s">
        <v>100</v>
      </c>
      <c r="F36" s="27" t="s">
        <v>102</v>
      </c>
      <c r="G36" s="27" t="s">
        <v>102</v>
      </c>
      <c r="H36" s="27" t="s">
        <v>102</v>
      </c>
      <c r="I36" s="35" t="s">
        <v>102</v>
      </c>
      <c r="J36" s="24" t="s">
        <v>273</v>
      </c>
      <c r="K36" s="39" t="s">
        <v>239</v>
      </c>
      <c r="L36" s="27" t="s">
        <v>105</v>
      </c>
    </row>
    <row r="37" spans="1:12" ht="22.5" x14ac:dyDescent="0.2">
      <c r="A37" s="75" t="s">
        <v>82</v>
      </c>
      <c r="B37" s="75" t="s">
        <v>303</v>
      </c>
      <c r="C37" s="75" t="s">
        <v>304</v>
      </c>
      <c r="D37" s="75" t="s">
        <v>305</v>
      </c>
      <c r="E37" s="24" t="s">
        <v>100</v>
      </c>
      <c r="F37" s="24" t="s">
        <v>102</v>
      </c>
      <c r="G37" s="24">
        <v>20</v>
      </c>
      <c r="H37" s="24">
        <v>50</v>
      </c>
      <c r="I37" s="24" t="s">
        <v>113</v>
      </c>
      <c r="J37" s="24" t="s">
        <v>364</v>
      </c>
      <c r="K37" s="78" t="s">
        <v>365</v>
      </c>
      <c r="L37" s="75" t="s">
        <v>105</v>
      </c>
    </row>
    <row r="38" spans="1:12" ht="22.5" x14ac:dyDescent="0.2">
      <c r="A38" s="75" t="s">
        <v>82</v>
      </c>
      <c r="B38" s="75" t="s">
        <v>303</v>
      </c>
      <c r="C38" s="75" t="s">
        <v>308</v>
      </c>
      <c r="D38" s="75" t="s">
        <v>309</v>
      </c>
      <c r="E38" s="24" t="s">
        <v>100</v>
      </c>
      <c r="F38" s="24" t="s">
        <v>102</v>
      </c>
      <c r="G38" s="24">
        <v>55</v>
      </c>
      <c r="H38" s="24">
        <v>40</v>
      </c>
      <c r="I38" s="24" t="s">
        <v>152</v>
      </c>
      <c r="J38" s="24"/>
      <c r="K38" s="78" t="s">
        <v>365</v>
      </c>
      <c r="L38" s="75" t="s">
        <v>105</v>
      </c>
    </row>
    <row r="39" spans="1:12" ht="22.5" x14ac:dyDescent="0.2">
      <c r="A39" s="75" t="s">
        <v>82</v>
      </c>
      <c r="B39" s="75" t="s">
        <v>312</v>
      </c>
      <c r="C39" s="75" t="s">
        <v>313</v>
      </c>
      <c r="D39" s="75" t="s">
        <v>314</v>
      </c>
      <c r="E39" s="24" t="s">
        <v>100</v>
      </c>
      <c r="F39" s="24" t="s">
        <v>102</v>
      </c>
      <c r="G39" s="24">
        <v>25</v>
      </c>
      <c r="H39" s="24">
        <v>70</v>
      </c>
      <c r="I39" s="24" t="s">
        <v>113</v>
      </c>
      <c r="J39" s="24" t="s">
        <v>364</v>
      </c>
      <c r="K39" s="78" t="s">
        <v>365</v>
      </c>
      <c r="L39" s="75" t="s">
        <v>105</v>
      </c>
    </row>
    <row r="40" spans="1:12" ht="22.5" x14ac:dyDescent="0.2">
      <c r="A40" s="75" t="s">
        <v>82</v>
      </c>
      <c r="B40" s="75" t="s">
        <v>312</v>
      </c>
      <c r="C40" s="75" t="s">
        <v>316</v>
      </c>
      <c r="D40" s="75" t="s">
        <v>317</v>
      </c>
      <c r="E40" s="24" t="s">
        <v>100</v>
      </c>
      <c r="F40" s="24" t="s">
        <v>102</v>
      </c>
      <c r="G40" s="75">
        <v>20</v>
      </c>
      <c r="H40" s="75">
        <v>10</v>
      </c>
      <c r="I40" s="75" t="s">
        <v>152</v>
      </c>
      <c r="J40" s="24" t="s">
        <v>364</v>
      </c>
      <c r="K40" s="78" t="s">
        <v>365</v>
      </c>
      <c r="L40" s="75" t="s">
        <v>105</v>
      </c>
    </row>
    <row r="41" spans="1:12" ht="22.5" x14ac:dyDescent="0.2">
      <c r="A41" s="75" t="s">
        <v>82</v>
      </c>
      <c r="B41" s="75" t="s">
        <v>319</v>
      </c>
      <c r="C41" s="75" t="s">
        <v>320</v>
      </c>
      <c r="D41" s="75" t="s">
        <v>321</v>
      </c>
      <c r="E41" s="24" t="s">
        <v>100</v>
      </c>
      <c r="F41" s="75" t="s">
        <v>102</v>
      </c>
      <c r="G41" s="75">
        <v>10</v>
      </c>
      <c r="H41" s="75">
        <v>80</v>
      </c>
      <c r="I41" s="75" t="s">
        <v>113</v>
      </c>
      <c r="J41" s="24"/>
      <c r="K41" s="78" t="s">
        <v>365</v>
      </c>
      <c r="L41" s="75" t="s">
        <v>105</v>
      </c>
    </row>
    <row r="42" spans="1:12" ht="22.5" x14ac:dyDescent="0.2">
      <c r="A42" s="75" t="s">
        <v>82</v>
      </c>
      <c r="B42" s="75" t="s">
        <v>319</v>
      </c>
      <c r="C42" s="75" t="s">
        <v>323</v>
      </c>
      <c r="D42" s="75" t="s">
        <v>324</v>
      </c>
      <c r="E42" s="24" t="s">
        <v>100</v>
      </c>
      <c r="F42" s="75" t="s">
        <v>101</v>
      </c>
      <c r="G42" s="75">
        <v>30</v>
      </c>
      <c r="H42" s="75">
        <v>95</v>
      </c>
      <c r="I42" s="75" t="s">
        <v>113</v>
      </c>
      <c r="J42" s="24"/>
      <c r="K42" s="78" t="s">
        <v>365</v>
      </c>
      <c r="L42" s="75" t="s">
        <v>105</v>
      </c>
    </row>
    <row r="43" spans="1:12" ht="22.5" x14ac:dyDescent="0.2">
      <c r="A43" s="75" t="s">
        <v>82</v>
      </c>
      <c r="B43" s="75" t="s">
        <v>326</v>
      </c>
      <c r="C43" s="75" t="s">
        <v>327</v>
      </c>
      <c r="D43" s="75" t="s">
        <v>328</v>
      </c>
      <c r="E43" s="24" t="s">
        <v>100</v>
      </c>
      <c r="F43" s="75" t="s">
        <v>329</v>
      </c>
      <c r="G43" s="75">
        <v>65</v>
      </c>
      <c r="H43" s="75">
        <v>6</v>
      </c>
      <c r="I43" s="75" t="s">
        <v>152</v>
      </c>
      <c r="J43" s="24" t="s">
        <v>330</v>
      </c>
      <c r="K43" s="78" t="s">
        <v>396</v>
      </c>
      <c r="L43" s="75" t="s">
        <v>105</v>
      </c>
    </row>
    <row r="44" spans="1:12" ht="22.5" x14ac:dyDescent="0.2">
      <c r="A44" s="75" t="s">
        <v>82</v>
      </c>
      <c r="B44" s="75" t="s">
        <v>326</v>
      </c>
      <c r="C44" s="75" t="s">
        <v>331</v>
      </c>
      <c r="D44" s="75" t="s">
        <v>332</v>
      </c>
      <c r="E44" s="24" t="s">
        <v>100</v>
      </c>
      <c r="F44" s="75" t="s">
        <v>102</v>
      </c>
      <c r="G44" s="75" t="s">
        <v>102</v>
      </c>
      <c r="H44" s="75" t="s">
        <v>102</v>
      </c>
      <c r="I44" s="75" t="s">
        <v>102</v>
      </c>
      <c r="J44" s="24" t="s">
        <v>366</v>
      </c>
      <c r="K44" s="78" t="s">
        <v>365</v>
      </c>
      <c r="L44" s="75" t="s">
        <v>105</v>
      </c>
    </row>
    <row r="45" spans="1:12" ht="22.5" x14ac:dyDescent="0.2">
      <c r="A45" s="75" t="s">
        <v>82</v>
      </c>
      <c r="B45" s="75" t="s">
        <v>334</v>
      </c>
      <c r="C45" s="75" t="s">
        <v>335</v>
      </c>
      <c r="D45" s="75" t="s">
        <v>336</v>
      </c>
      <c r="E45" s="24" t="s">
        <v>100</v>
      </c>
      <c r="F45" s="75" t="s">
        <v>102</v>
      </c>
      <c r="G45" s="75">
        <v>75</v>
      </c>
      <c r="H45" s="75">
        <v>90</v>
      </c>
      <c r="I45" s="75" t="s">
        <v>113</v>
      </c>
      <c r="J45" s="24"/>
      <c r="K45" s="78" t="s">
        <v>365</v>
      </c>
      <c r="L45" s="75" t="s">
        <v>105</v>
      </c>
    </row>
    <row r="46" spans="1:12" ht="22.5" x14ac:dyDescent="0.2">
      <c r="A46" s="75" t="s">
        <v>82</v>
      </c>
      <c r="B46" s="75" t="s">
        <v>334</v>
      </c>
      <c r="C46" s="75" t="s">
        <v>337</v>
      </c>
      <c r="D46" s="75" t="s">
        <v>338</v>
      </c>
      <c r="E46" s="24" t="s">
        <v>100</v>
      </c>
      <c r="F46" s="75" t="s">
        <v>102</v>
      </c>
      <c r="G46" s="75">
        <v>70</v>
      </c>
      <c r="H46" s="75">
        <v>75</v>
      </c>
      <c r="I46" s="75" t="s">
        <v>113</v>
      </c>
      <c r="J46" s="24" t="s">
        <v>367</v>
      </c>
      <c r="K46" s="78" t="s">
        <v>365</v>
      </c>
      <c r="L46" s="75" t="s">
        <v>105</v>
      </c>
    </row>
    <row r="47" spans="1:12" ht="22.5" x14ac:dyDescent="0.2">
      <c r="A47" s="75" t="s">
        <v>82</v>
      </c>
      <c r="B47" s="75" t="s">
        <v>339</v>
      </c>
      <c r="C47" s="75" t="s">
        <v>340</v>
      </c>
      <c r="D47" s="75" t="s">
        <v>341</v>
      </c>
      <c r="E47" s="24" t="s">
        <v>100</v>
      </c>
      <c r="F47" s="75" t="s">
        <v>102</v>
      </c>
      <c r="G47" s="75">
        <v>25</v>
      </c>
      <c r="H47" s="75">
        <v>15</v>
      </c>
      <c r="I47" s="75" t="s">
        <v>152</v>
      </c>
      <c r="J47" s="24"/>
      <c r="K47" s="78" t="s">
        <v>365</v>
      </c>
      <c r="L47" s="75" t="s">
        <v>105</v>
      </c>
    </row>
    <row r="48" spans="1:12" ht="22.5" x14ac:dyDescent="0.2">
      <c r="A48" s="75" t="s">
        <v>82</v>
      </c>
      <c r="B48" s="75" t="s">
        <v>339</v>
      </c>
      <c r="C48" s="75" t="s">
        <v>342</v>
      </c>
      <c r="D48" s="75" t="s">
        <v>343</v>
      </c>
      <c r="E48" s="24" t="s">
        <v>100</v>
      </c>
      <c r="F48" s="75" t="s">
        <v>102</v>
      </c>
      <c r="G48" s="75">
        <v>50</v>
      </c>
      <c r="H48" s="75">
        <v>18</v>
      </c>
      <c r="I48" s="75" t="s">
        <v>152</v>
      </c>
      <c r="J48" s="24"/>
      <c r="K48" s="78" t="s">
        <v>396</v>
      </c>
      <c r="L48" s="75" t="s">
        <v>105</v>
      </c>
    </row>
    <row r="49" spans="1:12" ht="22.5" x14ac:dyDescent="0.2">
      <c r="A49" s="75" t="s">
        <v>82</v>
      </c>
      <c r="B49" s="75" t="s">
        <v>345</v>
      </c>
      <c r="C49" s="75" t="s">
        <v>346</v>
      </c>
      <c r="D49" s="75" t="s">
        <v>347</v>
      </c>
      <c r="E49" s="24" t="s">
        <v>100</v>
      </c>
      <c r="F49" s="75" t="s">
        <v>102</v>
      </c>
      <c r="G49" s="75">
        <v>40</v>
      </c>
      <c r="H49" s="75">
        <v>95</v>
      </c>
      <c r="I49" s="75" t="s">
        <v>113</v>
      </c>
      <c r="J49" s="24" t="s">
        <v>364</v>
      </c>
      <c r="K49" s="78" t="s">
        <v>365</v>
      </c>
      <c r="L49" s="75" t="s">
        <v>105</v>
      </c>
    </row>
    <row r="50" spans="1:12" ht="22.5" x14ac:dyDescent="0.2">
      <c r="A50" s="75" t="s">
        <v>82</v>
      </c>
      <c r="B50" s="75" t="s">
        <v>345</v>
      </c>
      <c r="C50" s="75" t="s">
        <v>349</v>
      </c>
      <c r="D50" s="75" t="s">
        <v>350</v>
      </c>
      <c r="E50" s="24" t="s">
        <v>100</v>
      </c>
      <c r="F50" s="75" t="s">
        <v>102</v>
      </c>
      <c r="G50" s="75" t="s">
        <v>102</v>
      </c>
      <c r="H50" s="75" t="s">
        <v>102</v>
      </c>
      <c r="I50" s="75" t="s">
        <v>102</v>
      </c>
      <c r="J50" s="24" t="s">
        <v>368</v>
      </c>
      <c r="K50" s="78" t="s">
        <v>365</v>
      </c>
      <c r="L50" s="75" t="s">
        <v>105</v>
      </c>
    </row>
    <row r="51" spans="1:12" ht="22.5" x14ac:dyDescent="0.2">
      <c r="A51" s="75" t="s">
        <v>82</v>
      </c>
      <c r="B51" s="75" t="s">
        <v>352</v>
      </c>
      <c r="C51" s="75" t="s">
        <v>353</v>
      </c>
      <c r="D51" s="75" t="s">
        <v>354</v>
      </c>
      <c r="E51" s="24" t="s">
        <v>100</v>
      </c>
      <c r="F51" s="75" t="s">
        <v>102</v>
      </c>
      <c r="G51" s="75" t="s">
        <v>102</v>
      </c>
      <c r="H51" s="75" t="s">
        <v>102</v>
      </c>
      <c r="I51" s="75" t="s">
        <v>102</v>
      </c>
      <c r="J51" s="24" t="s">
        <v>369</v>
      </c>
      <c r="K51" s="78" t="s">
        <v>365</v>
      </c>
      <c r="L51" s="75" t="s">
        <v>105</v>
      </c>
    </row>
    <row r="52" spans="1:12" ht="22.5" x14ac:dyDescent="0.2">
      <c r="A52" s="75" t="s">
        <v>82</v>
      </c>
      <c r="B52" s="75" t="s">
        <v>352</v>
      </c>
      <c r="C52" s="75" t="s">
        <v>356</v>
      </c>
      <c r="D52" s="75" t="s">
        <v>357</v>
      </c>
      <c r="E52" s="24" t="s">
        <v>100</v>
      </c>
      <c r="F52" s="75" t="s">
        <v>102</v>
      </c>
      <c r="G52" s="75" t="s">
        <v>102</v>
      </c>
      <c r="H52" s="75" t="s">
        <v>102</v>
      </c>
      <c r="I52" s="75" t="s">
        <v>102</v>
      </c>
      <c r="J52" s="24" t="s">
        <v>369</v>
      </c>
      <c r="K52" s="78" t="s">
        <v>365</v>
      </c>
      <c r="L52" s="75" t="s">
        <v>105</v>
      </c>
    </row>
    <row r="53" spans="1:12" x14ac:dyDescent="0.2">
      <c r="A53" s="75" t="s">
        <v>82</v>
      </c>
      <c r="B53" s="75" t="s">
        <v>397</v>
      </c>
      <c r="C53" s="75" t="s">
        <v>398</v>
      </c>
      <c r="D53" s="75" t="s">
        <v>399</v>
      </c>
      <c r="E53" s="75" t="s">
        <v>100</v>
      </c>
      <c r="F53" s="75" t="s">
        <v>102</v>
      </c>
      <c r="G53" s="75">
        <v>30</v>
      </c>
      <c r="H53" s="75">
        <v>30</v>
      </c>
      <c r="I53" s="75" t="s">
        <v>152</v>
      </c>
      <c r="J53" s="24" t="s">
        <v>400</v>
      </c>
      <c r="K53" s="78" t="s">
        <v>401</v>
      </c>
      <c r="L53" s="75" t="s">
        <v>402</v>
      </c>
    </row>
    <row r="54" spans="1:12" ht="22.5" x14ac:dyDescent="0.2">
      <c r="A54" s="75" t="s">
        <v>82</v>
      </c>
      <c r="B54" s="75" t="s">
        <v>397</v>
      </c>
      <c r="C54" s="75" t="s">
        <v>403</v>
      </c>
      <c r="D54" s="75" t="s">
        <v>404</v>
      </c>
      <c r="E54" s="75" t="s">
        <v>100</v>
      </c>
      <c r="F54" s="75" t="s">
        <v>102</v>
      </c>
      <c r="G54" s="75">
        <v>5</v>
      </c>
      <c r="H54" s="75" t="s">
        <v>102</v>
      </c>
      <c r="I54" s="75" t="s">
        <v>102</v>
      </c>
      <c r="J54" s="24" t="s">
        <v>405</v>
      </c>
      <c r="K54" s="78" t="s">
        <v>401</v>
      </c>
      <c r="L54" s="75" t="s">
        <v>402</v>
      </c>
    </row>
    <row r="55" spans="1:12" ht="33.75" x14ac:dyDescent="0.2">
      <c r="A55" s="75" t="s">
        <v>82</v>
      </c>
      <c r="B55" s="75" t="s">
        <v>406</v>
      </c>
      <c r="C55" s="75" t="s">
        <v>407</v>
      </c>
      <c r="D55" s="75" t="s">
        <v>408</v>
      </c>
      <c r="E55" s="75" t="s">
        <v>100</v>
      </c>
      <c r="F55" s="75" t="s">
        <v>102</v>
      </c>
      <c r="G55" s="75">
        <v>0</v>
      </c>
      <c r="H55" s="75" t="s">
        <v>102</v>
      </c>
      <c r="I55" s="75" t="s">
        <v>102</v>
      </c>
      <c r="J55" s="24" t="s">
        <v>432</v>
      </c>
      <c r="K55" s="78" t="s">
        <v>409</v>
      </c>
      <c r="L55" s="75" t="s">
        <v>402</v>
      </c>
    </row>
    <row r="56" spans="1:12" x14ac:dyDescent="0.2">
      <c r="A56" s="75" t="s">
        <v>82</v>
      </c>
      <c r="B56" s="75" t="s">
        <v>406</v>
      </c>
      <c r="C56" s="75" t="s">
        <v>410</v>
      </c>
      <c r="D56" s="75" t="s">
        <v>411</v>
      </c>
      <c r="E56" s="75" t="s">
        <v>100</v>
      </c>
      <c r="F56" s="75" t="s">
        <v>102</v>
      </c>
      <c r="G56" s="75">
        <v>85</v>
      </c>
      <c r="H56" s="75">
        <v>55</v>
      </c>
      <c r="I56" s="75" t="s">
        <v>152</v>
      </c>
      <c r="J56" s="24" t="s">
        <v>412</v>
      </c>
      <c r="K56" s="78" t="s">
        <v>409</v>
      </c>
      <c r="L56" s="75" t="s">
        <v>402</v>
      </c>
    </row>
    <row r="57" spans="1:12" x14ac:dyDescent="0.2">
      <c r="A57" s="75" t="s">
        <v>82</v>
      </c>
      <c r="B57" s="75" t="s">
        <v>413</v>
      </c>
      <c r="C57" s="75" t="s">
        <v>414</v>
      </c>
      <c r="D57" s="75" t="s">
        <v>415</v>
      </c>
      <c r="E57" s="75" t="s">
        <v>100</v>
      </c>
      <c r="F57" s="75" t="s">
        <v>102</v>
      </c>
      <c r="G57" s="75">
        <v>0</v>
      </c>
      <c r="H57" s="75" t="s">
        <v>102</v>
      </c>
      <c r="I57" s="75" t="s">
        <v>102</v>
      </c>
      <c r="J57" s="24"/>
      <c r="K57" s="78" t="s">
        <v>401</v>
      </c>
      <c r="L57" s="75" t="s">
        <v>402</v>
      </c>
    </row>
    <row r="58" spans="1:12" x14ac:dyDescent="0.2">
      <c r="A58" s="75" t="s">
        <v>82</v>
      </c>
      <c r="B58" s="75" t="s">
        <v>413</v>
      </c>
      <c r="C58" s="75" t="s">
        <v>416</v>
      </c>
      <c r="D58" s="75" t="s">
        <v>417</v>
      </c>
      <c r="E58" s="75" t="s">
        <v>100</v>
      </c>
      <c r="F58" s="75" t="s">
        <v>102</v>
      </c>
      <c r="G58" s="75">
        <v>0</v>
      </c>
      <c r="H58" s="75" t="s">
        <v>102</v>
      </c>
      <c r="I58" s="75" t="s">
        <v>102</v>
      </c>
      <c r="J58" s="24"/>
      <c r="K58" s="78" t="s">
        <v>401</v>
      </c>
      <c r="L58" s="75" t="s">
        <v>402</v>
      </c>
    </row>
    <row r="59" spans="1:12" ht="33.75" x14ac:dyDescent="0.2">
      <c r="A59" s="75" t="s">
        <v>82</v>
      </c>
      <c r="B59" s="75" t="s">
        <v>447</v>
      </c>
      <c r="C59" s="75" t="s">
        <v>448</v>
      </c>
      <c r="D59" s="75" t="s">
        <v>449</v>
      </c>
      <c r="E59" s="75" t="s">
        <v>102</v>
      </c>
      <c r="F59" s="75" t="s">
        <v>102</v>
      </c>
      <c r="G59" s="75">
        <v>0</v>
      </c>
      <c r="H59" s="75" t="s">
        <v>102</v>
      </c>
      <c r="I59" s="75" t="s">
        <v>102</v>
      </c>
      <c r="J59" s="24" t="s">
        <v>450</v>
      </c>
      <c r="K59" s="78" t="s">
        <v>451</v>
      </c>
      <c r="L59" s="75" t="s">
        <v>402</v>
      </c>
    </row>
    <row r="60" spans="1:12" x14ac:dyDescent="0.2">
      <c r="A60" s="75" t="s">
        <v>82</v>
      </c>
      <c r="B60" s="75" t="s">
        <v>447</v>
      </c>
      <c r="C60" s="75" t="s">
        <v>452</v>
      </c>
      <c r="D60" s="75" t="s">
        <v>453</v>
      </c>
      <c r="E60" s="75" t="s">
        <v>100</v>
      </c>
      <c r="F60" s="75" t="s">
        <v>102</v>
      </c>
      <c r="G60" s="75">
        <v>25</v>
      </c>
      <c r="H60" s="75">
        <v>60</v>
      </c>
      <c r="I60" s="75" t="s">
        <v>152</v>
      </c>
      <c r="J60" s="24" t="s">
        <v>454</v>
      </c>
      <c r="K60" s="78" t="s">
        <v>451</v>
      </c>
      <c r="L60" s="75" t="s">
        <v>402</v>
      </c>
    </row>
    <row r="61" spans="1:12" ht="22.5" x14ac:dyDescent="0.2">
      <c r="A61" s="75" t="s">
        <v>82</v>
      </c>
      <c r="B61" s="75" t="s">
        <v>455</v>
      </c>
      <c r="C61" s="75" t="s">
        <v>456</v>
      </c>
      <c r="D61" s="75" t="s">
        <v>457</v>
      </c>
      <c r="E61" s="75" t="s">
        <v>100</v>
      </c>
      <c r="F61" s="75" t="s">
        <v>102</v>
      </c>
      <c r="G61" s="75">
        <v>10</v>
      </c>
      <c r="H61" s="75">
        <v>95</v>
      </c>
      <c r="I61" s="75" t="s">
        <v>458</v>
      </c>
      <c r="J61" s="24" t="s">
        <v>459</v>
      </c>
      <c r="K61" s="78" t="s">
        <v>451</v>
      </c>
      <c r="L61" s="75" t="s">
        <v>402</v>
      </c>
    </row>
    <row r="62" spans="1:12" ht="33.75" x14ac:dyDescent="0.2">
      <c r="A62" s="75" t="s">
        <v>82</v>
      </c>
      <c r="B62" s="75" t="s">
        <v>455</v>
      </c>
      <c r="C62" s="75" t="s">
        <v>460</v>
      </c>
      <c r="D62" s="75" t="s">
        <v>461</v>
      </c>
      <c r="E62" s="75" t="s">
        <v>100</v>
      </c>
      <c r="F62" s="75" t="s">
        <v>102</v>
      </c>
      <c r="G62" s="75">
        <v>20</v>
      </c>
      <c r="H62" s="75">
        <v>95</v>
      </c>
      <c r="I62" s="75" t="s">
        <v>458</v>
      </c>
      <c r="J62" s="24" t="s">
        <v>462</v>
      </c>
      <c r="K62" s="78" t="s">
        <v>451</v>
      </c>
      <c r="L62" s="75" t="s">
        <v>402</v>
      </c>
    </row>
    <row r="63" spans="1:12" ht="33.75" x14ac:dyDescent="0.2">
      <c r="A63" s="75" t="s">
        <v>82</v>
      </c>
      <c r="B63" s="75" t="s">
        <v>463</v>
      </c>
      <c r="C63" s="75" t="s">
        <v>464</v>
      </c>
      <c r="D63" s="75" t="s">
        <v>465</v>
      </c>
      <c r="E63" s="75" t="s">
        <v>102</v>
      </c>
      <c r="F63" s="75" t="s">
        <v>102</v>
      </c>
      <c r="G63" s="75">
        <v>0</v>
      </c>
      <c r="H63" s="75" t="s">
        <v>102</v>
      </c>
      <c r="I63" s="75" t="s">
        <v>102</v>
      </c>
      <c r="J63" s="24" t="s">
        <v>466</v>
      </c>
      <c r="K63" s="78" t="s">
        <v>451</v>
      </c>
      <c r="L63" s="75" t="s">
        <v>402</v>
      </c>
    </row>
    <row r="64" spans="1:12" ht="33.75" x14ac:dyDescent="0.2">
      <c r="A64" s="75" t="s">
        <v>82</v>
      </c>
      <c r="B64" s="75" t="s">
        <v>463</v>
      </c>
      <c r="C64" s="75" t="s">
        <v>467</v>
      </c>
      <c r="D64" s="75" t="s">
        <v>468</v>
      </c>
      <c r="E64" s="75" t="s">
        <v>102</v>
      </c>
      <c r="F64" s="75" t="s">
        <v>469</v>
      </c>
      <c r="G64" s="75">
        <v>40</v>
      </c>
      <c r="H64" s="75" t="s">
        <v>102</v>
      </c>
      <c r="I64" s="75" t="s">
        <v>102</v>
      </c>
      <c r="J64" s="24" t="s">
        <v>470</v>
      </c>
      <c r="K64" s="78" t="s">
        <v>451</v>
      </c>
      <c r="L64" s="75" t="s">
        <v>402</v>
      </c>
    </row>
    <row r="65" spans="1:12" x14ac:dyDescent="0.2">
      <c r="A65" s="75" t="s">
        <v>82</v>
      </c>
      <c r="B65" s="75" t="s">
        <v>471</v>
      </c>
      <c r="C65" s="75" t="s">
        <v>472</v>
      </c>
      <c r="D65" s="75" t="s">
        <v>473</v>
      </c>
      <c r="E65" s="75" t="s">
        <v>100</v>
      </c>
      <c r="F65" s="75" t="s">
        <v>101</v>
      </c>
      <c r="G65" s="75">
        <v>35</v>
      </c>
      <c r="H65" s="75">
        <v>50</v>
      </c>
      <c r="I65" s="75" t="s">
        <v>152</v>
      </c>
      <c r="J65" s="24"/>
      <c r="K65" s="78" t="s">
        <v>451</v>
      </c>
      <c r="L65" s="75" t="s">
        <v>402</v>
      </c>
    </row>
    <row r="66" spans="1:12" x14ac:dyDescent="0.2">
      <c r="A66" s="75" t="s">
        <v>82</v>
      </c>
      <c r="B66" s="75" t="s">
        <v>471</v>
      </c>
      <c r="C66" s="75" t="s">
        <v>474</v>
      </c>
      <c r="D66" s="75" t="s">
        <v>475</v>
      </c>
      <c r="E66" s="75" t="s">
        <v>100</v>
      </c>
      <c r="F66" s="75" t="s">
        <v>101</v>
      </c>
      <c r="G66" s="75">
        <v>10</v>
      </c>
      <c r="H66" s="75">
        <v>70</v>
      </c>
      <c r="I66" s="75" t="s">
        <v>152</v>
      </c>
      <c r="J66" s="24"/>
      <c r="K66" s="78" t="s">
        <v>451</v>
      </c>
      <c r="L66" s="75" t="s">
        <v>402</v>
      </c>
    </row>
  </sheetData>
  <mergeCells count="1">
    <mergeCell ref="I1:L1"/>
  </mergeCells>
  <pageMargins left="0.70866141732283472" right="0.70866141732283472" top="0.89924999999999999" bottom="0.78740157480314965" header="0.31496062992125984" footer="0.31496062992125984"/>
  <pageSetup paperSize="9" scale="99" orientation="landscape" horizontalDpi="4294967295" verticalDpi="4294967295" r:id="rId1"/>
  <headerFooter>
    <oddHeader>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A33" sqref="A33:XFD33"/>
    </sheetView>
  </sheetViews>
  <sheetFormatPr baseColWidth="10" defaultColWidth="11.5703125" defaultRowHeight="12.75" x14ac:dyDescent="0.2"/>
  <cols>
    <col min="1" max="1" width="11.42578125" style="6" customWidth="1"/>
    <col min="2" max="2" width="15.140625" style="6" bestFit="1" customWidth="1"/>
    <col min="3" max="3" width="9.7109375" style="6" customWidth="1"/>
    <col min="4" max="4" width="12.7109375" style="6" bestFit="1" customWidth="1"/>
    <col min="5" max="5" width="14.85546875" style="6" bestFit="1" customWidth="1"/>
    <col min="6" max="6" width="10.28515625" style="6" bestFit="1" customWidth="1"/>
    <col min="7" max="8" width="6.28515625" style="6" bestFit="1" customWidth="1"/>
    <col min="9" max="9" width="6.140625" style="6" bestFit="1" customWidth="1"/>
    <col min="10" max="10" width="62.42578125" style="6" customWidth="1"/>
    <col min="11" max="11" width="14.140625" style="6" customWidth="1"/>
    <col min="12" max="12" width="6.28515625" style="6" bestFit="1" customWidth="1"/>
    <col min="13" max="13" width="12.140625" style="6" bestFit="1" customWidth="1"/>
    <col min="14" max="14" width="12" style="6" customWidth="1"/>
    <col min="15" max="15" width="9.42578125" style="6" customWidth="1"/>
    <col min="16" max="16384" width="11.5703125" style="6"/>
  </cols>
  <sheetData>
    <row r="1" spans="1:12" s="3" customFormat="1" x14ac:dyDescent="0.2">
      <c r="A1" s="1" t="s">
        <v>92</v>
      </c>
      <c r="B1" s="17" t="s">
        <v>93</v>
      </c>
      <c r="I1" s="112" t="s">
        <v>0</v>
      </c>
      <c r="J1" s="112"/>
      <c r="K1" s="112"/>
      <c r="L1" s="112"/>
    </row>
    <row r="2" spans="1:12" s="3" customFormat="1" x14ac:dyDescent="0.2">
      <c r="A2" s="1" t="s">
        <v>162</v>
      </c>
      <c r="B2" s="17" t="s">
        <v>82</v>
      </c>
      <c r="C2" s="17"/>
      <c r="D2" s="17"/>
      <c r="E2" s="17"/>
      <c r="F2" s="17"/>
    </row>
    <row r="3" spans="1:12" s="3" customFormat="1" x14ac:dyDescent="0.2">
      <c r="A3" s="1" t="s">
        <v>95</v>
      </c>
      <c r="B3" s="17" t="s">
        <v>96</v>
      </c>
      <c r="C3" s="17"/>
      <c r="D3" s="17"/>
      <c r="E3" s="17"/>
      <c r="F3" s="17"/>
    </row>
    <row r="4" spans="1:12" x14ac:dyDescent="0.2">
      <c r="H4" s="5"/>
      <c r="I4" s="5"/>
      <c r="J4" s="5"/>
    </row>
    <row r="5" spans="1:12" s="20" customFormat="1" x14ac:dyDescent="0.2">
      <c r="A5" s="58" t="s">
        <v>88</v>
      </c>
      <c r="B5" s="58" t="s">
        <v>85</v>
      </c>
      <c r="C5" s="58" t="s">
        <v>35</v>
      </c>
      <c r="D5" s="58" t="s">
        <v>28</v>
      </c>
      <c r="E5" s="60" t="s">
        <v>32</v>
      </c>
      <c r="F5" s="58" t="s">
        <v>26</v>
      </c>
      <c r="G5" s="58" t="s">
        <v>25</v>
      </c>
      <c r="H5" s="58" t="s">
        <v>64</v>
      </c>
      <c r="I5" s="58" t="s">
        <v>38</v>
      </c>
      <c r="J5" s="58" t="s">
        <v>14</v>
      </c>
      <c r="K5" s="58" t="s">
        <v>15</v>
      </c>
      <c r="L5" s="58" t="s">
        <v>161</v>
      </c>
    </row>
    <row r="6" spans="1:12" ht="33.75" x14ac:dyDescent="0.2">
      <c r="A6" s="28" t="s">
        <v>82</v>
      </c>
      <c r="B6" s="28" t="s">
        <v>97</v>
      </c>
      <c r="C6" s="28" t="s">
        <v>98</v>
      </c>
      <c r="D6" s="28" t="s">
        <v>99</v>
      </c>
      <c r="E6" s="44" t="s">
        <v>163</v>
      </c>
      <c r="F6" s="35" t="s">
        <v>101</v>
      </c>
      <c r="G6" s="35" t="s">
        <v>102</v>
      </c>
      <c r="H6" s="28" t="s">
        <v>102</v>
      </c>
      <c r="I6" s="44" t="s">
        <v>102</v>
      </c>
      <c r="J6" s="24" t="s">
        <v>164</v>
      </c>
      <c r="K6" s="39" t="s">
        <v>104</v>
      </c>
      <c r="L6" s="27" t="s">
        <v>105</v>
      </c>
    </row>
    <row r="7" spans="1:12" ht="33.75" x14ac:dyDescent="0.2">
      <c r="A7" s="28" t="s">
        <v>82</v>
      </c>
      <c r="B7" s="28" t="s">
        <v>97</v>
      </c>
      <c r="C7" s="28" t="s">
        <v>106</v>
      </c>
      <c r="D7" s="28" t="s">
        <v>107</v>
      </c>
      <c r="E7" s="44" t="s">
        <v>163</v>
      </c>
      <c r="F7" s="35" t="s">
        <v>101</v>
      </c>
      <c r="G7" s="35">
        <v>0</v>
      </c>
      <c r="H7" s="28" t="s">
        <v>102</v>
      </c>
      <c r="I7" s="44" t="s">
        <v>102</v>
      </c>
      <c r="J7" s="24" t="s">
        <v>165</v>
      </c>
      <c r="K7" s="39" t="s">
        <v>109</v>
      </c>
      <c r="L7" s="27" t="s">
        <v>105</v>
      </c>
    </row>
    <row r="8" spans="1:12" ht="45" x14ac:dyDescent="0.2">
      <c r="A8" s="28" t="s">
        <v>82</v>
      </c>
      <c r="B8" s="27" t="s">
        <v>110</v>
      </c>
      <c r="C8" s="28" t="s">
        <v>111</v>
      </c>
      <c r="D8" s="28" t="s">
        <v>112</v>
      </c>
      <c r="E8" s="44" t="s">
        <v>163</v>
      </c>
      <c r="F8" s="35" t="s">
        <v>102</v>
      </c>
      <c r="G8" s="35">
        <v>60</v>
      </c>
      <c r="H8" s="28">
        <v>0</v>
      </c>
      <c r="I8" s="44" t="s">
        <v>102</v>
      </c>
      <c r="J8" s="24" t="s">
        <v>114</v>
      </c>
      <c r="K8" s="39" t="s">
        <v>109</v>
      </c>
      <c r="L8" s="27" t="s">
        <v>105</v>
      </c>
    </row>
    <row r="9" spans="1:12" x14ac:dyDescent="0.2">
      <c r="A9" s="28" t="s">
        <v>82</v>
      </c>
      <c r="B9" s="28" t="s">
        <v>110</v>
      </c>
      <c r="C9" s="28" t="s">
        <v>115</v>
      </c>
      <c r="D9" s="28" t="s">
        <v>116</v>
      </c>
      <c r="E9" s="44" t="s">
        <v>163</v>
      </c>
      <c r="F9" s="40" t="s">
        <v>102</v>
      </c>
      <c r="G9" s="35">
        <v>85</v>
      </c>
      <c r="H9" s="28">
        <v>0</v>
      </c>
      <c r="I9" s="44" t="s">
        <v>102</v>
      </c>
      <c r="J9" s="24"/>
      <c r="K9" s="39" t="s">
        <v>109</v>
      </c>
      <c r="L9" s="27" t="s">
        <v>105</v>
      </c>
    </row>
    <row r="10" spans="1:12" ht="22.5" x14ac:dyDescent="0.2">
      <c r="A10" s="28" t="s">
        <v>82</v>
      </c>
      <c r="B10" s="28" t="s">
        <v>117</v>
      </c>
      <c r="C10" s="28" t="s">
        <v>118</v>
      </c>
      <c r="D10" s="28" t="s">
        <v>119</v>
      </c>
      <c r="E10" s="44" t="s">
        <v>163</v>
      </c>
      <c r="F10" s="35" t="s">
        <v>102</v>
      </c>
      <c r="G10" s="35">
        <v>5</v>
      </c>
      <c r="H10" s="28">
        <v>0</v>
      </c>
      <c r="I10" s="44" t="s">
        <v>102</v>
      </c>
      <c r="J10" s="24" t="s">
        <v>120</v>
      </c>
      <c r="K10" s="39" t="s">
        <v>104</v>
      </c>
      <c r="L10" s="27" t="s">
        <v>105</v>
      </c>
    </row>
    <row r="11" spans="1:12" ht="33.75" x14ac:dyDescent="0.2">
      <c r="A11" s="28" t="s">
        <v>82</v>
      </c>
      <c r="B11" s="28" t="s">
        <v>117</v>
      </c>
      <c r="C11" s="28" t="s">
        <v>121</v>
      </c>
      <c r="D11" s="28" t="s">
        <v>122</v>
      </c>
      <c r="E11" s="44" t="s">
        <v>163</v>
      </c>
      <c r="F11" s="35" t="s">
        <v>102</v>
      </c>
      <c r="G11" s="35">
        <v>5</v>
      </c>
      <c r="H11" s="28">
        <v>0</v>
      </c>
      <c r="I11" s="44" t="s">
        <v>102</v>
      </c>
      <c r="J11" s="24" t="s">
        <v>123</v>
      </c>
      <c r="K11" s="39" t="s">
        <v>109</v>
      </c>
      <c r="L11" s="27" t="s">
        <v>105</v>
      </c>
    </row>
    <row r="12" spans="1:12" x14ac:dyDescent="0.2">
      <c r="A12" s="28" t="s">
        <v>82</v>
      </c>
      <c r="B12" s="28" t="s">
        <v>124</v>
      </c>
      <c r="C12" s="28" t="s">
        <v>125</v>
      </c>
      <c r="D12" s="28" t="s">
        <v>126</v>
      </c>
      <c r="E12" s="44" t="s">
        <v>163</v>
      </c>
      <c r="F12" s="35" t="s">
        <v>102</v>
      </c>
      <c r="G12" s="35">
        <v>70</v>
      </c>
      <c r="H12" s="28">
        <v>0</v>
      </c>
      <c r="I12" s="44" t="s">
        <v>102</v>
      </c>
      <c r="J12" s="24"/>
      <c r="K12" s="39" t="s">
        <v>109</v>
      </c>
      <c r="L12" s="27" t="s">
        <v>105</v>
      </c>
    </row>
    <row r="13" spans="1:12" x14ac:dyDescent="0.2">
      <c r="A13" s="28" t="s">
        <v>82</v>
      </c>
      <c r="B13" s="28" t="s">
        <v>124</v>
      </c>
      <c r="C13" s="28" t="s">
        <v>127</v>
      </c>
      <c r="D13" s="28" t="s">
        <v>128</v>
      </c>
      <c r="E13" s="44" t="s">
        <v>163</v>
      </c>
      <c r="F13" s="35" t="s">
        <v>102</v>
      </c>
      <c r="G13" s="35">
        <v>60</v>
      </c>
      <c r="H13" s="28">
        <v>0</v>
      </c>
      <c r="I13" s="44" t="s">
        <v>102</v>
      </c>
      <c r="J13" s="24"/>
      <c r="K13" s="39" t="s">
        <v>109</v>
      </c>
      <c r="L13" s="27" t="s">
        <v>105</v>
      </c>
    </row>
    <row r="14" spans="1:12" x14ac:dyDescent="0.2">
      <c r="A14" s="28" t="s">
        <v>82</v>
      </c>
      <c r="B14" s="45" t="s">
        <v>129</v>
      </c>
      <c r="C14" s="28" t="s">
        <v>130</v>
      </c>
      <c r="D14" s="28" t="s">
        <v>131</v>
      </c>
      <c r="E14" s="44" t="s">
        <v>163</v>
      </c>
      <c r="F14" s="35" t="s">
        <v>101</v>
      </c>
      <c r="G14" s="35">
        <v>65</v>
      </c>
      <c r="H14" s="28">
        <v>0</v>
      </c>
      <c r="I14" s="44" t="s">
        <v>102</v>
      </c>
      <c r="J14" s="24"/>
      <c r="K14" s="39" t="s">
        <v>109</v>
      </c>
      <c r="L14" s="27" t="s">
        <v>105</v>
      </c>
    </row>
    <row r="15" spans="1:12" ht="33.75" x14ac:dyDescent="0.2">
      <c r="A15" s="28" t="s">
        <v>82</v>
      </c>
      <c r="B15" s="28" t="s">
        <v>129</v>
      </c>
      <c r="C15" s="28" t="s">
        <v>132</v>
      </c>
      <c r="D15" s="28" t="s">
        <v>133</v>
      </c>
      <c r="E15" s="44" t="s">
        <v>163</v>
      </c>
      <c r="F15" s="35" t="s">
        <v>101</v>
      </c>
      <c r="G15" s="39" t="s">
        <v>134</v>
      </c>
      <c r="H15" s="28">
        <v>0</v>
      </c>
      <c r="I15" s="44" t="s">
        <v>102</v>
      </c>
      <c r="J15" s="24" t="s">
        <v>135</v>
      </c>
      <c r="K15" s="39" t="s">
        <v>104</v>
      </c>
      <c r="L15" s="27" t="s">
        <v>105</v>
      </c>
    </row>
    <row r="16" spans="1:12" s="20" customFormat="1" x14ac:dyDescent="0.2">
      <c r="A16" s="27" t="s">
        <v>82</v>
      </c>
      <c r="B16" s="37" t="s">
        <v>136</v>
      </c>
      <c r="C16" s="27" t="s">
        <v>137</v>
      </c>
      <c r="D16" s="27" t="s">
        <v>138</v>
      </c>
      <c r="E16" s="38" t="s">
        <v>163</v>
      </c>
      <c r="F16" s="35" t="s">
        <v>102</v>
      </c>
      <c r="G16" s="35">
        <v>0</v>
      </c>
      <c r="H16" s="27" t="s">
        <v>102</v>
      </c>
      <c r="I16" s="38" t="s">
        <v>102</v>
      </c>
      <c r="J16" s="24" t="s">
        <v>166</v>
      </c>
      <c r="K16" s="39" t="s">
        <v>104</v>
      </c>
      <c r="L16" s="27" t="s">
        <v>105</v>
      </c>
    </row>
    <row r="17" spans="1:12" s="20" customFormat="1" ht="33.75" x14ac:dyDescent="0.2">
      <c r="A17" s="27" t="s">
        <v>82</v>
      </c>
      <c r="B17" s="27" t="s">
        <v>136</v>
      </c>
      <c r="C17" s="27" t="s">
        <v>140</v>
      </c>
      <c r="D17" s="27" t="s">
        <v>141</v>
      </c>
      <c r="E17" s="38" t="s">
        <v>163</v>
      </c>
      <c r="F17" s="35" t="s">
        <v>102</v>
      </c>
      <c r="G17" s="40">
        <v>5</v>
      </c>
      <c r="H17" s="38">
        <v>0</v>
      </c>
      <c r="I17" s="38" t="s">
        <v>102</v>
      </c>
      <c r="J17" s="24" t="s">
        <v>167</v>
      </c>
      <c r="K17" s="39" t="s">
        <v>109</v>
      </c>
      <c r="L17" s="27" t="s">
        <v>105</v>
      </c>
    </row>
    <row r="18" spans="1:12" s="20" customFormat="1" x14ac:dyDescent="0.2">
      <c r="A18" s="27" t="s">
        <v>82</v>
      </c>
      <c r="B18" s="27" t="s">
        <v>143</v>
      </c>
      <c r="C18" s="27" t="s">
        <v>144</v>
      </c>
      <c r="D18" s="27" t="s">
        <v>145</v>
      </c>
      <c r="E18" s="38" t="s">
        <v>163</v>
      </c>
      <c r="F18" s="35" t="s">
        <v>101</v>
      </c>
      <c r="G18" s="35">
        <v>10</v>
      </c>
      <c r="H18" s="27">
        <v>0</v>
      </c>
      <c r="I18" s="38" t="s">
        <v>102</v>
      </c>
      <c r="J18" s="24"/>
      <c r="K18" s="39" t="s">
        <v>109</v>
      </c>
      <c r="L18" s="27" t="s">
        <v>105</v>
      </c>
    </row>
    <row r="19" spans="1:12" s="20" customFormat="1" ht="33.75" x14ac:dyDescent="0.2">
      <c r="A19" s="27" t="s">
        <v>82</v>
      </c>
      <c r="B19" s="27" t="s">
        <v>143</v>
      </c>
      <c r="C19" s="27" t="s">
        <v>146</v>
      </c>
      <c r="D19" s="27" t="s">
        <v>147</v>
      </c>
      <c r="E19" s="38" t="s">
        <v>163</v>
      </c>
      <c r="F19" s="35" t="s">
        <v>102</v>
      </c>
      <c r="G19" s="35">
        <v>5</v>
      </c>
      <c r="H19" s="38">
        <v>0</v>
      </c>
      <c r="I19" s="38" t="s">
        <v>102</v>
      </c>
      <c r="J19" s="24" t="s">
        <v>148</v>
      </c>
      <c r="K19" s="39" t="s">
        <v>104</v>
      </c>
      <c r="L19" s="27" t="s">
        <v>105</v>
      </c>
    </row>
    <row r="20" spans="1:12" s="20" customFormat="1" ht="56.25" x14ac:dyDescent="0.2">
      <c r="A20" s="27" t="s">
        <v>82</v>
      </c>
      <c r="B20" s="27" t="s">
        <v>149</v>
      </c>
      <c r="C20" s="27" t="s">
        <v>150</v>
      </c>
      <c r="D20" s="27" t="s">
        <v>151</v>
      </c>
      <c r="E20" s="38" t="s">
        <v>163</v>
      </c>
      <c r="F20" s="35" t="s">
        <v>102</v>
      </c>
      <c r="G20" s="35">
        <v>50</v>
      </c>
      <c r="H20" s="38">
        <v>0</v>
      </c>
      <c r="I20" s="38" t="s">
        <v>102</v>
      </c>
      <c r="J20" s="24" t="s">
        <v>153</v>
      </c>
      <c r="K20" s="39" t="s">
        <v>109</v>
      </c>
      <c r="L20" s="27" t="s">
        <v>105</v>
      </c>
    </row>
    <row r="21" spans="1:12" s="20" customFormat="1" ht="57" thickBot="1" x14ac:dyDescent="0.25">
      <c r="A21" s="27" t="s">
        <v>82</v>
      </c>
      <c r="B21" s="27" t="s">
        <v>149</v>
      </c>
      <c r="C21" s="27" t="s">
        <v>154</v>
      </c>
      <c r="D21" s="27" t="s">
        <v>155</v>
      </c>
      <c r="E21" s="38" t="s">
        <v>163</v>
      </c>
      <c r="F21" s="42" t="s">
        <v>102</v>
      </c>
      <c r="G21" s="35">
        <v>60</v>
      </c>
      <c r="H21" s="38">
        <v>0</v>
      </c>
      <c r="I21" s="64" t="s">
        <v>102</v>
      </c>
      <c r="J21" s="24" t="s">
        <v>156</v>
      </c>
      <c r="K21" s="39" t="s">
        <v>109</v>
      </c>
      <c r="L21" s="27" t="s">
        <v>105</v>
      </c>
    </row>
    <row r="22" spans="1:12" s="20" customFormat="1" ht="22.5" x14ac:dyDescent="0.2">
      <c r="A22" s="27" t="s">
        <v>82</v>
      </c>
      <c r="B22" s="27" t="s">
        <v>86</v>
      </c>
      <c r="C22" s="27" t="s">
        <v>91</v>
      </c>
      <c r="D22" s="27" t="s">
        <v>39</v>
      </c>
      <c r="E22" s="38" t="s">
        <v>163</v>
      </c>
      <c r="F22" s="35" t="s">
        <v>102</v>
      </c>
      <c r="G22" s="35">
        <v>20</v>
      </c>
      <c r="H22" s="43">
        <v>0</v>
      </c>
      <c r="I22" s="65" t="s">
        <v>102</v>
      </c>
      <c r="J22" s="24" t="s">
        <v>168</v>
      </c>
      <c r="K22" s="39" t="s">
        <v>104</v>
      </c>
      <c r="L22" s="27" t="s">
        <v>105</v>
      </c>
    </row>
    <row r="23" spans="1:12" s="20" customFormat="1" x14ac:dyDescent="0.2">
      <c r="A23" s="27" t="s">
        <v>82</v>
      </c>
      <c r="B23" s="27" t="s">
        <v>86</v>
      </c>
      <c r="C23" s="27" t="s">
        <v>158</v>
      </c>
      <c r="D23" s="27" t="s">
        <v>159</v>
      </c>
      <c r="E23" s="38" t="s">
        <v>163</v>
      </c>
      <c r="F23" s="35" t="s">
        <v>102</v>
      </c>
      <c r="G23" s="35">
        <v>15</v>
      </c>
      <c r="H23" s="27">
        <v>0</v>
      </c>
      <c r="I23" s="38" t="s">
        <v>102</v>
      </c>
      <c r="J23" s="24"/>
      <c r="K23" s="39" t="s">
        <v>109</v>
      </c>
      <c r="L23" s="27" t="s">
        <v>105</v>
      </c>
    </row>
    <row r="24" spans="1:12" x14ac:dyDescent="0.2">
      <c r="A24" s="28" t="s">
        <v>82</v>
      </c>
      <c r="B24" s="70" t="s">
        <v>235</v>
      </c>
      <c r="C24" s="44" t="s">
        <v>236</v>
      </c>
      <c r="D24" s="28" t="s">
        <v>237</v>
      </c>
      <c r="E24" s="44" t="s">
        <v>163</v>
      </c>
      <c r="F24" s="46" t="s">
        <v>102</v>
      </c>
      <c r="G24" s="46">
        <v>20</v>
      </c>
      <c r="H24" s="35">
        <v>0</v>
      </c>
      <c r="I24" s="40" t="s">
        <v>102</v>
      </c>
      <c r="J24" s="67"/>
      <c r="K24" s="48" t="s">
        <v>239</v>
      </c>
      <c r="L24" s="28" t="s">
        <v>105</v>
      </c>
    </row>
    <row r="25" spans="1:12" x14ac:dyDescent="0.2">
      <c r="A25" s="28" t="s">
        <v>82</v>
      </c>
      <c r="B25" s="70" t="s">
        <v>235</v>
      </c>
      <c r="C25" s="44" t="s">
        <v>240</v>
      </c>
      <c r="D25" s="28" t="s">
        <v>241</v>
      </c>
      <c r="E25" s="44" t="s">
        <v>163</v>
      </c>
      <c r="F25" s="46" t="s">
        <v>102</v>
      </c>
      <c r="G25" s="46">
        <v>45</v>
      </c>
      <c r="H25" s="35">
        <v>0</v>
      </c>
      <c r="I25" s="40" t="s">
        <v>102</v>
      </c>
      <c r="J25" s="67"/>
      <c r="K25" s="48" t="s">
        <v>239</v>
      </c>
      <c r="L25" s="28" t="s">
        <v>105</v>
      </c>
    </row>
    <row r="26" spans="1:12" x14ac:dyDescent="0.2">
      <c r="A26" s="28" t="s">
        <v>82</v>
      </c>
      <c r="B26" s="70" t="s">
        <v>242</v>
      </c>
      <c r="C26" s="44" t="s">
        <v>243</v>
      </c>
      <c r="D26" s="28" t="s">
        <v>244</v>
      </c>
      <c r="E26" s="44" t="s">
        <v>163</v>
      </c>
      <c r="F26" s="46" t="s">
        <v>102</v>
      </c>
      <c r="G26" s="46">
        <v>15</v>
      </c>
      <c r="H26" s="35">
        <v>0</v>
      </c>
      <c r="I26" s="40" t="s">
        <v>102</v>
      </c>
      <c r="J26" s="67"/>
      <c r="K26" s="48" t="s">
        <v>239</v>
      </c>
      <c r="L26" s="28" t="s">
        <v>105</v>
      </c>
    </row>
    <row r="27" spans="1:12" x14ac:dyDescent="0.2">
      <c r="A27" s="28" t="s">
        <v>82</v>
      </c>
      <c r="B27" s="70" t="s">
        <v>242</v>
      </c>
      <c r="C27" s="44" t="s">
        <v>245</v>
      </c>
      <c r="D27" s="28" t="s">
        <v>246</v>
      </c>
      <c r="E27" s="44" t="s">
        <v>163</v>
      </c>
      <c r="F27" s="46" t="s">
        <v>102</v>
      </c>
      <c r="G27" s="44">
        <v>15</v>
      </c>
      <c r="H27" s="35">
        <v>0</v>
      </c>
      <c r="I27" s="40" t="s">
        <v>102</v>
      </c>
      <c r="J27" s="71"/>
      <c r="K27" s="48" t="s">
        <v>239</v>
      </c>
      <c r="L27" s="28" t="s">
        <v>105</v>
      </c>
    </row>
    <row r="28" spans="1:12" ht="33.75" x14ac:dyDescent="0.2">
      <c r="A28" s="27" t="s">
        <v>82</v>
      </c>
      <c r="B28" s="70" t="s">
        <v>247</v>
      </c>
      <c r="C28" s="38" t="s">
        <v>248</v>
      </c>
      <c r="D28" s="27" t="s">
        <v>249</v>
      </c>
      <c r="E28" s="38" t="s">
        <v>163</v>
      </c>
      <c r="F28" s="38" t="s">
        <v>102</v>
      </c>
      <c r="G28" s="38" t="s">
        <v>102</v>
      </c>
      <c r="H28" s="35">
        <v>0</v>
      </c>
      <c r="I28" s="40" t="s">
        <v>102</v>
      </c>
      <c r="J28" s="72" t="s">
        <v>274</v>
      </c>
      <c r="K28" s="39" t="s">
        <v>239</v>
      </c>
      <c r="L28" s="27" t="s">
        <v>105</v>
      </c>
    </row>
    <row r="29" spans="1:12" ht="33.75" x14ac:dyDescent="0.2">
      <c r="A29" s="27" t="s">
        <v>82</v>
      </c>
      <c r="B29" s="70" t="s">
        <v>247</v>
      </c>
      <c r="C29" s="38" t="s">
        <v>251</v>
      </c>
      <c r="D29" s="27" t="s">
        <v>252</v>
      </c>
      <c r="E29" s="38" t="s">
        <v>163</v>
      </c>
      <c r="F29" s="38" t="s">
        <v>102</v>
      </c>
      <c r="G29" s="38" t="s">
        <v>102</v>
      </c>
      <c r="H29" s="35">
        <v>0</v>
      </c>
      <c r="I29" s="40" t="s">
        <v>102</v>
      </c>
      <c r="J29" s="72" t="s">
        <v>274</v>
      </c>
      <c r="K29" s="39" t="s">
        <v>239</v>
      </c>
      <c r="L29" s="27" t="s">
        <v>105</v>
      </c>
    </row>
    <row r="30" spans="1:12" x14ac:dyDescent="0.2">
      <c r="A30" s="28" t="s">
        <v>82</v>
      </c>
      <c r="B30" s="70" t="s">
        <v>253</v>
      </c>
      <c r="C30" s="44" t="s">
        <v>254</v>
      </c>
      <c r="D30" s="28" t="s">
        <v>255</v>
      </c>
      <c r="E30" s="44" t="s">
        <v>163</v>
      </c>
      <c r="F30" s="38" t="s">
        <v>102</v>
      </c>
      <c r="G30" s="38">
        <v>45</v>
      </c>
      <c r="H30" s="38">
        <v>5</v>
      </c>
      <c r="I30" s="38" t="s">
        <v>102</v>
      </c>
      <c r="J30" s="73" t="s">
        <v>275</v>
      </c>
      <c r="K30" s="48" t="s">
        <v>239</v>
      </c>
      <c r="L30" s="28" t="s">
        <v>105</v>
      </c>
    </row>
    <row r="31" spans="1:12" x14ac:dyDescent="0.2">
      <c r="A31" s="28" t="s">
        <v>82</v>
      </c>
      <c r="B31" s="70" t="s">
        <v>253</v>
      </c>
      <c r="C31" s="44" t="s">
        <v>256</v>
      </c>
      <c r="D31" s="28" t="s">
        <v>257</v>
      </c>
      <c r="E31" s="44" t="s">
        <v>163</v>
      </c>
      <c r="F31" s="38" t="s">
        <v>102</v>
      </c>
      <c r="G31" s="38">
        <v>50</v>
      </c>
      <c r="H31" s="38">
        <v>0</v>
      </c>
      <c r="I31" s="38" t="s">
        <v>102</v>
      </c>
      <c r="J31" s="71"/>
      <c r="K31" s="48" t="s">
        <v>239</v>
      </c>
      <c r="L31" s="28" t="s">
        <v>105</v>
      </c>
    </row>
    <row r="32" spans="1:12" ht="13.15" customHeight="1" x14ac:dyDescent="0.2">
      <c r="A32" s="28" t="s">
        <v>82</v>
      </c>
      <c r="B32" s="70" t="s">
        <v>258</v>
      </c>
      <c r="C32" s="44" t="s">
        <v>259</v>
      </c>
      <c r="D32" s="28" t="s">
        <v>260</v>
      </c>
      <c r="E32" s="44" t="s">
        <v>163</v>
      </c>
      <c r="F32" s="38" t="s">
        <v>101</v>
      </c>
      <c r="G32" s="38" t="s">
        <v>102</v>
      </c>
      <c r="H32" s="38">
        <v>0</v>
      </c>
      <c r="I32" s="38" t="s">
        <v>102</v>
      </c>
      <c r="J32" s="72" t="s">
        <v>276</v>
      </c>
      <c r="K32" s="48" t="s">
        <v>239</v>
      </c>
      <c r="L32" s="27" t="s">
        <v>105</v>
      </c>
    </row>
    <row r="33" spans="1:12" ht="33.75" x14ac:dyDescent="0.2">
      <c r="A33" s="28" t="s">
        <v>82</v>
      </c>
      <c r="B33" s="70" t="s">
        <v>258</v>
      </c>
      <c r="C33" s="44" t="s">
        <v>262</v>
      </c>
      <c r="D33" s="28" t="s">
        <v>263</v>
      </c>
      <c r="E33" s="44" t="s">
        <v>163</v>
      </c>
      <c r="F33" s="38" t="s">
        <v>101</v>
      </c>
      <c r="G33" s="38">
        <v>15</v>
      </c>
      <c r="H33" s="38">
        <v>0</v>
      </c>
      <c r="I33" s="38" t="s">
        <v>102</v>
      </c>
      <c r="J33" s="72" t="s">
        <v>264</v>
      </c>
      <c r="K33" s="48" t="s">
        <v>239</v>
      </c>
      <c r="L33" s="27" t="s">
        <v>105</v>
      </c>
    </row>
    <row r="34" spans="1:12" ht="31.15" customHeight="1" x14ac:dyDescent="0.2">
      <c r="A34" s="28" t="s">
        <v>82</v>
      </c>
      <c r="B34" s="70" t="s">
        <v>265</v>
      </c>
      <c r="C34" s="74" t="s">
        <v>266</v>
      </c>
      <c r="D34" s="28" t="s">
        <v>267</v>
      </c>
      <c r="E34" s="44" t="s">
        <v>163</v>
      </c>
      <c r="F34" s="38" t="s">
        <v>102</v>
      </c>
      <c r="G34" s="38">
        <v>5</v>
      </c>
      <c r="H34" s="38">
        <v>0</v>
      </c>
      <c r="I34" s="38" t="s">
        <v>102</v>
      </c>
      <c r="J34" s="72" t="s">
        <v>268</v>
      </c>
      <c r="K34" s="48" t="s">
        <v>239</v>
      </c>
      <c r="L34" s="28" t="s">
        <v>105</v>
      </c>
    </row>
    <row r="35" spans="1:12" ht="21.6" customHeight="1" x14ac:dyDescent="0.2">
      <c r="A35" s="28" t="s">
        <v>82</v>
      </c>
      <c r="B35" s="70" t="s">
        <v>265</v>
      </c>
      <c r="C35" s="44" t="s">
        <v>269</v>
      </c>
      <c r="D35" s="28" t="s">
        <v>270</v>
      </c>
      <c r="E35" s="44" t="s">
        <v>163</v>
      </c>
      <c r="F35" s="38" t="s">
        <v>102</v>
      </c>
      <c r="G35" s="38" t="s">
        <v>102</v>
      </c>
      <c r="H35" s="38">
        <v>0</v>
      </c>
      <c r="I35" s="38" t="s">
        <v>102</v>
      </c>
      <c r="J35" s="72" t="s">
        <v>271</v>
      </c>
      <c r="K35" s="39" t="s">
        <v>239</v>
      </c>
      <c r="L35" s="27" t="s">
        <v>105</v>
      </c>
    </row>
    <row r="36" spans="1:12" ht="21.6" customHeight="1" x14ac:dyDescent="0.2">
      <c r="A36" s="28" t="s">
        <v>82</v>
      </c>
      <c r="B36" s="70" t="s">
        <v>265</v>
      </c>
      <c r="C36" s="44" t="s">
        <v>269</v>
      </c>
      <c r="D36" s="28" t="s">
        <v>272</v>
      </c>
      <c r="E36" s="44" t="s">
        <v>163</v>
      </c>
      <c r="F36" s="38" t="s">
        <v>102</v>
      </c>
      <c r="G36" s="38" t="s">
        <v>102</v>
      </c>
      <c r="H36" s="38">
        <v>0</v>
      </c>
      <c r="I36" s="38" t="s">
        <v>102</v>
      </c>
      <c r="J36" s="72" t="s">
        <v>273</v>
      </c>
      <c r="K36" s="39" t="s">
        <v>239</v>
      </c>
      <c r="L36" s="27" t="s">
        <v>105</v>
      </c>
    </row>
    <row r="37" spans="1:12" x14ac:dyDescent="0.2">
      <c r="A37" s="27" t="s">
        <v>82</v>
      </c>
      <c r="B37" s="27" t="s">
        <v>303</v>
      </c>
      <c r="C37" s="27" t="s">
        <v>304</v>
      </c>
      <c r="D37" s="27" t="s">
        <v>305</v>
      </c>
      <c r="E37" s="38" t="s">
        <v>163</v>
      </c>
      <c r="F37" s="35" t="s">
        <v>102</v>
      </c>
      <c r="G37" s="35">
        <v>20</v>
      </c>
      <c r="H37" s="35">
        <v>0</v>
      </c>
      <c r="I37" s="40" t="s">
        <v>102</v>
      </c>
      <c r="J37" s="24"/>
      <c r="K37" s="39" t="s">
        <v>365</v>
      </c>
      <c r="L37" s="27" t="s">
        <v>105</v>
      </c>
    </row>
    <row r="38" spans="1:12" x14ac:dyDescent="0.2">
      <c r="A38" s="27" t="s">
        <v>82</v>
      </c>
      <c r="B38" s="27" t="s">
        <v>303</v>
      </c>
      <c r="C38" s="27" t="s">
        <v>308</v>
      </c>
      <c r="D38" s="27" t="s">
        <v>309</v>
      </c>
      <c r="E38" s="38" t="s">
        <v>163</v>
      </c>
      <c r="F38" s="35" t="s">
        <v>102</v>
      </c>
      <c r="G38" s="35">
        <v>55</v>
      </c>
      <c r="H38" s="35">
        <v>0</v>
      </c>
      <c r="I38" s="40" t="s">
        <v>102</v>
      </c>
      <c r="J38" s="24"/>
      <c r="K38" s="39" t="s">
        <v>365</v>
      </c>
      <c r="L38" s="27" t="s">
        <v>105</v>
      </c>
    </row>
    <row r="39" spans="1:12" x14ac:dyDescent="0.2">
      <c r="A39" s="27" t="s">
        <v>82</v>
      </c>
      <c r="B39" s="27" t="s">
        <v>312</v>
      </c>
      <c r="C39" s="27" t="s">
        <v>313</v>
      </c>
      <c r="D39" s="27" t="s">
        <v>314</v>
      </c>
      <c r="E39" s="38" t="s">
        <v>163</v>
      </c>
      <c r="F39" s="35" t="s">
        <v>102</v>
      </c>
      <c r="G39" s="35">
        <v>25</v>
      </c>
      <c r="H39" s="35">
        <v>0</v>
      </c>
      <c r="I39" s="40" t="s">
        <v>102</v>
      </c>
      <c r="J39" s="24"/>
      <c r="K39" s="39" t="s">
        <v>365</v>
      </c>
      <c r="L39" s="27" t="s">
        <v>105</v>
      </c>
    </row>
    <row r="40" spans="1:12" x14ac:dyDescent="0.2">
      <c r="A40" s="27" t="s">
        <v>82</v>
      </c>
      <c r="B40" s="27" t="s">
        <v>312</v>
      </c>
      <c r="C40" s="27" t="s">
        <v>316</v>
      </c>
      <c r="D40" s="27" t="s">
        <v>317</v>
      </c>
      <c r="E40" s="38" t="s">
        <v>163</v>
      </c>
      <c r="F40" s="35" t="s">
        <v>102</v>
      </c>
      <c r="G40" s="38">
        <v>20</v>
      </c>
      <c r="H40" s="35">
        <v>0</v>
      </c>
      <c r="I40" s="40" t="s">
        <v>102</v>
      </c>
      <c r="J40" s="77"/>
      <c r="K40" s="39" t="s">
        <v>365</v>
      </c>
      <c r="L40" s="27" t="s">
        <v>105</v>
      </c>
    </row>
    <row r="41" spans="1:12" x14ac:dyDescent="0.2">
      <c r="A41" s="27" t="s">
        <v>82</v>
      </c>
      <c r="B41" s="27" t="s">
        <v>319</v>
      </c>
      <c r="C41" s="27" t="s">
        <v>320</v>
      </c>
      <c r="D41" s="27" t="s">
        <v>321</v>
      </c>
      <c r="E41" s="38" t="s">
        <v>163</v>
      </c>
      <c r="F41" s="38" t="s">
        <v>102</v>
      </c>
      <c r="G41" s="38">
        <v>10</v>
      </c>
      <c r="H41" s="35">
        <v>0</v>
      </c>
      <c r="I41" s="40" t="s">
        <v>102</v>
      </c>
      <c r="J41" s="77"/>
      <c r="K41" s="39" t="s">
        <v>365</v>
      </c>
      <c r="L41" s="27" t="s">
        <v>105</v>
      </c>
    </row>
    <row r="42" spans="1:12" x14ac:dyDescent="0.2">
      <c r="A42" s="27" t="s">
        <v>82</v>
      </c>
      <c r="B42" s="27" t="s">
        <v>319</v>
      </c>
      <c r="C42" s="27" t="s">
        <v>323</v>
      </c>
      <c r="D42" s="27" t="s">
        <v>324</v>
      </c>
      <c r="E42" s="38" t="s">
        <v>163</v>
      </c>
      <c r="F42" s="38" t="s">
        <v>101</v>
      </c>
      <c r="G42" s="38">
        <v>30</v>
      </c>
      <c r="H42" s="35">
        <v>0</v>
      </c>
      <c r="I42" s="40" t="s">
        <v>102</v>
      </c>
      <c r="J42" s="77"/>
      <c r="K42" s="39" t="s">
        <v>365</v>
      </c>
      <c r="L42" s="27" t="s">
        <v>105</v>
      </c>
    </row>
    <row r="43" spans="1:12" x14ac:dyDescent="0.2">
      <c r="A43" s="27" t="s">
        <v>82</v>
      </c>
      <c r="B43" s="27" t="s">
        <v>326</v>
      </c>
      <c r="C43" s="27" t="s">
        <v>327</v>
      </c>
      <c r="D43" s="27" t="s">
        <v>328</v>
      </c>
      <c r="E43" s="38" t="s">
        <v>163</v>
      </c>
      <c r="F43" s="38" t="s">
        <v>329</v>
      </c>
      <c r="G43" s="38">
        <v>65</v>
      </c>
      <c r="H43" s="35">
        <v>0</v>
      </c>
      <c r="I43" s="40" t="s">
        <v>102</v>
      </c>
      <c r="J43" s="77" t="s">
        <v>359</v>
      </c>
      <c r="K43" s="39" t="s">
        <v>365</v>
      </c>
      <c r="L43" s="27" t="s">
        <v>105</v>
      </c>
    </row>
    <row r="44" spans="1:12" x14ac:dyDescent="0.2">
      <c r="A44" s="27" t="s">
        <v>82</v>
      </c>
      <c r="B44" s="27" t="s">
        <v>326</v>
      </c>
      <c r="C44" s="27" t="s">
        <v>331</v>
      </c>
      <c r="D44" s="27" t="s">
        <v>332</v>
      </c>
      <c r="E44" s="38" t="s">
        <v>163</v>
      </c>
      <c r="F44" s="27" t="s">
        <v>102</v>
      </c>
      <c r="G44" s="27" t="s">
        <v>102</v>
      </c>
      <c r="H44" s="27" t="s">
        <v>102</v>
      </c>
      <c r="I44" s="27" t="s">
        <v>102</v>
      </c>
      <c r="J44" s="77" t="s">
        <v>369</v>
      </c>
      <c r="K44" s="39" t="s">
        <v>365</v>
      </c>
      <c r="L44" s="27" t="s">
        <v>105</v>
      </c>
    </row>
    <row r="45" spans="1:12" x14ac:dyDescent="0.2">
      <c r="A45" s="27" t="s">
        <v>82</v>
      </c>
      <c r="B45" s="27" t="s">
        <v>334</v>
      </c>
      <c r="C45" s="27" t="s">
        <v>335</v>
      </c>
      <c r="D45" s="27" t="s">
        <v>336</v>
      </c>
      <c r="E45" s="38" t="s">
        <v>163</v>
      </c>
      <c r="F45" s="38" t="s">
        <v>102</v>
      </c>
      <c r="G45" s="38">
        <v>75</v>
      </c>
      <c r="H45" s="35">
        <v>0</v>
      </c>
      <c r="I45" s="40" t="s">
        <v>102</v>
      </c>
      <c r="J45" s="77" t="s">
        <v>370</v>
      </c>
      <c r="K45" s="39" t="s">
        <v>365</v>
      </c>
      <c r="L45" s="27" t="s">
        <v>105</v>
      </c>
    </row>
    <row r="46" spans="1:12" x14ac:dyDescent="0.2">
      <c r="A46" s="27" t="s">
        <v>82</v>
      </c>
      <c r="B46" s="27" t="s">
        <v>334</v>
      </c>
      <c r="C46" s="27" t="s">
        <v>337</v>
      </c>
      <c r="D46" s="27" t="s">
        <v>338</v>
      </c>
      <c r="E46" s="38" t="s">
        <v>163</v>
      </c>
      <c r="F46" s="38" t="s">
        <v>102</v>
      </c>
      <c r="G46" s="38">
        <v>70</v>
      </c>
      <c r="H46" s="35">
        <v>0</v>
      </c>
      <c r="I46" s="40" t="s">
        <v>102</v>
      </c>
      <c r="J46" s="77" t="s">
        <v>371</v>
      </c>
      <c r="K46" s="39" t="s">
        <v>365</v>
      </c>
      <c r="L46" s="27" t="s">
        <v>105</v>
      </c>
    </row>
    <row r="47" spans="1:12" x14ac:dyDescent="0.2">
      <c r="A47" s="27" t="s">
        <v>82</v>
      </c>
      <c r="B47" s="27" t="s">
        <v>339</v>
      </c>
      <c r="C47" s="27" t="s">
        <v>340</v>
      </c>
      <c r="D47" s="27" t="s">
        <v>341</v>
      </c>
      <c r="E47" s="38" t="s">
        <v>163</v>
      </c>
      <c r="F47" s="38" t="s">
        <v>102</v>
      </c>
      <c r="G47" s="38">
        <v>25</v>
      </c>
      <c r="H47" s="35">
        <v>0</v>
      </c>
      <c r="I47" s="40" t="s">
        <v>102</v>
      </c>
      <c r="J47" s="77"/>
      <c r="K47" s="39" t="s">
        <v>365</v>
      </c>
      <c r="L47" s="27" t="s">
        <v>105</v>
      </c>
    </row>
    <row r="48" spans="1:12" x14ac:dyDescent="0.2">
      <c r="A48" s="27" t="s">
        <v>82</v>
      </c>
      <c r="B48" s="27" t="s">
        <v>339</v>
      </c>
      <c r="C48" s="27" t="s">
        <v>342</v>
      </c>
      <c r="D48" s="27" t="s">
        <v>343</v>
      </c>
      <c r="E48" s="38" t="s">
        <v>163</v>
      </c>
      <c r="F48" s="38" t="s">
        <v>102</v>
      </c>
      <c r="G48" s="38">
        <v>50</v>
      </c>
      <c r="H48" s="35">
        <v>0</v>
      </c>
      <c r="I48" s="40" t="s">
        <v>102</v>
      </c>
      <c r="J48" s="77"/>
      <c r="K48" s="39" t="s">
        <v>365</v>
      </c>
      <c r="L48" s="27" t="s">
        <v>105</v>
      </c>
    </row>
    <row r="49" spans="1:12" x14ac:dyDescent="0.2">
      <c r="A49" s="27" t="s">
        <v>82</v>
      </c>
      <c r="B49" s="27" t="s">
        <v>345</v>
      </c>
      <c r="C49" s="27" t="s">
        <v>346</v>
      </c>
      <c r="D49" s="27" t="s">
        <v>347</v>
      </c>
      <c r="E49" s="38" t="s">
        <v>163</v>
      </c>
      <c r="F49" s="38" t="s">
        <v>102</v>
      </c>
      <c r="G49" s="38">
        <v>40</v>
      </c>
      <c r="H49" s="35">
        <v>0</v>
      </c>
      <c r="I49" s="40" t="s">
        <v>102</v>
      </c>
      <c r="J49" s="77"/>
      <c r="K49" s="39" t="s">
        <v>365</v>
      </c>
      <c r="L49" s="27" t="s">
        <v>105</v>
      </c>
    </row>
    <row r="50" spans="1:12" x14ac:dyDescent="0.2">
      <c r="A50" s="27" t="s">
        <v>82</v>
      </c>
      <c r="B50" s="27" t="s">
        <v>345</v>
      </c>
      <c r="C50" s="27" t="s">
        <v>349</v>
      </c>
      <c r="D50" s="27" t="s">
        <v>350</v>
      </c>
      <c r="E50" s="38" t="s">
        <v>163</v>
      </c>
      <c r="F50" s="38" t="s">
        <v>102</v>
      </c>
      <c r="G50" s="38" t="s">
        <v>102</v>
      </c>
      <c r="H50" s="35" t="s">
        <v>102</v>
      </c>
      <c r="I50" s="40" t="s">
        <v>102</v>
      </c>
      <c r="J50" s="72" t="s">
        <v>368</v>
      </c>
      <c r="K50" s="39" t="s">
        <v>365</v>
      </c>
      <c r="L50" s="27" t="s">
        <v>105</v>
      </c>
    </row>
    <row r="51" spans="1:12" ht="22.5" x14ac:dyDescent="0.2">
      <c r="A51" s="27" t="s">
        <v>82</v>
      </c>
      <c r="B51" s="27" t="s">
        <v>352</v>
      </c>
      <c r="C51" s="27" t="s">
        <v>353</v>
      </c>
      <c r="D51" s="27" t="s">
        <v>354</v>
      </c>
      <c r="E51" s="38" t="s">
        <v>163</v>
      </c>
      <c r="F51" s="38" t="s">
        <v>102</v>
      </c>
      <c r="G51" s="38" t="s">
        <v>102</v>
      </c>
      <c r="H51" s="35">
        <v>0</v>
      </c>
      <c r="I51" s="40" t="s">
        <v>102</v>
      </c>
      <c r="J51" s="72" t="s">
        <v>372</v>
      </c>
      <c r="K51" s="39" t="s">
        <v>365</v>
      </c>
      <c r="L51" s="27" t="s">
        <v>105</v>
      </c>
    </row>
    <row r="52" spans="1:12" x14ac:dyDescent="0.2">
      <c r="A52" s="27" t="s">
        <v>82</v>
      </c>
      <c r="B52" s="27" t="s">
        <v>352</v>
      </c>
      <c r="C52" s="27" t="s">
        <v>356</v>
      </c>
      <c r="D52" s="27" t="s">
        <v>357</v>
      </c>
      <c r="E52" s="38" t="s">
        <v>163</v>
      </c>
      <c r="F52" s="38" t="s">
        <v>102</v>
      </c>
      <c r="G52" s="38" t="s">
        <v>102</v>
      </c>
      <c r="H52" s="38" t="s">
        <v>102</v>
      </c>
      <c r="I52" s="38" t="s">
        <v>102</v>
      </c>
      <c r="J52" s="77" t="s">
        <v>369</v>
      </c>
      <c r="K52" s="39" t="s">
        <v>365</v>
      </c>
      <c r="L52" s="27" t="s">
        <v>105</v>
      </c>
    </row>
    <row r="53" spans="1:12" x14ac:dyDescent="0.2">
      <c r="A53" s="27" t="s">
        <v>82</v>
      </c>
      <c r="B53" s="27" t="s">
        <v>397</v>
      </c>
      <c r="C53" s="27" t="s">
        <v>398</v>
      </c>
      <c r="D53" s="27" t="s">
        <v>399</v>
      </c>
      <c r="E53" s="27" t="s">
        <v>163</v>
      </c>
      <c r="F53" s="27" t="s">
        <v>102</v>
      </c>
      <c r="G53" s="27">
        <v>30</v>
      </c>
      <c r="H53" s="27">
        <v>0</v>
      </c>
      <c r="I53" s="27" t="s">
        <v>102</v>
      </c>
      <c r="J53" s="77" t="s">
        <v>418</v>
      </c>
      <c r="K53" s="39" t="s">
        <v>401</v>
      </c>
      <c r="L53" s="39" t="s">
        <v>402</v>
      </c>
    </row>
    <row r="54" spans="1:12" x14ac:dyDescent="0.2">
      <c r="A54" s="27" t="s">
        <v>82</v>
      </c>
      <c r="B54" s="27" t="s">
        <v>397</v>
      </c>
      <c r="C54" s="27" t="s">
        <v>403</v>
      </c>
      <c r="D54" s="27" t="s">
        <v>404</v>
      </c>
      <c r="E54" s="27" t="s">
        <v>163</v>
      </c>
      <c r="F54" s="27" t="s">
        <v>102</v>
      </c>
      <c r="G54" s="27">
        <v>5</v>
      </c>
      <c r="H54" s="27">
        <v>0</v>
      </c>
      <c r="I54" s="27" t="s">
        <v>102</v>
      </c>
      <c r="J54" s="77"/>
      <c r="K54" s="39" t="s">
        <v>401</v>
      </c>
      <c r="L54" s="39" t="s">
        <v>402</v>
      </c>
    </row>
    <row r="55" spans="1:12" x14ac:dyDescent="0.2">
      <c r="A55" s="27" t="s">
        <v>82</v>
      </c>
      <c r="B55" s="27" t="s">
        <v>406</v>
      </c>
      <c r="C55" s="27" t="s">
        <v>407</v>
      </c>
      <c r="D55" s="27" t="s">
        <v>408</v>
      </c>
      <c r="E55" s="27" t="s">
        <v>163</v>
      </c>
      <c r="F55" s="27" t="s">
        <v>102</v>
      </c>
      <c r="G55" s="27">
        <v>0</v>
      </c>
      <c r="H55" s="27" t="s">
        <v>102</v>
      </c>
      <c r="I55" s="27" t="s">
        <v>102</v>
      </c>
      <c r="J55" s="77" t="s">
        <v>433</v>
      </c>
      <c r="K55" s="39" t="s">
        <v>419</v>
      </c>
      <c r="L55" s="39" t="s">
        <v>402</v>
      </c>
    </row>
    <row r="56" spans="1:12" x14ac:dyDescent="0.2">
      <c r="A56" s="27" t="s">
        <v>82</v>
      </c>
      <c r="B56" s="27" t="s">
        <v>406</v>
      </c>
      <c r="C56" s="27" t="s">
        <v>410</v>
      </c>
      <c r="D56" s="27" t="s">
        <v>411</v>
      </c>
      <c r="E56" s="27" t="s">
        <v>163</v>
      </c>
      <c r="F56" s="27" t="s">
        <v>102</v>
      </c>
      <c r="G56" s="27">
        <v>85</v>
      </c>
      <c r="H56" s="27">
        <v>0</v>
      </c>
      <c r="I56" s="27" t="s">
        <v>102</v>
      </c>
      <c r="J56" s="77" t="s">
        <v>420</v>
      </c>
      <c r="K56" s="39" t="s">
        <v>419</v>
      </c>
      <c r="L56" s="39" t="s">
        <v>402</v>
      </c>
    </row>
    <row r="57" spans="1:12" x14ac:dyDescent="0.2">
      <c r="A57" s="27" t="s">
        <v>82</v>
      </c>
      <c r="B57" s="27" t="s">
        <v>413</v>
      </c>
      <c r="C57" s="27" t="s">
        <v>414</v>
      </c>
      <c r="D57" s="27" t="s">
        <v>415</v>
      </c>
      <c r="E57" s="27" t="s">
        <v>163</v>
      </c>
      <c r="F57" s="27" t="s">
        <v>102</v>
      </c>
      <c r="G57" s="27">
        <v>0</v>
      </c>
      <c r="H57" s="27" t="s">
        <v>102</v>
      </c>
      <c r="I57" s="27" t="s">
        <v>102</v>
      </c>
      <c r="J57" s="77"/>
      <c r="K57" s="39" t="s">
        <v>401</v>
      </c>
      <c r="L57" s="39" t="s">
        <v>402</v>
      </c>
    </row>
    <row r="58" spans="1:12" x14ac:dyDescent="0.2">
      <c r="A58" s="27" t="s">
        <v>82</v>
      </c>
      <c r="B58" s="27" t="s">
        <v>413</v>
      </c>
      <c r="C58" s="27" t="s">
        <v>416</v>
      </c>
      <c r="D58" s="27" t="s">
        <v>417</v>
      </c>
      <c r="E58" s="27" t="s">
        <v>163</v>
      </c>
      <c r="F58" s="27" t="s">
        <v>102</v>
      </c>
      <c r="G58" s="27">
        <v>0</v>
      </c>
      <c r="H58" s="27" t="s">
        <v>102</v>
      </c>
      <c r="I58" s="27" t="s">
        <v>102</v>
      </c>
      <c r="J58" s="77"/>
      <c r="K58" s="39" t="s">
        <v>401</v>
      </c>
      <c r="L58" s="39" t="s">
        <v>402</v>
      </c>
    </row>
    <row r="59" spans="1:12" ht="22.5" x14ac:dyDescent="0.2">
      <c r="A59" s="27" t="s">
        <v>82</v>
      </c>
      <c r="B59" s="27" t="s">
        <v>447</v>
      </c>
      <c r="C59" s="27" t="s">
        <v>448</v>
      </c>
      <c r="D59" s="27" t="s">
        <v>449</v>
      </c>
      <c r="E59" s="27" t="s">
        <v>102</v>
      </c>
      <c r="F59" s="27" t="s">
        <v>102</v>
      </c>
      <c r="G59" s="27">
        <v>0</v>
      </c>
      <c r="H59" s="27" t="s">
        <v>102</v>
      </c>
      <c r="I59" s="27" t="s">
        <v>102</v>
      </c>
      <c r="J59" s="72" t="s">
        <v>476</v>
      </c>
      <c r="K59" s="39" t="s">
        <v>451</v>
      </c>
      <c r="L59" s="39" t="s">
        <v>402</v>
      </c>
    </row>
    <row r="60" spans="1:12" x14ac:dyDescent="0.2">
      <c r="A60" s="27" t="s">
        <v>82</v>
      </c>
      <c r="B60" s="27" t="s">
        <v>447</v>
      </c>
      <c r="C60" s="27" t="s">
        <v>452</v>
      </c>
      <c r="D60" s="27" t="s">
        <v>453</v>
      </c>
      <c r="E60" s="27" t="s">
        <v>163</v>
      </c>
      <c r="F60" s="27" t="s">
        <v>102</v>
      </c>
      <c r="G60" s="27">
        <v>25</v>
      </c>
      <c r="H60" s="27">
        <v>0</v>
      </c>
      <c r="I60" s="27" t="s">
        <v>102</v>
      </c>
      <c r="J60" s="77" t="s">
        <v>454</v>
      </c>
      <c r="K60" s="39" t="s">
        <v>451</v>
      </c>
      <c r="L60" s="39" t="s">
        <v>402</v>
      </c>
    </row>
    <row r="61" spans="1:12" x14ac:dyDescent="0.2">
      <c r="A61" s="27" t="s">
        <v>82</v>
      </c>
      <c r="B61" s="27" t="s">
        <v>455</v>
      </c>
      <c r="C61" s="27" t="s">
        <v>456</v>
      </c>
      <c r="D61" s="27" t="s">
        <v>457</v>
      </c>
      <c r="E61" s="27" t="s">
        <v>163</v>
      </c>
      <c r="F61" s="27" t="s">
        <v>102</v>
      </c>
      <c r="G61" s="27">
        <v>10</v>
      </c>
      <c r="H61" s="27">
        <v>0</v>
      </c>
      <c r="I61" s="27" t="s">
        <v>102</v>
      </c>
      <c r="J61" s="77" t="s">
        <v>459</v>
      </c>
      <c r="K61" s="39" t="s">
        <v>451</v>
      </c>
      <c r="L61" s="39" t="s">
        <v>402</v>
      </c>
    </row>
    <row r="62" spans="1:12" x14ac:dyDescent="0.2">
      <c r="A62" s="27" t="s">
        <v>82</v>
      </c>
      <c r="B62" s="27" t="s">
        <v>455</v>
      </c>
      <c r="C62" s="27" t="s">
        <v>460</v>
      </c>
      <c r="D62" s="27" t="s">
        <v>461</v>
      </c>
      <c r="E62" s="27" t="s">
        <v>163</v>
      </c>
      <c r="F62" s="27" t="s">
        <v>102</v>
      </c>
      <c r="G62" s="27">
        <v>20</v>
      </c>
      <c r="H62" s="27">
        <v>0</v>
      </c>
      <c r="I62" s="27" t="s">
        <v>102</v>
      </c>
      <c r="J62" s="77" t="s">
        <v>459</v>
      </c>
      <c r="K62" s="39" t="s">
        <v>451</v>
      </c>
      <c r="L62" s="39" t="s">
        <v>402</v>
      </c>
    </row>
    <row r="63" spans="1:12" ht="22.5" x14ac:dyDescent="0.2">
      <c r="A63" s="27" t="s">
        <v>82</v>
      </c>
      <c r="B63" s="27" t="s">
        <v>463</v>
      </c>
      <c r="C63" s="27" t="s">
        <v>464</v>
      </c>
      <c r="D63" s="27" t="s">
        <v>465</v>
      </c>
      <c r="E63" s="27" t="s">
        <v>102</v>
      </c>
      <c r="F63" s="27" t="s">
        <v>102</v>
      </c>
      <c r="G63" s="27">
        <v>0</v>
      </c>
      <c r="H63" s="27" t="s">
        <v>102</v>
      </c>
      <c r="I63" s="27" t="s">
        <v>102</v>
      </c>
      <c r="J63" s="72" t="s">
        <v>477</v>
      </c>
      <c r="K63" s="39" t="s">
        <v>451</v>
      </c>
      <c r="L63" s="39" t="s">
        <v>402</v>
      </c>
    </row>
    <row r="64" spans="1:12" x14ac:dyDescent="0.2">
      <c r="A64" s="27" t="s">
        <v>82</v>
      </c>
      <c r="B64" s="27" t="s">
        <v>463</v>
      </c>
      <c r="C64" s="27" t="s">
        <v>467</v>
      </c>
      <c r="D64" s="27" t="s">
        <v>468</v>
      </c>
      <c r="E64" s="27" t="s">
        <v>102</v>
      </c>
      <c r="F64" s="27" t="s">
        <v>469</v>
      </c>
      <c r="G64" s="27">
        <v>40</v>
      </c>
      <c r="H64" s="27" t="s">
        <v>102</v>
      </c>
      <c r="I64" s="27" t="s">
        <v>102</v>
      </c>
      <c r="J64" s="77" t="s">
        <v>478</v>
      </c>
      <c r="K64" s="39" t="s">
        <v>451</v>
      </c>
      <c r="L64" s="39" t="s">
        <v>402</v>
      </c>
    </row>
    <row r="65" spans="1:12" x14ac:dyDescent="0.2">
      <c r="A65" s="27" t="s">
        <v>82</v>
      </c>
      <c r="B65" s="27" t="s">
        <v>471</v>
      </c>
      <c r="C65" s="27" t="s">
        <v>472</v>
      </c>
      <c r="D65" s="27" t="s">
        <v>473</v>
      </c>
      <c r="E65" s="27" t="s">
        <v>163</v>
      </c>
      <c r="F65" s="27" t="s">
        <v>479</v>
      </c>
      <c r="G65" s="27">
        <v>35</v>
      </c>
      <c r="H65" s="27">
        <v>0</v>
      </c>
      <c r="I65" s="27" t="s">
        <v>102</v>
      </c>
      <c r="J65" s="77"/>
      <c r="K65" s="39" t="s">
        <v>451</v>
      </c>
      <c r="L65" s="39" t="s">
        <v>402</v>
      </c>
    </row>
    <row r="66" spans="1:12" x14ac:dyDescent="0.2">
      <c r="A66" s="27" t="s">
        <v>82</v>
      </c>
      <c r="B66" s="27" t="s">
        <v>471</v>
      </c>
      <c r="C66" s="27" t="s">
        <v>474</v>
      </c>
      <c r="D66" s="27" t="s">
        <v>475</v>
      </c>
      <c r="E66" s="27" t="s">
        <v>163</v>
      </c>
      <c r="F66" s="27" t="s">
        <v>479</v>
      </c>
      <c r="G66" s="27">
        <v>10</v>
      </c>
      <c r="H66" s="27">
        <v>0</v>
      </c>
      <c r="I66" s="27" t="s">
        <v>102</v>
      </c>
      <c r="J66" s="77"/>
      <c r="K66" s="39" t="s">
        <v>451</v>
      </c>
      <c r="L66" s="39" t="s">
        <v>402</v>
      </c>
    </row>
  </sheetData>
  <mergeCells count="1">
    <mergeCell ref="I1:L1"/>
  </mergeCells>
  <pageMargins left="0.70866141732283472" right="0.79200000000000004" top="0.86399999999999999" bottom="0.78740157480314965" header="0.31496062992125984" footer="0.31496062992125984"/>
  <pageSetup paperSize="9" scale="95" orientation="landscape" horizontalDpi="4294967295" verticalDpi="4294967295" r:id="rId1"/>
  <headerFooter>
    <oddHeader>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zoomScaleNormal="100" workbookViewId="0">
      <selection activeCell="A48" sqref="A48:XFD48"/>
    </sheetView>
  </sheetViews>
  <sheetFormatPr baseColWidth="10" defaultColWidth="11.5703125" defaultRowHeight="12.75" x14ac:dyDescent="0.2"/>
  <cols>
    <col min="1" max="1" width="12.42578125" style="6" bestFit="1" customWidth="1"/>
    <col min="2" max="2" width="7.42578125" style="6" bestFit="1" customWidth="1"/>
    <col min="3" max="3" width="9.140625" style="6" bestFit="1" customWidth="1"/>
    <col min="4" max="4" width="12.7109375" style="6" bestFit="1" customWidth="1"/>
    <col min="5" max="5" width="8.85546875" style="6" bestFit="1" customWidth="1"/>
    <col min="6" max="6" width="6" style="6" bestFit="1" customWidth="1"/>
    <col min="7" max="7" width="6.28515625" style="6" bestFit="1" customWidth="1"/>
    <col min="8" max="8" width="7.7109375" style="6" bestFit="1" customWidth="1"/>
    <col min="9" max="9" width="8.85546875" style="6" bestFit="1" customWidth="1"/>
    <col min="10" max="10" width="8.28515625" style="6" bestFit="1" customWidth="1"/>
    <col min="11" max="11" width="7.5703125" style="6" bestFit="1" customWidth="1"/>
    <col min="12" max="12" width="6.7109375" style="6" bestFit="1" customWidth="1"/>
    <col min="13" max="13" width="7.42578125" style="6" bestFit="1" customWidth="1"/>
    <col min="14" max="14" width="8.5703125" style="6" bestFit="1" customWidth="1"/>
    <col min="15" max="15" width="7.85546875" style="6" bestFit="1" customWidth="1"/>
    <col min="16" max="16" width="7.28515625" style="6" bestFit="1" customWidth="1"/>
    <col min="17" max="17" width="6.28515625" style="6" bestFit="1" customWidth="1"/>
    <col min="18" max="18" width="10.85546875" style="6" bestFit="1" customWidth="1"/>
    <col min="19" max="19" width="11.140625" style="6" bestFit="1" customWidth="1"/>
    <col min="20" max="20" width="50.140625" style="6" bestFit="1" customWidth="1"/>
    <col min="21" max="21" width="11" style="31" customWidth="1"/>
    <col min="22" max="22" width="6.28515625" style="6" bestFit="1" customWidth="1"/>
    <col min="23" max="16384" width="11.5703125" style="6"/>
  </cols>
  <sheetData>
    <row r="1" spans="1:22" s="3" customFormat="1" x14ac:dyDescent="0.2">
      <c r="A1" s="1" t="s">
        <v>92</v>
      </c>
      <c r="B1" s="113" t="s">
        <v>93</v>
      </c>
      <c r="C1" s="113"/>
      <c r="D1" s="113"/>
      <c r="E1" s="113"/>
      <c r="F1" s="113"/>
      <c r="G1" s="113"/>
      <c r="T1" s="112" t="s">
        <v>0</v>
      </c>
      <c r="U1" s="112"/>
      <c r="V1" s="112"/>
    </row>
    <row r="2" spans="1:22" s="3" customFormat="1" x14ac:dyDescent="0.2">
      <c r="A2" s="1" t="s">
        <v>94</v>
      </c>
      <c r="B2" s="113" t="s">
        <v>169</v>
      </c>
      <c r="C2" s="113"/>
      <c r="D2" s="113"/>
      <c r="E2" s="113"/>
      <c r="F2" s="113"/>
      <c r="G2" s="113"/>
    </row>
    <row r="3" spans="1:22" s="3" customFormat="1" x14ac:dyDescent="0.2">
      <c r="A3" s="1" t="s">
        <v>95</v>
      </c>
      <c r="B3" s="113" t="s">
        <v>96</v>
      </c>
      <c r="C3" s="113"/>
      <c r="D3" s="113"/>
      <c r="E3" s="113"/>
      <c r="F3" s="113"/>
      <c r="G3" s="113"/>
    </row>
    <row r="4" spans="1:22" s="5" customFormat="1" ht="13.15" customHeight="1" x14ac:dyDescent="0.2">
      <c r="A4" s="17"/>
      <c r="B4" s="114"/>
      <c r="C4" s="114"/>
      <c r="D4" s="114"/>
      <c r="E4" s="114"/>
      <c r="F4" s="114"/>
      <c r="G4" s="114"/>
      <c r="Q4" s="6"/>
      <c r="U4" s="30"/>
    </row>
    <row r="5" spans="1:22" s="20" customFormat="1" x14ac:dyDescent="0.2">
      <c r="A5" s="58" t="s">
        <v>88</v>
      </c>
      <c r="B5" s="58" t="s">
        <v>85</v>
      </c>
      <c r="C5" s="26" t="s">
        <v>160</v>
      </c>
      <c r="D5" s="58" t="s">
        <v>28</v>
      </c>
      <c r="E5" s="26" t="s">
        <v>24</v>
      </c>
      <c r="F5" s="58" t="s">
        <v>26</v>
      </c>
      <c r="G5" s="58" t="s">
        <v>25</v>
      </c>
      <c r="H5" s="61" t="s">
        <v>48</v>
      </c>
      <c r="I5" s="58" t="s">
        <v>49</v>
      </c>
      <c r="J5" s="58" t="s">
        <v>50</v>
      </c>
      <c r="K5" s="58" t="s">
        <v>51</v>
      </c>
      <c r="L5" s="58" t="s">
        <v>52</v>
      </c>
      <c r="M5" s="61" t="s">
        <v>53</v>
      </c>
      <c r="N5" s="58" t="s">
        <v>54</v>
      </c>
      <c r="O5" s="58" t="s">
        <v>55</v>
      </c>
      <c r="P5" s="58" t="s">
        <v>56</v>
      </c>
      <c r="Q5" s="58" t="s">
        <v>57</v>
      </c>
      <c r="R5" s="58" t="s">
        <v>37</v>
      </c>
      <c r="S5" s="59" t="s">
        <v>38</v>
      </c>
      <c r="T5" s="58" t="s">
        <v>14</v>
      </c>
      <c r="U5" s="62" t="s">
        <v>15</v>
      </c>
      <c r="V5" s="58" t="s">
        <v>161</v>
      </c>
    </row>
    <row r="6" spans="1:22" ht="56.25" x14ac:dyDescent="0.2">
      <c r="A6" s="46" t="s">
        <v>82</v>
      </c>
      <c r="B6" s="46" t="s">
        <v>97</v>
      </c>
      <c r="C6" s="46" t="s">
        <v>98</v>
      </c>
      <c r="D6" s="46" t="s">
        <v>99</v>
      </c>
      <c r="E6" s="46" t="s">
        <v>170</v>
      </c>
      <c r="F6" s="47" t="s">
        <v>101</v>
      </c>
      <c r="G6" s="46" t="s">
        <v>102</v>
      </c>
      <c r="H6" s="46" t="s">
        <v>102</v>
      </c>
      <c r="I6" s="46" t="s">
        <v>102</v>
      </c>
      <c r="J6" s="46" t="s">
        <v>102</v>
      </c>
      <c r="K6" s="46" t="s">
        <v>102</v>
      </c>
      <c r="L6" s="46" t="s">
        <v>102</v>
      </c>
      <c r="M6" s="46" t="s">
        <v>102</v>
      </c>
      <c r="N6" s="46" t="s">
        <v>102</v>
      </c>
      <c r="O6" s="46" t="s">
        <v>102</v>
      </c>
      <c r="P6" s="46" t="s">
        <v>102</v>
      </c>
      <c r="Q6" s="46" t="s">
        <v>102</v>
      </c>
      <c r="R6" s="46" t="s">
        <v>102</v>
      </c>
      <c r="S6" s="46" t="s">
        <v>102</v>
      </c>
      <c r="T6" s="24" t="s">
        <v>171</v>
      </c>
      <c r="U6" s="48" t="s">
        <v>104</v>
      </c>
      <c r="V6" s="28" t="s">
        <v>105</v>
      </c>
    </row>
    <row r="7" spans="1:22" ht="45" x14ac:dyDescent="0.2">
      <c r="A7" s="46" t="s">
        <v>82</v>
      </c>
      <c r="B7" s="46" t="s">
        <v>97</v>
      </c>
      <c r="C7" s="46" t="s">
        <v>106</v>
      </c>
      <c r="D7" s="46" t="s">
        <v>107</v>
      </c>
      <c r="E7" s="46" t="s">
        <v>170</v>
      </c>
      <c r="F7" s="47" t="s">
        <v>101</v>
      </c>
      <c r="G7" s="47">
        <v>0</v>
      </c>
      <c r="H7" s="46" t="s">
        <v>102</v>
      </c>
      <c r="I7" s="46" t="s">
        <v>102</v>
      </c>
      <c r="J7" s="46" t="s">
        <v>102</v>
      </c>
      <c r="K7" s="46" t="s">
        <v>102</v>
      </c>
      <c r="L7" s="46" t="s">
        <v>102</v>
      </c>
      <c r="M7" s="46" t="s">
        <v>102</v>
      </c>
      <c r="N7" s="46" t="s">
        <v>102</v>
      </c>
      <c r="O7" s="46" t="s">
        <v>102</v>
      </c>
      <c r="P7" s="46" t="s">
        <v>102</v>
      </c>
      <c r="Q7" s="46" t="s">
        <v>102</v>
      </c>
      <c r="R7" s="46" t="s">
        <v>102</v>
      </c>
      <c r="S7" s="46" t="s">
        <v>102</v>
      </c>
      <c r="T7" s="24" t="s">
        <v>172</v>
      </c>
      <c r="U7" s="48" t="s">
        <v>104</v>
      </c>
      <c r="V7" s="28" t="s">
        <v>105</v>
      </c>
    </row>
    <row r="8" spans="1:22" ht="45" x14ac:dyDescent="0.2">
      <c r="A8" s="46" t="s">
        <v>82</v>
      </c>
      <c r="B8" s="35" t="s">
        <v>110</v>
      </c>
      <c r="C8" s="46" t="s">
        <v>111</v>
      </c>
      <c r="D8" s="46" t="s">
        <v>112</v>
      </c>
      <c r="E8" s="46" t="s">
        <v>170</v>
      </c>
      <c r="F8" s="47" t="s">
        <v>102</v>
      </c>
      <c r="G8" s="47">
        <v>60</v>
      </c>
      <c r="H8" s="46">
        <f t="shared" ref="H8:H15" si="0">100-(I8+J8+K8)</f>
        <v>100</v>
      </c>
      <c r="I8" s="46">
        <v>0</v>
      </c>
      <c r="J8" s="46">
        <v>0</v>
      </c>
      <c r="K8" s="46">
        <v>0</v>
      </c>
      <c r="L8" s="46">
        <f t="shared" ref="L8:L15" si="1">(1*I8)+(2*J8)+(3*K8)</f>
        <v>0</v>
      </c>
      <c r="M8" s="46">
        <f t="shared" ref="M8:M15" si="2">100-(N8+O8+P8)</f>
        <v>20</v>
      </c>
      <c r="N8" s="46">
        <v>60</v>
      </c>
      <c r="O8" s="46">
        <v>20</v>
      </c>
      <c r="P8" s="46">
        <v>0</v>
      </c>
      <c r="Q8" s="46">
        <f t="shared" ref="Q8:Q15" si="3">(1*N8)+(2*O8)+(3*P8)</f>
        <v>100</v>
      </c>
      <c r="R8" s="46" t="s">
        <v>173</v>
      </c>
      <c r="S8" s="49" t="s">
        <v>174</v>
      </c>
      <c r="T8" s="24" t="s">
        <v>175</v>
      </c>
      <c r="U8" s="48" t="s">
        <v>176</v>
      </c>
      <c r="V8" s="28" t="s">
        <v>105</v>
      </c>
    </row>
    <row r="9" spans="1:22" s="20" customFormat="1" ht="22.5" x14ac:dyDescent="0.2">
      <c r="A9" s="35" t="s">
        <v>82</v>
      </c>
      <c r="B9" s="35" t="s">
        <v>110</v>
      </c>
      <c r="C9" s="35" t="s">
        <v>115</v>
      </c>
      <c r="D9" s="35" t="s">
        <v>116</v>
      </c>
      <c r="E9" s="35" t="s">
        <v>170</v>
      </c>
      <c r="F9" s="40" t="s">
        <v>102</v>
      </c>
      <c r="G9" s="35">
        <v>85</v>
      </c>
      <c r="H9" s="35">
        <f t="shared" si="0"/>
        <v>100</v>
      </c>
      <c r="I9" s="35">
        <v>0</v>
      </c>
      <c r="J9" s="35">
        <v>0</v>
      </c>
      <c r="K9" s="35">
        <v>0</v>
      </c>
      <c r="L9" s="35">
        <f t="shared" si="1"/>
        <v>0</v>
      </c>
      <c r="M9" s="35">
        <f t="shared" si="2"/>
        <v>0</v>
      </c>
      <c r="N9" s="35">
        <v>40</v>
      </c>
      <c r="O9" s="35">
        <v>40</v>
      </c>
      <c r="P9" s="35">
        <v>20</v>
      </c>
      <c r="Q9" s="35">
        <f t="shared" si="3"/>
        <v>180</v>
      </c>
      <c r="R9" s="35" t="s">
        <v>173</v>
      </c>
      <c r="S9" s="35" t="s">
        <v>174</v>
      </c>
      <c r="T9" s="24" t="s">
        <v>177</v>
      </c>
      <c r="U9" s="48" t="s">
        <v>104</v>
      </c>
      <c r="V9" s="27" t="s">
        <v>105</v>
      </c>
    </row>
    <row r="10" spans="1:22" s="20" customFormat="1" ht="22.5" x14ac:dyDescent="0.2">
      <c r="A10" s="35" t="s">
        <v>82</v>
      </c>
      <c r="B10" s="35" t="s">
        <v>117</v>
      </c>
      <c r="C10" s="35" t="s">
        <v>118</v>
      </c>
      <c r="D10" s="35" t="s">
        <v>119</v>
      </c>
      <c r="E10" s="35" t="s">
        <v>170</v>
      </c>
      <c r="F10" s="35" t="s">
        <v>102</v>
      </c>
      <c r="G10" s="35">
        <v>5</v>
      </c>
      <c r="H10" s="35">
        <f t="shared" si="0"/>
        <v>0</v>
      </c>
      <c r="I10" s="35">
        <v>0</v>
      </c>
      <c r="J10" s="35">
        <v>0</v>
      </c>
      <c r="K10" s="35">
        <v>100</v>
      </c>
      <c r="L10" s="35">
        <f t="shared" si="1"/>
        <v>300</v>
      </c>
      <c r="M10" s="35">
        <f t="shared" si="2"/>
        <v>0</v>
      </c>
      <c r="N10" s="35">
        <v>0</v>
      </c>
      <c r="O10" s="35">
        <v>100</v>
      </c>
      <c r="P10" s="35">
        <v>0</v>
      </c>
      <c r="Q10" s="35">
        <f t="shared" si="3"/>
        <v>200</v>
      </c>
      <c r="R10" s="35" t="s">
        <v>178</v>
      </c>
      <c r="S10" s="35" t="s">
        <v>113</v>
      </c>
      <c r="T10" s="24" t="s">
        <v>120</v>
      </c>
      <c r="U10" s="48" t="s">
        <v>104</v>
      </c>
      <c r="V10" s="27" t="s">
        <v>105</v>
      </c>
    </row>
    <row r="11" spans="1:22" s="20" customFormat="1" ht="22.5" x14ac:dyDescent="0.2">
      <c r="A11" s="35" t="s">
        <v>82</v>
      </c>
      <c r="B11" s="35" t="s">
        <v>117</v>
      </c>
      <c r="C11" s="35" t="s">
        <v>121</v>
      </c>
      <c r="D11" s="35" t="s">
        <v>122</v>
      </c>
      <c r="E11" s="35" t="s">
        <v>170</v>
      </c>
      <c r="F11" s="35" t="s">
        <v>102</v>
      </c>
      <c r="G11" s="39" t="s">
        <v>179</v>
      </c>
      <c r="H11" s="35">
        <f t="shared" si="0"/>
        <v>0</v>
      </c>
      <c r="I11" s="35">
        <v>0</v>
      </c>
      <c r="J11" s="35">
        <v>0</v>
      </c>
      <c r="K11" s="35">
        <v>100</v>
      </c>
      <c r="L11" s="35">
        <f t="shared" si="1"/>
        <v>300</v>
      </c>
      <c r="M11" s="35">
        <f t="shared" si="2"/>
        <v>0</v>
      </c>
      <c r="N11" s="35">
        <v>0</v>
      </c>
      <c r="O11" s="35">
        <v>50</v>
      </c>
      <c r="P11" s="35">
        <v>50</v>
      </c>
      <c r="Q11" s="35">
        <f t="shared" si="3"/>
        <v>250</v>
      </c>
      <c r="R11" s="35" t="s">
        <v>178</v>
      </c>
      <c r="S11" s="35" t="s">
        <v>113</v>
      </c>
      <c r="T11" s="24" t="s">
        <v>180</v>
      </c>
      <c r="U11" s="39" t="s">
        <v>176</v>
      </c>
      <c r="V11" s="27" t="s">
        <v>105</v>
      </c>
    </row>
    <row r="12" spans="1:22" s="20" customFormat="1" ht="22.5" x14ac:dyDescent="0.2">
      <c r="A12" s="35" t="s">
        <v>82</v>
      </c>
      <c r="B12" s="35" t="s">
        <v>124</v>
      </c>
      <c r="C12" s="35" t="s">
        <v>125</v>
      </c>
      <c r="D12" s="35" t="s">
        <v>126</v>
      </c>
      <c r="E12" s="35" t="s">
        <v>170</v>
      </c>
      <c r="F12" s="35" t="s">
        <v>102</v>
      </c>
      <c r="G12" s="35">
        <v>70</v>
      </c>
      <c r="H12" s="35">
        <f t="shared" si="0"/>
        <v>100</v>
      </c>
      <c r="I12" s="27">
        <v>0</v>
      </c>
      <c r="J12" s="27">
        <v>0</v>
      </c>
      <c r="K12" s="35">
        <v>0</v>
      </c>
      <c r="L12" s="35">
        <f t="shared" si="1"/>
        <v>0</v>
      </c>
      <c r="M12" s="35">
        <f t="shared" si="2"/>
        <v>60</v>
      </c>
      <c r="N12" s="27">
        <v>20</v>
      </c>
      <c r="O12" s="27">
        <v>20</v>
      </c>
      <c r="P12" s="35">
        <v>0</v>
      </c>
      <c r="Q12" s="35">
        <f t="shared" si="3"/>
        <v>60</v>
      </c>
      <c r="R12" s="35" t="s">
        <v>173</v>
      </c>
      <c r="S12" s="40" t="s">
        <v>174</v>
      </c>
      <c r="T12" s="24" t="s">
        <v>177</v>
      </c>
      <c r="U12" s="48" t="s">
        <v>104</v>
      </c>
      <c r="V12" s="27" t="s">
        <v>105</v>
      </c>
    </row>
    <row r="13" spans="1:22" s="20" customFormat="1" ht="22.5" x14ac:dyDescent="0.2">
      <c r="A13" s="35" t="s">
        <v>82</v>
      </c>
      <c r="B13" s="50" t="s">
        <v>124</v>
      </c>
      <c r="C13" s="35" t="s">
        <v>127</v>
      </c>
      <c r="D13" s="35" t="s">
        <v>128</v>
      </c>
      <c r="E13" s="35" t="s">
        <v>170</v>
      </c>
      <c r="F13" s="35" t="s">
        <v>102</v>
      </c>
      <c r="G13" s="35">
        <v>60</v>
      </c>
      <c r="H13" s="35">
        <f t="shared" si="0"/>
        <v>100</v>
      </c>
      <c r="I13" s="35">
        <v>0</v>
      </c>
      <c r="J13" s="35">
        <v>0</v>
      </c>
      <c r="K13" s="35">
        <v>0</v>
      </c>
      <c r="L13" s="35">
        <f t="shared" si="1"/>
        <v>0</v>
      </c>
      <c r="M13" s="35">
        <f t="shared" si="2"/>
        <v>70</v>
      </c>
      <c r="N13" s="35">
        <v>30</v>
      </c>
      <c r="O13" s="35">
        <v>0</v>
      </c>
      <c r="P13" s="35">
        <v>0</v>
      </c>
      <c r="Q13" s="35">
        <f t="shared" si="3"/>
        <v>30</v>
      </c>
      <c r="R13" s="35" t="s">
        <v>173</v>
      </c>
      <c r="S13" s="35" t="s">
        <v>174</v>
      </c>
      <c r="T13" s="24" t="s">
        <v>177</v>
      </c>
      <c r="U13" s="48" t="s">
        <v>104</v>
      </c>
      <c r="V13" s="27" t="s">
        <v>105</v>
      </c>
    </row>
    <row r="14" spans="1:22" s="20" customFormat="1" ht="33.75" x14ac:dyDescent="0.2">
      <c r="A14" s="35" t="s">
        <v>82</v>
      </c>
      <c r="B14" s="35" t="s">
        <v>129</v>
      </c>
      <c r="C14" s="35" t="s">
        <v>130</v>
      </c>
      <c r="D14" s="35" t="s">
        <v>131</v>
      </c>
      <c r="E14" s="35" t="s">
        <v>170</v>
      </c>
      <c r="F14" s="35" t="s">
        <v>101</v>
      </c>
      <c r="G14" s="35">
        <v>65</v>
      </c>
      <c r="H14" s="35">
        <f t="shared" si="0"/>
        <v>100</v>
      </c>
      <c r="I14" s="27">
        <v>0</v>
      </c>
      <c r="J14" s="27">
        <v>0</v>
      </c>
      <c r="K14" s="35">
        <v>0</v>
      </c>
      <c r="L14" s="35">
        <f t="shared" si="1"/>
        <v>0</v>
      </c>
      <c r="M14" s="35">
        <f t="shared" si="2"/>
        <v>100</v>
      </c>
      <c r="N14" s="27">
        <v>0</v>
      </c>
      <c r="O14" s="27">
        <v>0</v>
      </c>
      <c r="P14" s="35">
        <v>0</v>
      </c>
      <c r="Q14" s="35">
        <f t="shared" si="3"/>
        <v>0</v>
      </c>
      <c r="R14" s="35" t="s">
        <v>102</v>
      </c>
      <c r="S14" s="40" t="s">
        <v>102</v>
      </c>
      <c r="T14" s="24" t="s">
        <v>181</v>
      </c>
      <c r="U14" s="39" t="s">
        <v>176</v>
      </c>
      <c r="V14" s="27" t="s">
        <v>105</v>
      </c>
    </row>
    <row r="15" spans="1:22" s="20" customFormat="1" ht="22.5" x14ac:dyDescent="0.2">
      <c r="A15" s="35" t="s">
        <v>82</v>
      </c>
      <c r="B15" s="35" t="s">
        <v>129</v>
      </c>
      <c r="C15" s="35" t="s">
        <v>132</v>
      </c>
      <c r="D15" s="35" t="s">
        <v>133</v>
      </c>
      <c r="E15" s="35" t="s">
        <v>170</v>
      </c>
      <c r="F15" s="35" t="s">
        <v>101</v>
      </c>
      <c r="G15" s="39" t="s">
        <v>182</v>
      </c>
      <c r="H15" s="35">
        <f t="shared" si="0"/>
        <v>90</v>
      </c>
      <c r="I15" s="35">
        <v>10</v>
      </c>
      <c r="J15" s="35">
        <v>0</v>
      </c>
      <c r="K15" s="35">
        <v>0</v>
      </c>
      <c r="L15" s="35">
        <f t="shared" si="1"/>
        <v>10</v>
      </c>
      <c r="M15" s="35">
        <f t="shared" si="2"/>
        <v>10</v>
      </c>
      <c r="N15" s="35">
        <v>70</v>
      </c>
      <c r="O15" s="35">
        <v>20</v>
      </c>
      <c r="P15" s="35">
        <v>0</v>
      </c>
      <c r="Q15" s="35">
        <f t="shared" si="3"/>
        <v>110</v>
      </c>
      <c r="R15" s="35" t="s">
        <v>183</v>
      </c>
      <c r="S15" s="35" t="s">
        <v>174</v>
      </c>
      <c r="T15" s="24" t="s">
        <v>184</v>
      </c>
      <c r="U15" s="39" t="s">
        <v>176</v>
      </c>
      <c r="V15" s="27" t="s">
        <v>105</v>
      </c>
    </row>
    <row r="16" spans="1:22" s="20" customFormat="1" ht="22.5" x14ac:dyDescent="0.2">
      <c r="A16" s="35" t="s">
        <v>82</v>
      </c>
      <c r="B16" s="35" t="s">
        <v>136</v>
      </c>
      <c r="C16" s="35" t="s">
        <v>140</v>
      </c>
      <c r="D16" s="35" t="s">
        <v>141</v>
      </c>
      <c r="E16" s="35" t="s">
        <v>170</v>
      </c>
      <c r="F16" s="35" t="s">
        <v>102</v>
      </c>
      <c r="G16" s="40" t="s">
        <v>102</v>
      </c>
      <c r="H16" s="40" t="s">
        <v>102</v>
      </c>
      <c r="I16" s="40" t="s">
        <v>102</v>
      </c>
      <c r="J16" s="40" t="s">
        <v>102</v>
      </c>
      <c r="K16" s="40" t="s">
        <v>102</v>
      </c>
      <c r="L16" s="40" t="s">
        <v>102</v>
      </c>
      <c r="M16" s="40" t="s">
        <v>102</v>
      </c>
      <c r="N16" s="40" t="s">
        <v>102</v>
      </c>
      <c r="O16" s="40" t="s">
        <v>102</v>
      </c>
      <c r="P16" s="40" t="s">
        <v>102</v>
      </c>
      <c r="Q16" s="40" t="s">
        <v>102</v>
      </c>
      <c r="R16" s="40" t="s">
        <v>102</v>
      </c>
      <c r="S16" s="40" t="s">
        <v>102</v>
      </c>
      <c r="T16" s="24" t="s">
        <v>185</v>
      </c>
      <c r="U16" s="39" t="s">
        <v>104</v>
      </c>
      <c r="V16" s="27" t="s">
        <v>105</v>
      </c>
    </row>
    <row r="17" spans="1:22" s="20" customFormat="1" ht="22.5" x14ac:dyDescent="0.2">
      <c r="A17" s="35" t="s">
        <v>82</v>
      </c>
      <c r="B17" s="35" t="s">
        <v>143</v>
      </c>
      <c r="C17" s="35" t="s">
        <v>144</v>
      </c>
      <c r="D17" s="35" t="s">
        <v>145</v>
      </c>
      <c r="E17" s="35" t="s">
        <v>170</v>
      </c>
      <c r="F17" s="35" t="s">
        <v>101</v>
      </c>
      <c r="G17" s="35">
        <v>10</v>
      </c>
      <c r="H17" s="35">
        <f>100-(I17+J17+K17)</f>
        <v>100</v>
      </c>
      <c r="I17" s="27">
        <v>0</v>
      </c>
      <c r="J17" s="27">
        <v>0</v>
      </c>
      <c r="K17" s="35">
        <v>0</v>
      </c>
      <c r="L17" s="35">
        <f>(1*I17)+(2*J17)+(3*K17)</f>
        <v>0</v>
      </c>
      <c r="M17" s="35">
        <f>100-(N17+O17+P17)</f>
        <v>100</v>
      </c>
      <c r="N17" s="27">
        <v>0</v>
      </c>
      <c r="O17" s="27">
        <v>0</v>
      </c>
      <c r="P17" s="35">
        <v>0</v>
      </c>
      <c r="Q17" s="35">
        <f>(1*N17)+(2*O17)+(3*P17)</f>
        <v>0</v>
      </c>
      <c r="R17" s="35" t="s">
        <v>102</v>
      </c>
      <c r="S17" s="40" t="s">
        <v>102</v>
      </c>
      <c r="T17" s="24" t="s">
        <v>186</v>
      </c>
      <c r="U17" s="39" t="s">
        <v>176</v>
      </c>
      <c r="V17" s="27" t="s">
        <v>105</v>
      </c>
    </row>
    <row r="18" spans="1:22" s="20" customFormat="1" ht="33.75" x14ac:dyDescent="0.2">
      <c r="A18" s="35" t="s">
        <v>82</v>
      </c>
      <c r="B18" s="35" t="s">
        <v>143</v>
      </c>
      <c r="C18" s="35" t="s">
        <v>146</v>
      </c>
      <c r="D18" s="35" t="s">
        <v>147</v>
      </c>
      <c r="E18" s="35" t="s">
        <v>170</v>
      </c>
      <c r="F18" s="35" t="s">
        <v>102</v>
      </c>
      <c r="G18" s="35" t="s">
        <v>102</v>
      </c>
      <c r="H18" s="35" t="s">
        <v>102</v>
      </c>
      <c r="I18" s="35" t="s">
        <v>102</v>
      </c>
      <c r="J18" s="35" t="s">
        <v>102</v>
      </c>
      <c r="K18" s="35" t="s">
        <v>102</v>
      </c>
      <c r="L18" s="35" t="s">
        <v>102</v>
      </c>
      <c r="M18" s="35" t="s">
        <v>102</v>
      </c>
      <c r="N18" s="35" t="s">
        <v>102</v>
      </c>
      <c r="O18" s="35" t="s">
        <v>102</v>
      </c>
      <c r="P18" s="35" t="s">
        <v>102</v>
      </c>
      <c r="Q18" s="35" t="s">
        <v>102</v>
      </c>
      <c r="R18" s="35" t="s">
        <v>102</v>
      </c>
      <c r="S18" s="35" t="s">
        <v>102</v>
      </c>
      <c r="T18" s="24" t="s">
        <v>187</v>
      </c>
      <c r="U18" s="39" t="s">
        <v>104</v>
      </c>
      <c r="V18" s="27" t="s">
        <v>105</v>
      </c>
    </row>
    <row r="19" spans="1:22" s="20" customFormat="1" ht="33.75" x14ac:dyDescent="0.2">
      <c r="A19" s="35" t="s">
        <v>82</v>
      </c>
      <c r="B19" s="35" t="s">
        <v>149</v>
      </c>
      <c r="C19" s="35" t="s">
        <v>150</v>
      </c>
      <c r="D19" s="35" t="s">
        <v>151</v>
      </c>
      <c r="E19" s="35" t="s">
        <v>170</v>
      </c>
      <c r="F19" s="35" t="s">
        <v>102</v>
      </c>
      <c r="G19" s="35">
        <v>50</v>
      </c>
      <c r="H19" s="35">
        <f t="shared" ref="H19:H20" si="4">100-(I19+J19+K19)</f>
        <v>95</v>
      </c>
      <c r="I19" s="35">
        <v>0</v>
      </c>
      <c r="J19" s="35">
        <v>5</v>
      </c>
      <c r="K19" s="35">
        <v>0</v>
      </c>
      <c r="L19" s="35">
        <f t="shared" ref="L19:L20" si="5">(1*I19)+(2*J19)+(3*K19)</f>
        <v>10</v>
      </c>
      <c r="M19" s="35">
        <f t="shared" ref="M19:M20" si="6">100-(N19+O19+P19)</f>
        <v>100</v>
      </c>
      <c r="N19" s="35">
        <v>0</v>
      </c>
      <c r="O19" s="35">
        <v>0</v>
      </c>
      <c r="P19" s="35">
        <v>0</v>
      </c>
      <c r="Q19" s="35">
        <f t="shared" ref="Q19:Q20" si="7">(1*N19)+(2*O19)+(3*P19)</f>
        <v>0</v>
      </c>
      <c r="R19" s="35" t="s">
        <v>183</v>
      </c>
      <c r="S19" s="35" t="s">
        <v>174</v>
      </c>
      <c r="T19" s="24" t="s">
        <v>188</v>
      </c>
      <c r="U19" s="39" t="s">
        <v>176</v>
      </c>
      <c r="V19" s="27" t="s">
        <v>105</v>
      </c>
    </row>
    <row r="20" spans="1:22" s="20" customFormat="1" ht="33.75" x14ac:dyDescent="0.2">
      <c r="A20" s="35" t="s">
        <v>82</v>
      </c>
      <c r="B20" s="35" t="s">
        <v>149</v>
      </c>
      <c r="C20" s="35" t="s">
        <v>154</v>
      </c>
      <c r="D20" s="35" t="s">
        <v>155</v>
      </c>
      <c r="E20" s="35" t="s">
        <v>170</v>
      </c>
      <c r="F20" s="42" t="s">
        <v>102</v>
      </c>
      <c r="G20" s="35">
        <v>60</v>
      </c>
      <c r="H20" s="35">
        <f t="shared" si="4"/>
        <v>100</v>
      </c>
      <c r="I20" s="35">
        <v>0</v>
      </c>
      <c r="J20" s="35">
        <v>0</v>
      </c>
      <c r="K20" s="35">
        <v>0</v>
      </c>
      <c r="L20" s="35">
        <f t="shared" si="5"/>
        <v>0</v>
      </c>
      <c r="M20" s="35">
        <f t="shared" si="6"/>
        <v>100</v>
      </c>
      <c r="N20" s="35">
        <v>0</v>
      </c>
      <c r="O20" s="35">
        <v>0</v>
      </c>
      <c r="P20" s="35">
        <v>0</v>
      </c>
      <c r="Q20" s="35">
        <f t="shared" si="7"/>
        <v>0</v>
      </c>
      <c r="R20" s="35" t="s">
        <v>102</v>
      </c>
      <c r="S20" s="35" t="s">
        <v>102</v>
      </c>
      <c r="T20" s="24" t="s">
        <v>189</v>
      </c>
      <c r="U20" s="39" t="s">
        <v>176</v>
      </c>
      <c r="V20" s="27" t="s">
        <v>105</v>
      </c>
    </row>
    <row r="21" spans="1:22" s="20" customFormat="1" ht="22.5" x14ac:dyDescent="0.2">
      <c r="A21" s="35" t="s">
        <v>82</v>
      </c>
      <c r="B21" s="35" t="s">
        <v>86</v>
      </c>
      <c r="C21" s="35" t="s">
        <v>91</v>
      </c>
      <c r="D21" s="35" t="s">
        <v>39</v>
      </c>
      <c r="E21" s="35" t="s">
        <v>170</v>
      </c>
      <c r="F21" s="35" t="s">
        <v>102</v>
      </c>
      <c r="G21" s="35">
        <v>0</v>
      </c>
      <c r="H21" s="35" t="s">
        <v>102</v>
      </c>
      <c r="I21" s="35" t="s">
        <v>102</v>
      </c>
      <c r="J21" s="35" t="s">
        <v>102</v>
      </c>
      <c r="K21" s="35" t="s">
        <v>102</v>
      </c>
      <c r="L21" s="35" t="s">
        <v>102</v>
      </c>
      <c r="M21" s="35" t="s">
        <v>102</v>
      </c>
      <c r="N21" s="35" t="s">
        <v>102</v>
      </c>
      <c r="O21" s="35" t="s">
        <v>102</v>
      </c>
      <c r="P21" s="35" t="s">
        <v>102</v>
      </c>
      <c r="Q21" s="35" t="s">
        <v>102</v>
      </c>
      <c r="R21" s="35" t="s">
        <v>102</v>
      </c>
      <c r="S21" s="35" t="s">
        <v>102</v>
      </c>
      <c r="T21" s="24" t="s">
        <v>190</v>
      </c>
      <c r="U21" s="39" t="s">
        <v>104</v>
      </c>
      <c r="V21" s="27" t="s">
        <v>105</v>
      </c>
    </row>
    <row r="22" spans="1:22" s="20" customFormat="1" ht="22.5" x14ac:dyDescent="0.2">
      <c r="A22" s="35" t="s">
        <v>82</v>
      </c>
      <c r="B22" s="35" t="s">
        <v>86</v>
      </c>
      <c r="C22" s="35" t="s">
        <v>158</v>
      </c>
      <c r="D22" s="35" t="s">
        <v>159</v>
      </c>
      <c r="E22" s="35" t="s">
        <v>170</v>
      </c>
      <c r="F22" s="35" t="s">
        <v>102</v>
      </c>
      <c r="G22" s="35">
        <v>15</v>
      </c>
      <c r="H22" s="35">
        <f>100-(I22+J22+K22)</f>
        <v>100</v>
      </c>
      <c r="I22" s="27">
        <v>0</v>
      </c>
      <c r="J22" s="27">
        <v>0</v>
      </c>
      <c r="K22" s="35">
        <v>0</v>
      </c>
      <c r="L22" s="35">
        <f>(1*I22)+(2*J22)+(3*K22)</f>
        <v>0</v>
      </c>
      <c r="M22" s="35">
        <f>100-(N22+O22+P22)</f>
        <v>90</v>
      </c>
      <c r="N22" s="27">
        <v>10</v>
      </c>
      <c r="O22" s="27">
        <v>0</v>
      </c>
      <c r="P22" s="35">
        <v>0</v>
      </c>
      <c r="Q22" s="35">
        <f>(1*N22)+(2*O22)+(3*P22)</f>
        <v>10</v>
      </c>
      <c r="R22" s="35" t="s">
        <v>173</v>
      </c>
      <c r="S22" s="40" t="s">
        <v>174</v>
      </c>
      <c r="T22" s="24"/>
      <c r="U22" s="39" t="s">
        <v>176</v>
      </c>
      <c r="V22" s="27" t="s">
        <v>105</v>
      </c>
    </row>
    <row r="23" spans="1:22" x14ac:dyDescent="0.2">
      <c r="A23" s="75" t="s">
        <v>82</v>
      </c>
      <c r="B23" s="76" t="s">
        <v>235</v>
      </c>
      <c r="C23" s="77" t="s">
        <v>236</v>
      </c>
      <c r="D23" s="27" t="s">
        <v>237</v>
      </c>
      <c r="E23" s="40" t="s">
        <v>277</v>
      </c>
      <c r="F23" s="35" t="s">
        <v>102</v>
      </c>
      <c r="G23" s="35">
        <v>20</v>
      </c>
      <c r="H23" s="35">
        <f>100-(I23+J23+K23)</f>
        <v>100</v>
      </c>
      <c r="I23" s="27">
        <v>0</v>
      </c>
      <c r="J23" s="27">
        <v>0</v>
      </c>
      <c r="K23" s="35">
        <v>0</v>
      </c>
      <c r="L23" s="35">
        <f>(1*I23)+(2*J23)+(3*K23)</f>
        <v>0</v>
      </c>
      <c r="M23" s="35">
        <f>100-(N23+O23+P23)</f>
        <v>0</v>
      </c>
      <c r="N23" s="27">
        <v>0</v>
      </c>
      <c r="O23" s="27">
        <v>10</v>
      </c>
      <c r="P23" s="35">
        <v>90</v>
      </c>
      <c r="Q23" s="35">
        <f>(1*N23)+(2*O23)+(3*P23)</f>
        <v>290</v>
      </c>
      <c r="R23" s="35" t="s">
        <v>173</v>
      </c>
      <c r="S23" s="40" t="s">
        <v>113</v>
      </c>
      <c r="T23" s="24"/>
      <c r="U23" s="78" t="s">
        <v>239</v>
      </c>
      <c r="V23" s="75" t="s">
        <v>105</v>
      </c>
    </row>
    <row r="24" spans="1:22" ht="13.15" customHeight="1" x14ac:dyDescent="0.2">
      <c r="A24" s="75" t="s">
        <v>82</v>
      </c>
      <c r="B24" s="76" t="s">
        <v>235</v>
      </c>
      <c r="C24" s="77" t="s">
        <v>240</v>
      </c>
      <c r="D24" s="27" t="s">
        <v>241</v>
      </c>
      <c r="E24" s="40" t="s">
        <v>277</v>
      </c>
      <c r="F24" s="35" t="s">
        <v>102</v>
      </c>
      <c r="G24" s="35">
        <v>45</v>
      </c>
      <c r="H24" s="35">
        <f t="shared" ref="H24:H33" si="8">100-(I24+J24+K24)</f>
        <v>70</v>
      </c>
      <c r="I24" s="35">
        <v>0</v>
      </c>
      <c r="J24" s="35">
        <v>0</v>
      </c>
      <c r="K24" s="35">
        <v>30</v>
      </c>
      <c r="L24" s="35">
        <f t="shared" ref="L24:L33" si="9">(1*I24)+(2*J24)+(3*K24)</f>
        <v>90</v>
      </c>
      <c r="M24" s="35">
        <f>100-(N24+O24+P24)</f>
        <v>0</v>
      </c>
      <c r="N24" s="27">
        <v>10</v>
      </c>
      <c r="O24" s="27">
        <v>20</v>
      </c>
      <c r="P24" s="35">
        <v>70</v>
      </c>
      <c r="Q24" s="35">
        <f>(1*N24)+(2*O24)+(3*P24)</f>
        <v>260</v>
      </c>
      <c r="R24" s="35" t="s">
        <v>173</v>
      </c>
      <c r="S24" s="40" t="s">
        <v>174</v>
      </c>
      <c r="T24" s="24"/>
      <c r="U24" s="78" t="s">
        <v>239</v>
      </c>
      <c r="V24" s="75" t="s">
        <v>105</v>
      </c>
    </row>
    <row r="25" spans="1:22" x14ac:dyDescent="0.2">
      <c r="A25" s="75" t="s">
        <v>82</v>
      </c>
      <c r="B25" s="76" t="s">
        <v>242</v>
      </c>
      <c r="C25" s="77" t="s">
        <v>243</v>
      </c>
      <c r="D25" s="27" t="s">
        <v>244</v>
      </c>
      <c r="E25" s="40" t="s">
        <v>277</v>
      </c>
      <c r="F25" s="35" t="s">
        <v>102</v>
      </c>
      <c r="G25" s="35">
        <v>15</v>
      </c>
      <c r="H25" s="35">
        <f t="shared" si="8"/>
        <v>100</v>
      </c>
      <c r="I25" s="35">
        <v>0</v>
      </c>
      <c r="J25" s="35">
        <v>0</v>
      </c>
      <c r="K25" s="35">
        <v>0</v>
      </c>
      <c r="L25" s="35">
        <f t="shared" si="9"/>
        <v>0</v>
      </c>
      <c r="M25" s="35">
        <f>100-(N25+O25+P25)</f>
        <v>30</v>
      </c>
      <c r="N25" s="27">
        <v>70</v>
      </c>
      <c r="O25" s="27">
        <v>0</v>
      </c>
      <c r="P25" s="35">
        <v>0</v>
      </c>
      <c r="Q25" s="35">
        <f>(1*N25)+(2*O25)+(3*P25)</f>
        <v>70</v>
      </c>
      <c r="R25" s="35" t="s">
        <v>173</v>
      </c>
      <c r="S25" s="40" t="s">
        <v>113</v>
      </c>
      <c r="T25" s="24" t="s">
        <v>300</v>
      </c>
      <c r="U25" s="78" t="s">
        <v>239</v>
      </c>
      <c r="V25" s="75" t="s">
        <v>105</v>
      </c>
    </row>
    <row r="26" spans="1:22" x14ac:dyDescent="0.2">
      <c r="A26" s="75" t="s">
        <v>82</v>
      </c>
      <c r="B26" s="76" t="s">
        <v>242</v>
      </c>
      <c r="C26" s="77" t="s">
        <v>245</v>
      </c>
      <c r="D26" s="27" t="s">
        <v>246</v>
      </c>
      <c r="E26" s="40" t="s">
        <v>277</v>
      </c>
      <c r="F26" s="35" t="s">
        <v>102</v>
      </c>
      <c r="G26" s="38">
        <v>15</v>
      </c>
      <c r="H26" s="35">
        <f t="shared" si="8"/>
        <v>100</v>
      </c>
      <c r="I26" s="38">
        <v>0</v>
      </c>
      <c r="J26" s="38">
        <v>0</v>
      </c>
      <c r="K26" s="38">
        <v>0</v>
      </c>
      <c r="L26" s="35">
        <f t="shared" si="9"/>
        <v>0</v>
      </c>
      <c r="M26" s="35">
        <f t="shared" ref="M26:M33" si="10">100-(N26+O26+P26)</f>
        <v>0</v>
      </c>
      <c r="N26" s="38">
        <v>90</v>
      </c>
      <c r="O26" s="38">
        <v>10</v>
      </c>
      <c r="P26" s="38">
        <v>0</v>
      </c>
      <c r="Q26" s="35">
        <f t="shared" ref="Q26:Q33" si="11">(1*N26)+(2*O26)+(3*P26)</f>
        <v>110</v>
      </c>
      <c r="R26" s="38" t="s">
        <v>173</v>
      </c>
      <c r="S26" s="38" t="s">
        <v>113</v>
      </c>
      <c r="T26" s="77"/>
      <c r="U26" s="78" t="s">
        <v>239</v>
      </c>
      <c r="V26" s="75" t="s">
        <v>105</v>
      </c>
    </row>
    <row r="27" spans="1:22" ht="33.75" x14ac:dyDescent="0.2">
      <c r="A27" s="75" t="s">
        <v>82</v>
      </c>
      <c r="B27" s="76" t="s">
        <v>247</v>
      </c>
      <c r="C27" s="77" t="s">
        <v>248</v>
      </c>
      <c r="D27" s="27" t="s">
        <v>249</v>
      </c>
      <c r="E27" s="40" t="s">
        <v>277</v>
      </c>
      <c r="F27" s="38" t="s">
        <v>102</v>
      </c>
      <c r="G27" s="38" t="s">
        <v>102</v>
      </c>
      <c r="H27" s="38" t="s">
        <v>102</v>
      </c>
      <c r="I27" s="38" t="s">
        <v>102</v>
      </c>
      <c r="J27" s="38" t="s">
        <v>102</v>
      </c>
      <c r="K27" s="38" t="s">
        <v>102</v>
      </c>
      <c r="L27" s="38" t="s">
        <v>102</v>
      </c>
      <c r="M27" s="38" t="s">
        <v>102</v>
      </c>
      <c r="N27" s="38" t="s">
        <v>102</v>
      </c>
      <c r="O27" s="38" t="s">
        <v>102</v>
      </c>
      <c r="P27" s="38" t="s">
        <v>102</v>
      </c>
      <c r="Q27" s="38" t="s">
        <v>102</v>
      </c>
      <c r="R27" s="38" t="s">
        <v>102</v>
      </c>
      <c r="S27" s="38" t="s">
        <v>102</v>
      </c>
      <c r="T27" s="72" t="s">
        <v>278</v>
      </c>
      <c r="U27" s="78" t="s">
        <v>239</v>
      </c>
      <c r="V27" s="75" t="s">
        <v>105</v>
      </c>
    </row>
    <row r="28" spans="1:22" ht="33.75" x14ac:dyDescent="0.2">
      <c r="A28" s="75" t="s">
        <v>82</v>
      </c>
      <c r="B28" s="76" t="s">
        <v>247</v>
      </c>
      <c r="C28" s="77" t="s">
        <v>251</v>
      </c>
      <c r="D28" s="27" t="s">
        <v>252</v>
      </c>
      <c r="E28" s="40" t="s">
        <v>277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38" t="s">
        <v>102</v>
      </c>
      <c r="P28" s="38" t="s">
        <v>102</v>
      </c>
      <c r="Q28" s="38" t="s">
        <v>102</v>
      </c>
      <c r="R28" s="38" t="s">
        <v>102</v>
      </c>
      <c r="S28" s="38" t="s">
        <v>102</v>
      </c>
      <c r="T28" s="72" t="s">
        <v>278</v>
      </c>
      <c r="U28" s="78" t="s">
        <v>239</v>
      </c>
      <c r="V28" s="75" t="s">
        <v>105</v>
      </c>
    </row>
    <row r="29" spans="1:22" x14ac:dyDescent="0.2">
      <c r="A29" s="75" t="s">
        <v>82</v>
      </c>
      <c r="B29" s="76" t="s">
        <v>253</v>
      </c>
      <c r="C29" s="77" t="s">
        <v>254</v>
      </c>
      <c r="D29" s="27" t="s">
        <v>255</v>
      </c>
      <c r="E29" s="40" t="s">
        <v>277</v>
      </c>
      <c r="F29" s="38" t="s">
        <v>102</v>
      </c>
      <c r="G29" s="38">
        <v>45</v>
      </c>
      <c r="H29" s="35">
        <f t="shared" si="8"/>
        <v>70</v>
      </c>
      <c r="I29" s="38">
        <v>15</v>
      </c>
      <c r="J29" s="38">
        <v>15</v>
      </c>
      <c r="K29" s="38">
        <v>0</v>
      </c>
      <c r="L29" s="35">
        <f t="shared" si="9"/>
        <v>45</v>
      </c>
      <c r="M29" s="35">
        <f t="shared" si="10"/>
        <v>5</v>
      </c>
      <c r="N29" s="38">
        <v>20</v>
      </c>
      <c r="O29" s="38">
        <v>45</v>
      </c>
      <c r="P29" s="38">
        <v>30</v>
      </c>
      <c r="Q29" s="35">
        <f t="shared" si="11"/>
        <v>200</v>
      </c>
      <c r="R29" s="38" t="s">
        <v>173</v>
      </c>
      <c r="S29" s="38" t="s">
        <v>174</v>
      </c>
      <c r="T29" s="77"/>
      <c r="U29" s="78" t="s">
        <v>239</v>
      </c>
      <c r="V29" s="75" t="s">
        <v>105</v>
      </c>
    </row>
    <row r="30" spans="1:22" x14ac:dyDescent="0.2">
      <c r="A30" s="75" t="s">
        <v>82</v>
      </c>
      <c r="B30" s="76" t="s">
        <v>253</v>
      </c>
      <c r="C30" s="77" t="s">
        <v>256</v>
      </c>
      <c r="D30" s="27" t="s">
        <v>257</v>
      </c>
      <c r="E30" s="40" t="s">
        <v>277</v>
      </c>
      <c r="F30" s="38" t="s">
        <v>102</v>
      </c>
      <c r="G30" s="38">
        <v>50</v>
      </c>
      <c r="H30" s="35">
        <f t="shared" si="8"/>
        <v>85</v>
      </c>
      <c r="I30" s="38">
        <v>0</v>
      </c>
      <c r="J30" s="38">
        <v>10</v>
      </c>
      <c r="K30" s="38">
        <v>5</v>
      </c>
      <c r="L30" s="35">
        <f t="shared" si="9"/>
        <v>35</v>
      </c>
      <c r="M30" s="35">
        <f t="shared" si="10"/>
        <v>0</v>
      </c>
      <c r="N30" s="38">
        <v>0</v>
      </c>
      <c r="O30" s="38">
        <v>20</v>
      </c>
      <c r="P30" s="38">
        <v>80</v>
      </c>
      <c r="Q30" s="35">
        <f t="shared" si="11"/>
        <v>280</v>
      </c>
      <c r="R30" s="38" t="s">
        <v>173</v>
      </c>
      <c r="S30" s="38" t="s">
        <v>113</v>
      </c>
      <c r="T30" s="77"/>
      <c r="U30" s="78" t="s">
        <v>239</v>
      </c>
      <c r="V30" s="75" t="s">
        <v>105</v>
      </c>
    </row>
    <row r="31" spans="1:22" ht="22.5" x14ac:dyDescent="0.2">
      <c r="A31" s="75" t="s">
        <v>82</v>
      </c>
      <c r="B31" s="76" t="s">
        <v>258</v>
      </c>
      <c r="C31" s="77" t="s">
        <v>259</v>
      </c>
      <c r="D31" s="27" t="s">
        <v>260</v>
      </c>
      <c r="E31" s="40" t="s">
        <v>277</v>
      </c>
      <c r="F31" s="38" t="s">
        <v>101</v>
      </c>
      <c r="G31" s="38" t="s">
        <v>102</v>
      </c>
      <c r="H31" s="38" t="s">
        <v>102</v>
      </c>
      <c r="I31" s="38" t="s">
        <v>102</v>
      </c>
      <c r="J31" s="38" t="s">
        <v>102</v>
      </c>
      <c r="K31" s="38" t="s">
        <v>102</v>
      </c>
      <c r="L31" s="38" t="s">
        <v>102</v>
      </c>
      <c r="M31" s="38" t="s">
        <v>102</v>
      </c>
      <c r="N31" s="38" t="s">
        <v>102</v>
      </c>
      <c r="O31" s="38" t="s">
        <v>102</v>
      </c>
      <c r="P31" s="38" t="s">
        <v>102</v>
      </c>
      <c r="Q31" s="38" t="s">
        <v>102</v>
      </c>
      <c r="R31" s="38" t="s">
        <v>102</v>
      </c>
      <c r="S31" s="38" t="s">
        <v>102</v>
      </c>
      <c r="T31" s="72" t="s">
        <v>279</v>
      </c>
      <c r="U31" s="78" t="s">
        <v>239</v>
      </c>
      <c r="V31" s="75" t="s">
        <v>105</v>
      </c>
    </row>
    <row r="32" spans="1:22" ht="22.5" x14ac:dyDescent="0.2">
      <c r="A32" s="75" t="s">
        <v>82</v>
      </c>
      <c r="B32" s="76" t="s">
        <v>258</v>
      </c>
      <c r="C32" s="77" t="s">
        <v>262</v>
      </c>
      <c r="D32" s="27" t="s">
        <v>263</v>
      </c>
      <c r="E32" s="40" t="s">
        <v>277</v>
      </c>
      <c r="F32" s="38" t="s">
        <v>101</v>
      </c>
      <c r="G32" s="38">
        <v>10</v>
      </c>
      <c r="H32" s="35">
        <f t="shared" si="8"/>
        <v>95</v>
      </c>
      <c r="I32" s="38">
        <v>5</v>
      </c>
      <c r="J32" s="38">
        <v>0</v>
      </c>
      <c r="K32" s="38">
        <v>0</v>
      </c>
      <c r="L32" s="35">
        <f t="shared" si="9"/>
        <v>5</v>
      </c>
      <c r="M32" s="35">
        <f t="shared" si="10"/>
        <v>80</v>
      </c>
      <c r="N32" s="38">
        <v>10</v>
      </c>
      <c r="O32" s="38">
        <v>10</v>
      </c>
      <c r="P32" s="38">
        <v>0</v>
      </c>
      <c r="Q32" s="35">
        <f t="shared" si="11"/>
        <v>30</v>
      </c>
      <c r="R32" s="38" t="s">
        <v>173</v>
      </c>
      <c r="S32" s="38" t="s">
        <v>174</v>
      </c>
      <c r="T32" s="72" t="s">
        <v>264</v>
      </c>
      <c r="U32" s="78" t="s">
        <v>239</v>
      </c>
      <c r="V32" s="75" t="s">
        <v>105</v>
      </c>
    </row>
    <row r="33" spans="1:22" ht="45" x14ac:dyDescent="0.2">
      <c r="A33" s="75" t="s">
        <v>82</v>
      </c>
      <c r="B33" s="76" t="s">
        <v>265</v>
      </c>
      <c r="C33" s="77" t="s">
        <v>266</v>
      </c>
      <c r="D33" s="27" t="s">
        <v>267</v>
      </c>
      <c r="E33" s="40" t="s">
        <v>277</v>
      </c>
      <c r="F33" s="27" t="s">
        <v>102</v>
      </c>
      <c r="G33" s="27">
        <v>5</v>
      </c>
      <c r="H33" s="35">
        <f t="shared" si="8"/>
        <v>100</v>
      </c>
      <c r="I33" s="38">
        <v>0</v>
      </c>
      <c r="J33" s="38">
        <v>0</v>
      </c>
      <c r="K33" s="38">
        <v>0</v>
      </c>
      <c r="L33" s="35">
        <f t="shared" si="9"/>
        <v>0</v>
      </c>
      <c r="M33" s="35">
        <f t="shared" si="10"/>
        <v>30</v>
      </c>
      <c r="N33" s="38">
        <v>70</v>
      </c>
      <c r="O33" s="38">
        <v>0</v>
      </c>
      <c r="P33" s="38">
        <v>0</v>
      </c>
      <c r="Q33" s="35">
        <f t="shared" si="11"/>
        <v>70</v>
      </c>
      <c r="R33" s="38" t="s">
        <v>173</v>
      </c>
      <c r="S33" s="38" t="s">
        <v>113</v>
      </c>
      <c r="T33" s="24" t="s">
        <v>280</v>
      </c>
      <c r="U33" s="78" t="s">
        <v>239</v>
      </c>
      <c r="V33" s="75" t="s">
        <v>105</v>
      </c>
    </row>
    <row r="34" spans="1:22" ht="22.5" x14ac:dyDescent="0.2">
      <c r="A34" s="75" t="s">
        <v>82</v>
      </c>
      <c r="B34" s="76" t="s">
        <v>265</v>
      </c>
      <c r="C34" s="77" t="s">
        <v>269</v>
      </c>
      <c r="D34" s="27" t="s">
        <v>270</v>
      </c>
      <c r="E34" s="40" t="s">
        <v>277</v>
      </c>
      <c r="F34" s="38" t="s">
        <v>102</v>
      </c>
      <c r="G34" s="38" t="s">
        <v>102</v>
      </c>
      <c r="H34" s="38" t="s">
        <v>102</v>
      </c>
      <c r="I34" s="38" t="s">
        <v>102</v>
      </c>
      <c r="J34" s="38" t="s">
        <v>102</v>
      </c>
      <c r="K34" s="38" t="s">
        <v>102</v>
      </c>
      <c r="L34" s="38" t="s">
        <v>102</v>
      </c>
      <c r="M34" s="38" t="s">
        <v>102</v>
      </c>
      <c r="N34" s="38" t="s">
        <v>102</v>
      </c>
      <c r="O34" s="38" t="s">
        <v>102</v>
      </c>
      <c r="P34" s="38" t="s">
        <v>102</v>
      </c>
      <c r="Q34" s="38" t="s">
        <v>102</v>
      </c>
      <c r="R34" s="38" t="s">
        <v>102</v>
      </c>
      <c r="S34" s="38" t="s">
        <v>102</v>
      </c>
      <c r="T34" s="72" t="s">
        <v>271</v>
      </c>
      <c r="U34" s="78" t="s">
        <v>239</v>
      </c>
      <c r="V34" s="75" t="s">
        <v>105</v>
      </c>
    </row>
    <row r="35" spans="1:22" ht="22.5" x14ac:dyDescent="0.2">
      <c r="A35" s="75" t="s">
        <v>82</v>
      </c>
      <c r="B35" s="76" t="s">
        <v>265</v>
      </c>
      <c r="C35" s="77" t="s">
        <v>269</v>
      </c>
      <c r="D35" s="27" t="s">
        <v>272</v>
      </c>
      <c r="E35" s="40" t="s">
        <v>277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38" t="s">
        <v>102</v>
      </c>
      <c r="P35" s="38" t="s">
        <v>102</v>
      </c>
      <c r="Q35" s="38" t="s">
        <v>102</v>
      </c>
      <c r="R35" s="38" t="s">
        <v>102</v>
      </c>
      <c r="S35" s="38" t="s">
        <v>102</v>
      </c>
      <c r="T35" s="72" t="s">
        <v>273</v>
      </c>
      <c r="U35" s="78" t="s">
        <v>239</v>
      </c>
      <c r="V35" s="75" t="s">
        <v>105</v>
      </c>
    </row>
    <row r="36" spans="1:22" ht="22.5" x14ac:dyDescent="0.2">
      <c r="A36" s="27" t="s">
        <v>82</v>
      </c>
      <c r="B36" s="27" t="s">
        <v>303</v>
      </c>
      <c r="C36" s="27" t="s">
        <v>304</v>
      </c>
      <c r="D36" s="27" t="s">
        <v>305</v>
      </c>
      <c r="E36" s="40" t="s">
        <v>277</v>
      </c>
      <c r="F36" s="35" t="s">
        <v>102</v>
      </c>
      <c r="G36" s="35">
        <v>20</v>
      </c>
      <c r="H36" s="35">
        <f>100-(I36+J36+K36)</f>
        <v>100</v>
      </c>
      <c r="I36" s="27">
        <v>0</v>
      </c>
      <c r="J36" s="27">
        <v>0</v>
      </c>
      <c r="K36" s="35">
        <v>0</v>
      </c>
      <c r="L36" s="35">
        <f>(1*I36)+(2*J36)+(3*K36)</f>
        <v>0</v>
      </c>
      <c r="M36" s="35">
        <f>100-(N36+O36+P36)</f>
        <v>0</v>
      </c>
      <c r="N36" s="27">
        <v>10</v>
      </c>
      <c r="O36" s="27">
        <v>20</v>
      </c>
      <c r="P36" s="35">
        <v>70</v>
      </c>
      <c r="Q36" s="35">
        <f>(1*N36)+(2*O36)+(3*P36)</f>
        <v>260</v>
      </c>
      <c r="R36" s="35" t="s">
        <v>173</v>
      </c>
      <c r="S36" s="40" t="s">
        <v>113</v>
      </c>
      <c r="T36" s="24" t="s">
        <v>306</v>
      </c>
      <c r="U36" s="39" t="s">
        <v>373</v>
      </c>
      <c r="V36" s="27" t="s">
        <v>105</v>
      </c>
    </row>
    <row r="37" spans="1:22" ht="22.5" x14ac:dyDescent="0.2">
      <c r="A37" s="27" t="s">
        <v>82</v>
      </c>
      <c r="B37" s="27" t="s">
        <v>303</v>
      </c>
      <c r="C37" s="27" t="s">
        <v>308</v>
      </c>
      <c r="D37" s="27" t="s">
        <v>309</v>
      </c>
      <c r="E37" s="40" t="s">
        <v>277</v>
      </c>
      <c r="F37" s="35" t="s">
        <v>102</v>
      </c>
      <c r="G37" s="35">
        <v>55</v>
      </c>
      <c r="H37" s="35">
        <f t="shared" ref="H37:H48" si="12">100-(I37+J37+K37)</f>
        <v>100</v>
      </c>
      <c r="I37" s="35">
        <v>0</v>
      </c>
      <c r="J37" s="35">
        <v>0</v>
      </c>
      <c r="K37" s="35">
        <v>0</v>
      </c>
      <c r="L37" s="35">
        <f t="shared" ref="L37:L48" si="13">(1*I37)+(2*J37)+(3*K37)</f>
        <v>0</v>
      </c>
      <c r="M37" s="35">
        <f>100-(N37+O37+P37)</f>
        <v>60</v>
      </c>
      <c r="N37" s="35">
        <v>40</v>
      </c>
      <c r="O37" s="35">
        <v>0</v>
      </c>
      <c r="P37" s="35">
        <v>0</v>
      </c>
      <c r="Q37" s="35">
        <f t="shared" ref="Q37:Q42" si="14">(1*N37)+(2*O37)+(3*P37)</f>
        <v>40</v>
      </c>
      <c r="R37" s="35" t="s">
        <v>173</v>
      </c>
      <c r="S37" s="40" t="s">
        <v>174</v>
      </c>
      <c r="T37" s="24" t="s">
        <v>374</v>
      </c>
      <c r="U37" s="39" t="s">
        <v>373</v>
      </c>
      <c r="V37" s="27" t="s">
        <v>105</v>
      </c>
    </row>
    <row r="38" spans="1:22" ht="22.5" x14ac:dyDescent="0.2">
      <c r="A38" s="27" t="s">
        <v>82</v>
      </c>
      <c r="B38" s="27" t="s">
        <v>312</v>
      </c>
      <c r="C38" s="27" t="s">
        <v>313</v>
      </c>
      <c r="D38" s="27" t="s">
        <v>314</v>
      </c>
      <c r="E38" s="40" t="s">
        <v>277</v>
      </c>
      <c r="F38" s="35" t="s">
        <v>102</v>
      </c>
      <c r="G38" s="35">
        <v>25</v>
      </c>
      <c r="H38" s="35">
        <f t="shared" si="12"/>
        <v>75</v>
      </c>
      <c r="I38" s="35">
        <v>25</v>
      </c>
      <c r="J38" s="35">
        <v>0</v>
      </c>
      <c r="K38" s="35">
        <v>0</v>
      </c>
      <c r="L38" s="35">
        <f t="shared" si="13"/>
        <v>25</v>
      </c>
      <c r="M38" s="35">
        <f t="shared" ref="M38:M42" si="15">100-(N38+O38+P38)</f>
        <v>10</v>
      </c>
      <c r="N38" s="35">
        <v>80</v>
      </c>
      <c r="O38" s="35">
        <v>10</v>
      </c>
      <c r="P38" s="35">
        <v>0</v>
      </c>
      <c r="Q38" s="35">
        <f t="shared" si="14"/>
        <v>100</v>
      </c>
      <c r="R38" s="35" t="s">
        <v>173</v>
      </c>
      <c r="S38" s="40" t="s">
        <v>113</v>
      </c>
      <c r="T38" s="72" t="s">
        <v>375</v>
      </c>
      <c r="U38" s="39" t="s">
        <v>373</v>
      </c>
      <c r="V38" s="27" t="s">
        <v>105</v>
      </c>
    </row>
    <row r="39" spans="1:22" ht="33.75" x14ac:dyDescent="0.2">
      <c r="A39" s="27" t="s">
        <v>82</v>
      </c>
      <c r="B39" s="27" t="s">
        <v>312</v>
      </c>
      <c r="C39" s="27" t="s">
        <v>316</v>
      </c>
      <c r="D39" s="27" t="s">
        <v>317</v>
      </c>
      <c r="E39" s="40" t="s">
        <v>277</v>
      </c>
      <c r="F39" s="35" t="s">
        <v>102</v>
      </c>
      <c r="G39" s="38">
        <v>20</v>
      </c>
      <c r="H39" s="35">
        <f t="shared" si="12"/>
        <v>100</v>
      </c>
      <c r="I39" s="38">
        <v>0</v>
      </c>
      <c r="J39" s="38">
        <v>0</v>
      </c>
      <c r="K39" s="38">
        <v>0</v>
      </c>
      <c r="L39" s="35">
        <f t="shared" si="13"/>
        <v>0</v>
      </c>
      <c r="M39" s="35">
        <f t="shared" si="15"/>
        <v>100</v>
      </c>
      <c r="N39" s="38">
        <v>0</v>
      </c>
      <c r="O39" s="38">
        <v>0</v>
      </c>
      <c r="P39" s="38">
        <v>0</v>
      </c>
      <c r="Q39" s="35">
        <f t="shared" si="14"/>
        <v>0</v>
      </c>
      <c r="R39" s="38" t="s">
        <v>102</v>
      </c>
      <c r="S39" s="38" t="s">
        <v>102</v>
      </c>
      <c r="T39" s="72" t="s">
        <v>376</v>
      </c>
      <c r="U39" s="39" t="s">
        <v>373</v>
      </c>
      <c r="V39" s="27" t="s">
        <v>105</v>
      </c>
    </row>
    <row r="40" spans="1:22" x14ac:dyDescent="0.2">
      <c r="A40" s="27" t="s">
        <v>82</v>
      </c>
      <c r="B40" s="27" t="s">
        <v>319</v>
      </c>
      <c r="C40" s="27" t="s">
        <v>320</v>
      </c>
      <c r="D40" s="27" t="s">
        <v>321</v>
      </c>
      <c r="E40" s="40" t="s">
        <v>277</v>
      </c>
      <c r="F40" s="38" t="s">
        <v>102</v>
      </c>
      <c r="G40" s="38">
        <v>10</v>
      </c>
      <c r="H40" s="35">
        <f t="shared" si="12"/>
        <v>90</v>
      </c>
      <c r="I40" s="38">
        <v>10</v>
      </c>
      <c r="J40" s="38">
        <v>0</v>
      </c>
      <c r="K40" s="38">
        <v>0</v>
      </c>
      <c r="L40" s="35">
        <f t="shared" si="13"/>
        <v>10</v>
      </c>
      <c r="M40" s="35">
        <f t="shared" si="15"/>
        <v>70</v>
      </c>
      <c r="N40" s="38">
        <v>30</v>
      </c>
      <c r="O40" s="38">
        <v>0</v>
      </c>
      <c r="P40" s="38">
        <v>0</v>
      </c>
      <c r="Q40" s="35">
        <f t="shared" si="14"/>
        <v>30</v>
      </c>
      <c r="R40" s="38" t="s">
        <v>173</v>
      </c>
      <c r="S40" s="38" t="s">
        <v>174</v>
      </c>
      <c r="T40" s="24" t="s">
        <v>377</v>
      </c>
      <c r="U40" s="39" t="s">
        <v>373</v>
      </c>
      <c r="V40" s="27" t="s">
        <v>105</v>
      </c>
    </row>
    <row r="41" spans="1:22" x14ac:dyDescent="0.2">
      <c r="A41" s="27" t="s">
        <v>82</v>
      </c>
      <c r="B41" s="27" t="s">
        <v>319</v>
      </c>
      <c r="C41" s="27" t="s">
        <v>323</v>
      </c>
      <c r="D41" s="27" t="s">
        <v>324</v>
      </c>
      <c r="E41" s="40" t="s">
        <v>277</v>
      </c>
      <c r="F41" s="38" t="s">
        <v>101</v>
      </c>
      <c r="G41" s="38">
        <v>30</v>
      </c>
      <c r="H41" s="35">
        <f t="shared" si="12"/>
        <v>40</v>
      </c>
      <c r="I41" s="38">
        <v>60</v>
      </c>
      <c r="J41" s="38">
        <v>0</v>
      </c>
      <c r="K41" s="38">
        <v>0</v>
      </c>
      <c r="L41" s="35">
        <f t="shared" si="13"/>
        <v>60</v>
      </c>
      <c r="M41" s="35">
        <f t="shared" si="15"/>
        <v>0</v>
      </c>
      <c r="N41" s="38">
        <v>20</v>
      </c>
      <c r="O41" s="38">
        <v>50</v>
      </c>
      <c r="P41" s="38">
        <v>30</v>
      </c>
      <c r="Q41" s="35">
        <f t="shared" si="14"/>
        <v>210</v>
      </c>
      <c r="R41" s="38" t="s">
        <v>173</v>
      </c>
      <c r="S41" s="38" t="s">
        <v>113</v>
      </c>
      <c r="T41" s="24" t="s">
        <v>378</v>
      </c>
      <c r="U41" s="39" t="s">
        <v>373</v>
      </c>
      <c r="V41" s="27" t="s">
        <v>105</v>
      </c>
    </row>
    <row r="42" spans="1:22" ht="33.75" x14ac:dyDescent="0.2">
      <c r="A42" s="27" t="s">
        <v>82</v>
      </c>
      <c r="B42" s="27" t="s">
        <v>326</v>
      </c>
      <c r="C42" s="27" t="s">
        <v>327</v>
      </c>
      <c r="D42" s="27" t="s">
        <v>328</v>
      </c>
      <c r="E42" s="40" t="s">
        <v>277</v>
      </c>
      <c r="F42" s="38" t="s">
        <v>329</v>
      </c>
      <c r="G42" s="38">
        <v>65</v>
      </c>
      <c r="H42" s="35">
        <f t="shared" si="12"/>
        <v>100</v>
      </c>
      <c r="I42" s="38">
        <v>0</v>
      </c>
      <c r="J42" s="38">
        <v>0</v>
      </c>
      <c r="K42" s="38">
        <v>0</v>
      </c>
      <c r="L42" s="35">
        <f t="shared" si="13"/>
        <v>0</v>
      </c>
      <c r="M42" s="35">
        <f t="shared" si="15"/>
        <v>100</v>
      </c>
      <c r="N42" s="38">
        <v>0</v>
      </c>
      <c r="O42" s="38">
        <v>0</v>
      </c>
      <c r="P42" s="38">
        <v>0</v>
      </c>
      <c r="Q42" s="35">
        <f t="shared" si="14"/>
        <v>0</v>
      </c>
      <c r="R42" s="38" t="s">
        <v>102</v>
      </c>
      <c r="S42" s="38" t="s">
        <v>102</v>
      </c>
      <c r="T42" s="24" t="s">
        <v>379</v>
      </c>
      <c r="U42" s="39" t="s">
        <v>373</v>
      </c>
      <c r="V42" s="27" t="s">
        <v>105</v>
      </c>
    </row>
    <row r="43" spans="1:22" ht="22.5" x14ac:dyDescent="0.2">
      <c r="A43" s="27" t="s">
        <v>82</v>
      </c>
      <c r="B43" s="27" t="s">
        <v>326</v>
      </c>
      <c r="C43" s="27" t="s">
        <v>331</v>
      </c>
      <c r="D43" s="27" t="s">
        <v>332</v>
      </c>
      <c r="E43" s="35" t="s">
        <v>277</v>
      </c>
      <c r="F43" s="27" t="s">
        <v>102</v>
      </c>
      <c r="G43" s="27" t="s">
        <v>102</v>
      </c>
      <c r="H43" s="27" t="s">
        <v>102</v>
      </c>
      <c r="I43" s="27" t="s">
        <v>102</v>
      </c>
      <c r="J43" s="27" t="s">
        <v>102</v>
      </c>
      <c r="K43" s="27" t="s">
        <v>102</v>
      </c>
      <c r="L43" s="27" t="s">
        <v>102</v>
      </c>
      <c r="M43" s="27" t="s">
        <v>102</v>
      </c>
      <c r="N43" s="27" t="s">
        <v>102</v>
      </c>
      <c r="O43" s="27" t="s">
        <v>102</v>
      </c>
      <c r="P43" s="27" t="s">
        <v>102</v>
      </c>
      <c r="Q43" s="27" t="s">
        <v>102</v>
      </c>
      <c r="R43" s="27" t="s">
        <v>102</v>
      </c>
      <c r="S43" s="27" t="s">
        <v>102</v>
      </c>
      <c r="T43" s="24" t="s">
        <v>360</v>
      </c>
      <c r="U43" s="39" t="s">
        <v>380</v>
      </c>
      <c r="V43" s="27" t="s">
        <v>105</v>
      </c>
    </row>
    <row r="44" spans="1:22" x14ac:dyDescent="0.2">
      <c r="A44" s="27" t="s">
        <v>82</v>
      </c>
      <c r="B44" s="27" t="s">
        <v>334</v>
      </c>
      <c r="C44" s="27" t="s">
        <v>335</v>
      </c>
      <c r="D44" s="27" t="s">
        <v>336</v>
      </c>
      <c r="E44" s="40" t="s">
        <v>277</v>
      </c>
      <c r="F44" s="38" t="s">
        <v>102</v>
      </c>
      <c r="G44" s="38">
        <v>75</v>
      </c>
      <c r="H44" s="35">
        <f t="shared" si="12"/>
        <v>100</v>
      </c>
      <c r="I44" s="38">
        <v>0</v>
      </c>
      <c r="J44" s="38">
        <v>0</v>
      </c>
      <c r="K44" s="38">
        <v>0</v>
      </c>
      <c r="L44" s="35">
        <f t="shared" si="13"/>
        <v>0</v>
      </c>
      <c r="M44" s="35">
        <v>0</v>
      </c>
      <c r="N44" s="35">
        <v>50</v>
      </c>
      <c r="O44" s="35">
        <v>50</v>
      </c>
      <c r="P44" s="35">
        <v>0</v>
      </c>
      <c r="Q44" s="35">
        <f t="shared" ref="Q44:Q46" si="16">(1*N44)+(2*O44)+(3*P44)</f>
        <v>150</v>
      </c>
      <c r="R44" s="38" t="s">
        <v>173</v>
      </c>
      <c r="S44" s="38" t="s">
        <v>113</v>
      </c>
      <c r="T44" s="24"/>
      <c r="U44" s="39" t="s">
        <v>373</v>
      </c>
      <c r="V44" s="27" t="s">
        <v>105</v>
      </c>
    </row>
    <row r="45" spans="1:22" ht="22.5" x14ac:dyDescent="0.2">
      <c r="A45" s="27" t="s">
        <v>82</v>
      </c>
      <c r="B45" s="27" t="s">
        <v>334</v>
      </c>
      <c r="C45" s="27" t="s">
        <v>337</v>
      </c>
      <c r="D45" s="27" t="s">
        <v>338</v>
      </c>
      <c r="E45" s="40" t="s">
        <v>277</v>
      </c>
      <c r="F45" s="38" t="s">
        <v>102</v>
      </c>
      <c r="G45" s="38">
        <v>70</v>
      </c>
      <c r="H45" s="35">
        <f t="shared" si="12"/>
        <v>60</v>
      </c>
      <c r="I45" s="38">
        <v>40</v>
      </c>
      <c r="J45" s="38">
        <v>0</v>
      </c>
      <c r="K45" s="38">
        <v>0</v>
      </c>
      <c r="L45" s="35">
        <f t="shared" si="13"/>
        <v>40</v>
      </c>
      <c r="M45" s="35">
        <v>0</v>
      </c>
      <c r="N45" s="38">
        <v>20</v>
      </c>
      <c r="O45" s="38">
        <v>40</v>
      </c>
      <c r="P45" s="38">
        <v>40</v>
      </c>
      <c r="Q45" s="35">
        <f t="shared" si="16"/>
        <v>220</v>
      </c>
      <c r="R45" s="38" t="s">
        <v>173</v>
      </c>
      <c r="S45" s="38" t="s">
        <v>113</v>
      </c>
      <c r="T45" s="24" t="s">
        <v>367</v>
      </c>
      <c r="U45" s="39" t="s">
        <v>380</v>
      </c>
      <c r="V45" s="27" t="s">
        <v>105</v>
      </c>
    </row>
    <row r="46" spans="1:22" x14ac:dyDescent="0.2">
      <c r="A46" s="27" t="s">
        <v>82</v>
      </c>
      <c r="B46" s="27" t="s">
        <v>339</v>
      </c>
      <c r="C46" s="27" t="s">
        <v>340</v>
      </c>
      <c r="D46" s="27" t="s">
        <v>341</v>
      </c>
      <c r="E46" s="40" t="s">
        <v>277</v>
      </c>
      <c r="F46" s="38" t="s">
        <v>102</v>
      </c>
      <c r="G46" s="38">
        <v>25</v>
      </c>
      <c r="H46" s="35">
        <f t="shared" si="12"/>
        <v>25</v>
      </c>
      <c r="I46" s="38">
        <v>75</v>
      </c>
      <c r="J46" s="38">
        <v>0</v>
      </c>
      <c r="K46" s="38">
        <v>0</v>
      </c>
      <c r="L46" s="35">
        <f t="shared" si="13"/>
        <v>75</v>
      </c>
      <c r="M46" s="35">
        <f t="shared" ref="M46" si="17">100-(N46+O46+P46)</f>
        <v>15</v>
      </c>
      <c r="N46" s="35">
        <v>60</v>
      </c>
      <c r="O46" s="35">
        <v>25</v>
      </c>
      <c r="P46" s="35">
        <v>0</v>
      </c>
      <c r="Q46" s="35">
        <f t="shared" si="16"/>
        <v>110</v>
      </c>
      <c r="R46" s="38" t="s">
        <v>173</v>
      </c>
      <c r="S46" s="38" t="s">
        <v>113</v>
      </c>
      <c r="T46" s="24"/>
      <c r="U46" s="39" t="s">
        <v>373</v>
      </c>
      <c r="V46" s="27" t="s">
        <v>105</v>
      </c>
    </row>
    <row r="47" spans="1:22" x14ac:dyDescent="0.2">
      <c r="A47" s="27" t="s">
        <v>82</v>
      </c>
      <c r="B47" s="27" t="s">
        <v>339</v>
      </c>
      <c r="C47" s="27" t="s">
        <v>342</v>
      </c>
      <c r="D47" s="27" t="s">
        <v>343</v>
      </c>
      <c r="E47" s="40" t="s">
        <v>277</v>
      </c>
      <c r="F47" s="38" t="s">
        <v>102</v>
      </c>
      <c r="G47" s="38">
        <v>50</v>
      </c>
      <c r="H47" s="35">
        <f t="shared" si="12"/>
        <v>100</v>
      </c>
      <c r="I47" s="38">
        <v>0</v>
      </c>
      <c r="J47" s="38">
        <v>0</v>
      </c>
      <c r="K47" s="38">
        <v>0</v>
      </c>
      <c r="L47" s="35">
        <f t="shared" si="13"/>
        <v>0</v>
      </c>
      <c r="M47" s="35">
        <f>100-(N47+O47+P47)</f>
        <v>0</v>
      </c>
      <c r="N47" s="27">
        <v>0</v>
      </c>
      <c r="O47" s="27">
        <v>40</v>
      </c>
      <c r="P47" s="35">
        <v>60</v>
      </c>
      <c r="Q47" s="35">
        <f>(1*N47)+(2*O47)+(3*P47)</f>
        <v>260</v>
      </c>
      <c r="R47" s="38" t="s">
        <v>173</v>
      </c>
      <c r="S47" s="38" t="s">
        <v>113</v>
      </c>
      <c r="T47" s="24" t="s">
        <v>381</v>
      </c>
      <c r="U47" s="39" t="s">
        <v>373</v>
      </c>
      <c r="V47" s="27" t="s">
        <v>105</v>
      </c>
    </row>
    <row r="48" spans="1:22" x14ac:dyDescent="0.2">
      <c r="A48" s="27" t="s">
        <v>82</v>
      </c>
      <c r="B48" s="27" t="s">
        <v>345</v>
      </c>
      <c r="C48" s="27" t="s">
        <v>346</v>
      </c>
      <c r="D48" s="27" t="s">
        <v>347</v>
      </c>
      <c r="E48" s="40" t="s">
        <v>277</v>
      </c>
      <c r="F48" s="38" t="s">
        <v>102</v>
      </c>
      <c r="G48" s="38">
        <v>40</v>
      </c>
      <c r="H48" s="35">
        <f t="shared" si="12"/>
        <v>100</v>
      </c>
      <c r="I48" s="38">
        <v>0</v>
      </c>
      <c r="J48" s="38">
        <v>0</v>
      </c>
      <c r="K48" s="38">
        <v>0</v>
      </c>
      <c r="L48" s="35">
        <f t="shared" si="13"/>
        <v>0</v>
      </c>
      <c r="M48" s="35">
        <f>100-(N48+O48+P48)</f>
        <v>90</v>
      </c>
      <c r="N48" s="27">
        <v>10</v>
      </c>
      <c r="O48" s="27">
        <v>0</v>
      </c>
      <c r="P48" s="35">
        <v>0</v>
      </c>
      <c r="Q48" s="35">
        <f>(1*N48)+(2*O48)+(3*P48)</f>
        <v>10</v>
      </c>
      <c r="R48" s="38" t="s">
        <v>173</v>
      </c>
      <c r="S48" s="38" t="s">
        <v>174</v>
      </c>
      <c r="T48" s="72" t="s">
        <v>374</v>
      </c>
      <c r="U48" s="39" t="s">
        <v>373</v>
      </c>
      <c r="V48" s="27" t="s">
        <v>105</v>
      </c>
    </row>
    <row r="49" spans="1:22" x14ac:dyDescent="0.2">
      <c r="A49" s="27" t="s">
        <v>82</v>
      </c>
      <c r="B49" s="27" t="s">
        <v>345</v>
      </c>
      <c r="C49" s="27" t="s">
        <v>349</v>
      </c>
      <c r="D49" s="27" t="s">
        <v>350</v>
      </c>
      <c r="E49" s="40" t="s">
        <v>277</v>
      </c>
      <c r="F49" s="38" t="s">
        <v>102</v>
      </c>
      <c r="G49" s="38" t="s">
        <v>102</v>
      </c>
      <c r="H49" s="38" t="s">
        <v>102</v>
      </c>
      <c r="I49" s="38" t="s">
        <v>102</v>
      </c>
      <c r="J49" s="38" t="s">
        <v>102</v>
      </c>
      <c r="K49" s="38" t="s">
        <v>102</v>
      </c>
      <c r="L49" s="38" t="s">
        <v>102</v>
      </c>
      <c r="M49" s="38" t="s">
        <v>102</v>
      </c>
      <c r="N49" s="38" t="s">
        <v>102</v>
      </c>
      <c r="O49" s="38" t="s">
        <v>102</v>
      </c>
      <c r="P49" s="38" t="s">
        <v>102</v>
      </c>
      <c r="Q49" s="38" t="s">
        <v>102</v>
      </c>
      <c r="R49" s="38" t="s">
        <v>102</v>
      </c>
      <c r="S49" s="38" t="s">
        <v>102</v>
      </c>
      <c r="T49" s="72" t="s">
        <v>368</v>
      </c>
      <c r="U49" s="39" t="s">
        <v>373</v>
      </c>
      <c r="V49" s="27" t="s">
        <v>105</v>
      </c>
    </row>
    <row r="50" spans="1:22" x14ac:dyDescent="0.2">
      <c r="A50" s="27" t="s">
        <v>82</v>
      </c>
      <c r="B50" s="27" t="s">
        <v>352</v>
      </c>
      <c r="C50" s="27" t="s">
        <v>353</v>
      </c>
      <c r="D50" s="27" t="s">
        <v>354</v>
      </c>
      <c r="E50" s="40" t="s">
        <v>277</v>
      </c>
      <c r="F50" s="38" t="s">
        <v>102</v>
      </c>
      <c r="G50" s="38" t="s">
        <v>102</v>
      </c>
      <c r="H50" s="38" t="s">
        <v>102</v>
      </c>
      <c r="I50" s="38" t="s">
        <v>102</v>
      </c>
      <c r="J50" s="38" t="s">
        <v>102</v>
      </c>
      <c r="K50" s="38" t="s">
        <v>102</v>
      </c>
      <c r="L50" s="38" t="s">
        <v>102</v>
      </c>
      <c r="M50" s="38" t="s">
        <v>102</v>
      </c>
      <c r="N50" s="38" t="s">
        <v>102</v>
      </c>
      <c r="O50" s="38" t="s">
        <v>102</v>
      </c>
      <c r="P50" s="38" t="s">
        <v>102</v>
      </c>
      <c r="Q50" s="38" t="s">
        <v>102</v>
      </c>
      <c r="R50" s="38" t="s">
        <v>102</v>
      </c>
      <c r="S50" s="38" t="s">
        <v>102</v>
      </c>
      <c r="T50" s="72" t="s">
        <v>369</v>
      </c>
      <c r="U50" s="39" t="s">
        <v>373</v>
      </c>
      <c r="V50" s="27" t="s">
        <v>105</v>
      </c>
    </row>
    <row r="51" spans="1:22" ht="22.5" x14ac:dyDescent="0.2">
      <c r="A51" s="27" t="s">
        <v>82</v>
      </c>
      <c r="B51" s="27" t="s">
        <v>352</v>
      </c>
      <c r="C51" s="27" t="s">
        <v>356</v>
      </c>
      <c r="D51" s="27" t="s">
        <v>357</v>
      </c>
      <c r="E51" s="40" t="s">
        <v>277</v>
      </c>
      <c r="F51" s="38" t="s">
        <v>102</v>
      </c>
      <c r="G51" s="38" t="s">
        <v>102</v>
      </c>
      <c r="H51" s="38" t="s">
        <v>102</v>
      </c>
      <c r="I51" s="38" t="s">
        <v>102</v>
      </c>
      <c r="J51" s="38" t="s">
        <v>102</v>
      </c>
      <c r="K51" s="38" t="s">
        <v>102</v>
      </c>
      <c r="L51" s="38" t="s">
        <v>102</v>
      </c>
      <c r="M51" s="38" t="s">
        <v>102</v>
      </c>
      <c r="N51" s="38" t="s">
        <v>102</v>
      </c>
      <c r="O51" s="38" t="s">
        <v>102</v>
      </c>
      <c r="P51" s="38" t="s">
        <v>102</v>
      </c>
      <c r="Q51" s="38" t="s">
        <v>102</v>
      </c>
      <c r="R51" s="38" t="s">
        <v>102</v>
      </c>
      <c r="S51" s="38" t="s">
        <v>102</v>
      </c>
      <c r="T51" s="72" t="s">
        <v>382</v>
      </c>
      <c r="U51" s="39" t="s">
        <v>373</v>
      </c>
      <c r="V51" s="27" t="s">
        <v>105</v>
      </c>
    </row>
    <row r="52" spans="1:22" x14ac:dyDescent="0.2">
      <c r="A52" s="27" t="s">
        <v>82</v>
      </c>
      <c r="B52" s="27" t="s">
        <v>397</v>
      </c>
      <c r="C52" s="27" t="s">
        <v>398</v>
      </c>
      <c r="D52" s="27" t="s">
        <v>399</v>
      </c>
      <c r="E52" s="40" t="s">
        <v>277</v>
      </c>
      <c r="F52" s="38" t="s">
        <v>102</v>
      </c>
      <c r="G52" s="38">
        <v>30</v>
      </c>
      <c r="H52" s="38">
        <f>100-(I52+J52+K52)</f>
        <v>100</v>
      </c>
      <c r="I52" s="38">
        <v>0</v>
      </c>
      <c r="J52" s="38">
        <v>0</v>
      </c>
      <c r="K52" s="38">
        <v>0</v>
      </c>
      <c r="L52" s="38">
        <f>(1*I52)+(2*J52)+(3*K52)</f>
        <v>0</v>
      </c>
      <c r="M52" s="38">
        <f>100-(N52+O52+P52)</f>
        <v>15</v>
      </c>
      <c r="N52" s="38">
        <v>60</v>
      </c>
      <c r="O52" s="38">
        <v>15</v>
      </c>
      <c r="P52" s="38">
        <v>10</v>
      </c>
      <c r="Q52" s="38">
        <f>(1*N52)+(2*O52)+(3*P52)</f>
        <v>120</v>
      </c>
      <c r="R52" s="38" t="s">
        <v>173</v>
      </c>
      <c r="S52" s="38" t="s">
        <v>152</v>
      </c>
      <c r="T52" s="72" t="s">
        <v>418</v>
      </c>
      <c r="U52" s="39" t="s">
        <v>401</v>
      </c>
      <c r="V52" s="27" t="s">
        <v>402</v>
      </c>
    </row>
    <row r="53" spans="1:22" ht="22.5" x14ac:dyDescent="0.2">
      <c r="A53" s="27" t="s">
        <v>82</v>
      </c>
      <c r="B53" s="27" t="s">
        <v>397</v>
      </c>
      <c r="C53" s="27" t="s">
        <v>403</v>
      </c>
      <c r="D53" s="27" t="s">
        <v>404</v>
      </c>
      <c r="E53" s="40" t="s">
        <v>277</v>
      </c>
      <c r="F53" s="38" t="s">
        <v>102</v>
      </c>
      <c r="G53" s="38">
        <v>5</v>
      </c>
      <c r="H53" s="38" t="s">
        <v>102</v>
      </c>
      <c r="I53" s="38" t="s">
        <v>102</v>
      </c>
      <c r="J53" s="38" t="s">
        <v>102</v>
      </c>
      <c r="K53" s="38" t="s">
        <v>102</v>
      </c>
      <c r="L53" s="38" t="s">
        <v>102</v>
      </c>
      <c r="M53" s="38" t="s">
        <v>102</v>
      </c>
      <c r="N53" s="38" t="s">
        <v>102</v>
      </c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72" t="s">
        <v>421</v>
      </c>
      <c r="U53" s="39" t="s">
        <v>445</v>
      </c>
      <c r="V53" s="27" t="s">
        <v>402</v>
      </c>
    </row>
    <row r="54" spans="1:22" ht="22.5" x14ac:dyDescent="0.2">
      <c r="A54" s="27" t="s">
        <v>82</v>
      </c>
      <c r="B54" s="27" t="s">
        <v>406</v>
      </c>
      <c r="C54" s="27" t="s">
        <v>407</v>
      </c>
      <c r="D54" s="27" t="s">
        <v>408</v>
      </c>
      <c r="E54" s="40" t="s">
        <v>277</v>
      </c>
      <c r="F54" s="38" t="s">
        <v>102</v>
      </c>
      <c r="G54" s="38">
        <v>0</v>
      </c>
      <c r="H54" s="38" t="s">
        <v>102</v>
      </c>
      <c r="I54" s="38" t="s">
        <v>102</v>
      </c>
      <c r="J54" s="38" t="s">
        <v>102</v>
      </c>
      <c r="K54" s="38" t="s">
        <v>102</v>
      </c>
      <c r="L54" s="38" t="s">
        <v>102</v>
      </c>
      <c r="M54" s="38" t="s">
        <v>102</v>
      </c>
      <c r="N54" s="38" t="s">
        <v>102</v>
      </c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72" t="s">
        <v>422</v>
      </c>
      <c r="U54" s="39" t="s">
        <v>435</v>
      </c>
      <c r="V54" s="27" t="s">
        <v>402</v>
      </c>
    </row>
    <row r="55" spans="1:22" x14ac:dyDescent="0.2">
      <c r="A55" s="27" t="s">
        <v>82</v>
      </c>
      <c r="B55" s="27" t="s">
        <v>406</v>
      </c>
      <c r="C55" s="27" t="s">
        <v>410</v>
      </c>
      <c r="D55" s="27" t="s">
        <v>411</v>
      </c>
      <c r="E55" s="40" t="s">
        <v>277</v>
      </c>
      <c r="F55" s="38" t="s">
        <v>102</v>
      </c>
      <c r="G55" s="38">
        <v>85</v>
      </c>
      <c r="H55" s="38">
        <f t="shared" ref="H55" si="18">100-(I55+J55+K55)</f>
        <v>100</v>
      </c>
      <c r="I55" s="38">
        <v>0</v>
      </c>
      <c r="J55" s="38">
        <v>0</v>
      </c>
      <c r="K55" s="38">
        <v>0</v>
      </c>
      <c r="L55" s="38">
        <f t="shared" ref="L55" si="19">(1*I55)+(2*J55)+(3*K55)</f>
        <v>0</v>
      </c>
      <c r="M55" s="38">
        <f t="shared" ref="M55" si="20">100-(N55+O55+P55)</f>
        <v>85</v>
      </c>
      <c r="N55" s="38">
        <v>15</v>
      </c>
      <c r="O55" s="38">
        <v>0</v>
      </c>
      <c r="P55" s="38">
        <v>0</v>
      </c>
      <c r="Q55" s="38">
        <f t="shared" ref="Q55" si="21">(1*N55)+(2*O55)+(3*P55)</f>
        <v>15</v>
      </c>
      <c r="R55" s="38" t="s">
        <v>173</v>
      </c>
      <c r="S55" s="38" t="s">
        <v>152</v>
      </c>
      <c r="T55" s="72" t="s">
        <v>420</v>
      </c>
      <c r="U55" s="39" t="s">
        <v>419</v>
      </c>
      <c r="V55" s="27" t="s">
        <v>402</v>
      </c>
    </row>
    <row r="56" spans="1:22" ht="22.5" x14ac:dyDescent="0.2">
      <c r="A56" s="27" t="s">
        <v>82</v>
      </c>
      <c r="B56" s="27" t="s">
        <v>413</v>
      </c>
      <c r="C56" s="27" t="s">
        <v>414</v>
      </c>
      <c r="D56" s="27" t="s">
        <v>415</v>
      </c>
      <c r="E56" s="40" t="s">
        <v>277</v>
      </c>
      <c r="F56" s="38" t="s">
        <v>102</v>
      </c>
      <c r="G56" s="38">
        <v>0</v>
      </c>
      <c r="H56" s="38" t="s">
        <v>102</v>
      </c>
      <c r="I56" s="38" t="s">
        <v>102</v>
      </c>
      <c r="J56" s="38" t="s">
        <v>102</v>
      </c>
      <c r="K56" s="38" t="s">
        <v>102</v>
      </c>
      <c r="L56" s="38" t="s">
        <v>102</v>
      </c>
      <c r="M56" s="38" t="s">
        <v>102</v>
      </c>
      <c r="N56" s="38" t="s">
        <v>102</v>
      </c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72" t="s">
        <v>434</v>
      </c>
      <c r="U56" s="39" t="s">
        <v>435</v>
      </c>
      <c r="V56" s="27" t="s">
        <v>402</v>
      </c>
    </row>
    <row r="57" spans="1:22" ht="22.5" x14ac:dyDescent="0.2">
      <c r="A57" s="27" t="s">
        <v>82</v>
      </c>
      <c r="B57" s="27" t="s">
        <v>413</v>
      </c>
      <c r="C57" s="27" t="s">
        <v>416</v>
      </c>
      <c r="D57" s="27" t="s">
        <v>417</v>
      </c>
      <c r="E57" s="40" t="s">
        <v>277</v>
      </c>
      <c r="F57" s="38" t="s">
        <v>102</v>
      </c>
      <c r="G57" s="38">
        <v>0</v>
      </c>
      <c r="H57" s="38" t="s">
        <v>102</v>
      </c>
      <c r="I57" s="38" t="s">
        <v>102</v>
      </c>
      <c r="J57" s="38" t="s">
        <v>102</v>
      </c>
      <c r="K57" s="38" t="s">
        <v>102</v>
      </c>
      <c r="L57" s="38" t="s">
        <v>102</v>
      </c>
      <c r="M57" s="38" t="s">
        <v>102</v>
      </c>
      <c r="N57" s="38" t="s">
        <v>102</v>
      </c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72" t="s">
        <v>436</v>
      </c>
      <c r="U57" s="39" t="s">
        <v>435</v>
      </c>
      <c r="V57" s="27" t="s">
        <v>402</v>
      </c>
    </row>
    <row r="58" spans="1:22" ht="33.75" x14ac:dyDescent="0.2">
      <c r="A58" s="27" t="s">
        <v>82</v>
      </c>
      <c r="B58" s="27" t="s">
        <v>447</v>
      </c>
      <c r="C58" s="27" t="s">
        <v>448</v>
      </c>
      <c r="D58" s="27" t="s">
        <v>449</v>
      </c>
      <c r="E58" s="40" t="s">
        <v>102</v>
      </c>
      <c r="F58" s="38" t="s">
        <v>102</v>
      </c>
      <c r="G58" s="38">
        <v>0</v>
      </c>
      <c r="H58" s="38" t="s">
        <v>102</v>
      </c>
      <c r="I58" s="38" t="s">
        <v>102</v>
      </c>
      <c r="J58" s="38" t="s">
        <v>102</v>
      </c>
      <c r="K58" s="38" t="s">
        <v>102</v>
      </c>
      <c r="L58" s="38" t="s">
        <v>102</v>
      </c>
      <c r="M58" s="38" t="s">
        <v>102</v>
      </c>
      <c r="N58" s="38" t="s">
        <v>102</v>
      </c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72" t="s">
        <v>476</v>
      </c>
      <c r="U58" s="39" t="s">
        <v>451</v>
      </c>
      <c r="V58" s="27" t="s">
        <v>402</v>
      </c>
    </row>
    <row r="59" spans="1:22" x14ac:dyDescent="0.2">
      <c r="A59" s="27" t="s">
        <v>82</v>
      </c>
      <c r="B59" s="27" t="s">
        <v>447</v>
      </c>
      <c r="C59" s="27" t="s">
        <v>452</v>
      </c>
      <c r="D59" s="27" t="s">
        <v>453</v>
      </c>
      <c r="E59" s="40" t="s">
        <v>277</v>
      </c>
      <c r="F59" s="38" t="s">
        <v>102</v>
      </c>
      <c r="G59" s="38">
        <v>25</v>
      </c>
      <c r="H59" s="38">
        <f t="shared" ref="H59:H65" si="22">100-(I59+J59+K59)</f>
        <v>95</v>
      </c>
      <c r="I59" s="38">
        <v>5</v>
      </c>
      <c r="J59" s="38">
        <v>0</v>
      </c>
      <c r="K59" s="38">
        <v>0</v>
      </c>
      <c r="L59" s="38">
        <f t="shared" ref="L59:L65" si="23">(1*I59)+(2*J59)+(3*K59)</f>
        <v>5</v>
      </c>
      <c r="M59" s="38">
        <f>100-(N59+O59+P59)</f>
        <v>65</v>
      </c>
      <c r="N59" s="38">
        <v>30</v>
      </c>
      <c r="O59" s="38">
        <v>5</v>
      </c>
      <c r="P59" s="38">
        <v>0</v>
      </c>
      <c r="Q59" s="38">
        <f>(1*N59)+(2*O59)+(3*P59)</f>
        <v>40</v>
      </c>
      <c r="R59" s="38" t="s">
        <v>480</v>
      </c>
      <c r="S59" s="38" t="s">
        <v>152</v>
      </c>
      <c r="T59" s="72" t="s">
        <v>481</v>
      </c>
      <c r="U59" s="39" t="s">
        <v>451</v>
      </c>
      <c r="V59" s="27" t="s">
        <v>402</v>
      </c>
    </row>
    <row r="60" spans="1:22" ht="22.5" x14ac:dyDescent="0.2">
      <c r="A60" s="27" t="s">
        <v>82</v>
      </c>
      <c r="B60" s="27" t="s">
        <v>455</v>
      </c>
      <c r="C60" s="27" t="s">
        <v>456</v>
      </c>
      <c r="D60" s="27" t="s">
        <v>457</v>
      </c>
      <c r="E60" s="40" t="s">
        <v>277</v>
      </c>
      <c r="F60" s="38" t="s">
        <v>102</v>
      </c>
      <c r="G60" s="38">
        <v>10</v>
      </c>
      <c r="H60" s="38">
        <f t="shared" si="22"/>
        <v>100</v>
      </c>
      <c r="I60" s="38">
        <v>0</v>
      </c>
      <c r="J60" s="38">
        <v>0</v>
      </c>
      <c r="K60" s="38">
        <v>0</v>
      </c>
      <c r="L60" s="38">
        <f t="shared" si="23"/>
        <v>0</v>
      </c>
      <c r="M60" s="38">
        <f>100-(N60+O60+P60)</f>
        <v>40</v>
      </c>
      <c r="N60" s="38">
        <v>60</v>
      </c>
      <c r="O60" s="38">
        <v>0</v>
      </c>
      <c r="P60" s="38">
        <v>0</v>
      </c>
      <c r="Q60" s="38">
        <f>(1*N60)+(2*O60)+(3*P60)</f>
        <v>60</v>
      </c>
      <c r="R60" s="38" t="s">
        <v>173</v>
      </c>
      <c r="S60" s="38" t="s">
        <v>152</v>
      </c>
      <c r="T60" s="72" t="s">
        <v>482</v>
      </c>
      <c r="U60" s="39" t="s">
        <v>451</v>
      </c>
      <c r="V60" s="27" t="s">
        <v>402</v>
      </c>
    </row>
    <row r="61" spans="1:22" ht="22.5" x14ac:dyDescent="0.2">
      <c r="A61" s="27" t="s">
        <v>82</v>
      </c>
      <c r="B61" s="27" t="s">
        <v>455</v>
      </c>
      <c r="C61" s="27" t="s">
        <v>460</v>
      </c>
      <c r="D61" s="27" t="s">
        <v>461</v>
      </c>
      <c r="E61" s="40" t="s">
        <v>277</v>
      </c>
      <c r="F61" s="38" t="s">
        <v>102</v>
      </c>
      <c r="G61" s="38">
        <v>20</v>
      </c>
      <c r="H61" s="38">
        <f t="shared" si="22"/>
        <v>100</v>
      </c>
      <c r="I61" s="38">
        <v>0</v>
      </c>
      <c r="J61" s="38">
        <v>0</v>
      </c>
      <c r="K61" s="38">
        <v>0</v>
      </c>
      <c r="L61" s="38">
        <f t="shared" si="23"/>
        <v>0</v>
      </c>
      <c r="M61" s="38">
        <f t="shared" ref="M61:M65" si="24">100-(N61+O61+P61)</f>
        <v>60</v>
      </c>
      <c r="N61" s="38">
        <v>30</v>
      </c>
      <c r="O61" s="38">
        <v>10</v>
      </c>
      <c r="P61" s="38">
        <v>0</v>
      </c>
      <c r="Q61" s="38">
        <f t="shared" ref="Q61:Q65" si="25">(1*N61)+(2*O61)+(3*P61)</f>
        <v>50</v>
      </c>
      <c r="R61" s="38" t="s">
        <v>173</v>
      </c>
      <c r="S61" s="38" t="s">
        <v>152</v>
      </c>
      <c r="T61" s="72" t="s">
        <v>459</v>
      </c>
      <c r="U61" s="39" t="s">
        <v>451</v>
      </c>
      <c r="V61" s="27" t="s">
        <v>402</v>
      </c>
    </row>
    <row r="62" spans="1:22" ht="33.75" x14ac:dyDescent="0.2">
      <c r="A62" s="27" t="s">
        <v>82</v>
      </c>
      <c r="B62" s="27" t="s">
        <v>463</v>
      </c>
      <c r="C62" s="27" t="s">
        <v>464</v>
      </c>
      <c r="D62" s="27" t="s">
        <v>465</v>
      </c>
      <c r="E62" s="40" t="s">
        <v>102</v>
      </c>
      <c r="F62" s="38" t="s">
        <v>102</v>
      </c>
      <c r="G62" s="38">
        <v>0</v>
      </c>
      <c r="H62" s="38" t="s">
        <v>102</v>
      </c>
      <c r="I62" s="38" t="s">
        <v>102</v>
      </c>
      <c r="J62" s="38" t="s">
        <v>102</v>
      </c>
      <c r="K62" s="38" t="s">
        <v>102</v>
      </c>
      <c r="L62" s="38" t="s">
        <v>102</v>
      </c>
      <c r="M62" s="38" t="s">
        <v>102</v>
      </c>
      <c r="N62" s="38" t="s">
        <v>102</v>
      </c>
      <c r="O62" s="38" t="s">
        <v>102</v>
      </c>
      <c r="P62" s="38" t="s">
        <v>102</v>
      </c>
      <c r="Q62" s="38" t="s">
        <v>102</v>
      </c>
      <c r="R62" s="38" t="s">
        <v>102</v>
      </c>
      <c r="S62" s="38" t="s">
        <v>102</v>
      </c>
      <c r="T62" s="72" t="s">
        <v>477</v>
      </c>
      <c r="U62" s="39" t="s">
        <v>451</v>
      </c>
      <c r="V62" s="27" t="s">
        <v>402</v>
      </c>
    </row>
    <row r="63" spans="1:22" ht="22.5" x14ac:dyDescent="0.2">
      <c r="A63" s="27" t="s">
        <v>82</v>
      </c>
      <c r="B63" s="27" t="s">
        <v>463</v>
      </c>
      <c r="C63" s="27" t="s">
        <v>467</v>
      </c>
      <c r="D63" s="27" t="s">
        <v>468</v>
      </c>
      <c r="E63" s="40" t="s">
        <v>102</v>
      </c>
      <c r="F63" s="38" t="s">
        <v>469</v>
      </c>
      <c r="G63" s="38">
        <v>40</v>
      </c>
      <c r="H63" s="38" t="s">
        <v>102</v>
      </c>
      <c r="I63" s="38" t="s">
        <v>102</v>
      </c>
      <c r="J63" s="38" t="s">
        <v>102</v>
      </c>
      <c r="K63" s="38" t="s">
        <v>102</v>
      </c>
      <c r="L63" s="38" t="s">
        <v>102</v>
      </c>
      <c r="M63" s="38" t="s">
        <v>102</v>
      </c>
      <c r="N63" s="38" t="s">
        <v>102</v>
      </c>
      <c r="O63" s="38" t="s">
        <v>102</v>
      </c>
      <c r="P63" s="38" t="s">
        <v>102</v>
      </c>
      <c r="Q63" s="38" t="s">
        <v>102</v>
      </c>
      <c r="R63" s="38" t="s">
        <v>102</v>
      </c>
      <c r="S63" s="38" t="s">
        <v>102</v>
      </c>
      <c r="T63" s="72" t="s">
        <v>478</v>
      </c>
      <c r="U63" s="39" t="s">
        <v>451</v>
      </c>
      <c r="V63" s="27" t="s">
        <v>402</v>
      </c>
    </row>
    <row r="64" spans="1:22" x14ac:dyDescent="0.2">
      <c r="A64" s="27" t="s">
        <v>82</v>
      </c>
      <c r="B64" s="27" t="s">
        <v>471</v>
      </c>
      <c r="C64" s="27" t="s">
        <v>472</v>
      </c>
      <c r="D64" s="27" t="s">
        <v>473</v>
      </c>
      <c r="E64" s="40" t="s">
        <v>277</v>
      </c>
      <c r="F64" s="38" t="s">
        <v>101</v>
      </c>
      <c r="G64" s="38">
        <v>35</v>
      </c>
      <c r="H64" s="38">
        <f t="shared" si="22"/>
        <v>70</v>
      </c>
      <c r="I64" s="38">
        <v>25</v>
      </c>
      <c r="J64" s="38">
        <v>5</v>
      </c>
      <c r="K64" s="38">
        <v>0</v>
      </c>
      <c r="L64" s="38">
        <f t="shared" si="23"/>
        <v>35</v>
      </c>
      <c r="M64" s="38">
        <f t="shared" si="24"/>
        <v>15</v>
      </c>
      <c r="N64" s="38">
        <v>60</v>
      </c>
      <c r="O64" s="38">
        <v>25</v>
      </c>
      <c r="P64" s="38">
        <v>0</v>
      </c>
      <c r="Q64" s="38">
        <f t="shared" si="25"/>
        <v>110</v>
      </c>
      <c r="R64" s="38" t="s">
        <v>480</v>
      </c>
      <c r="S64" s="38" t="s">
        <v>152</v>
      </c>
      <c r="T64" s="72" t="s">
        <v>483</v>
      </c>
      <c r="U64" s="39" t="s">
        <v>451</v>
      </c>
      <c r="V64" s="27" t="s">
        <v>402</v>
      </c>
    </row>
    <row r="65" spans="1:22" x14ac:dyDescent="0.2">
      <c r="A65" s="27" t="s">
        <v>82</v>
      </c>
      <c r="B65" s="27" t="s">
        <v>471</v>
      </c>
      <c r="C65" s="27" t="s">
        <v>474</v>
      </c>
      <c r="D65" s="27" t="s">
        <v>475</v>
      </c>
      <c r="E65" s="40" t="s">
        <v>277</v>
      </c>
      <c r="F65" s="38" t="s">
        <v>101</v>
      </c>
      <c r="G65" s="38">
        <v>10</v>
      </c>
      <c r="H65" s="38">
        <f t="shared" si="22"/>
        <v>100</v>
      </c>
      <c r="I65" s="38">
        <v>0</v>
      </c>
      <c r="J65" s="38">
        <v>0</v>
      </c>
      <c r="K65" s="38">
        <v>0</v>
      </c>
      <c r="L65" s="38">
        <f t="shared" si="23"/>
        <v>0</v>
      </c>
      <c r="M65" s="38">
        <f t="shared" si="24"/>
        <v>35</v>
      </c>
      <c r="N65" s="38">
        <v>60</v>
      </c>
      <c r="O65" s="38">
        <v>5</v>
      </c>
      <c r="P65" s="38">
        <v>0</v>
      </c>
      <c r="Q65" s="38">
        <f t="shared" si="25"/>
        <v>70</v>
      </c>
      <c r="R65" s="38" t="s">
        <v>173</v>
      </c>
      <c r="S65" s="38" t="s">
        <v>152</v>
      </c>
      <c r="T65" s="72" t="s">
        <v>484</v>
      </c>
      <c r="U65" s="39" t="s">
        <v>451</v>
      </c>
      <c r="V65" s="27" t="s">
        <v>402</v>
      </c>
    </row>
  </sheetData>
  <mergeCells count="5">
    <mergeCell ref="B1:G1"/>
    <mergeCell ref="B2:G2"/>
    <mergeCell ref="B3:G3"/>
    <mergeCell ref="B4:G4"/>
    <mergeCell ref="T1:V1"/>
  </mergeCells>
  <pageMargins left="0.70866141732283472" right="0.70866141732283472" top="0.65249999999999997" bottom="0.78740157480314965" header="0.31496062992125984" footer="0.31496062992125984"/>
  <pageSetup paperSize="9" scale="58" orientation="landscape" horizontalDpi="4294967295" verticalDpi="4294967295" r:id="rId1"/>
  <headerFooter>
    <oddHeader>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Normal="100" workbookViewId="0">
      <selection activeCell="A48" sqref="A48:XFD48"/>
    </sheetView>
  </sheetViews>
  <sheetFormatPr baseColWidth="10" defaultColWidth="11.5703125" defaultRowHeight="12.75" x14ac:dyDescent="0.2"/>
  <cols>
    <col min="1" max="1" width="12.42578125" style="6" bestFit="1" customWidth="1"/>
    <col min="2" max="2" width="7.42578125" style="6" bestFit="1" customWidth="1"/>
    <col min="3" max="3" width="9.140625" style="6" bestFit="1" customWidth="1"/>
    <col min="4" max="4" width="12.7109375" style="6" bestFit="1" customWidth="1"/>
    <col min="5" max="5" width="19.28515625" style="6" bestFit="1" customWidth="1"/>
    <col min="6" max="6" width="6" style="6" bestFit="1" customWidth="1"/>
    <col min="7" max="7" width="6.28515625" style="6" bestFit="1" customWidth="1"/>
    <col min="8" max="8" width="7.42578125" style="6" bestFit="1" customWidth="1"/>
    <col min="9" max="9" width="8.5703125" style="6" bestFit="1" customWidth="1"/>
    <col min="10" max="10" width="7.85546875" style="6" bestFit="1" customWidth="1"/>
    <col min="11" max="11" width="7.28515625" style="6" bestFit="1" customWidth="1"/>
    <col min="12" max="12" width="6.28515625" style="6" bestFit="1" customWidth="1"/>
    <col min="13" max="13" width="7.42578125" style="6" bestFit="1" customWidth="1"/>
    <col min="14" max="14" width="8.5703125" style="6" bestFit="1" customWidth="1"/>
    <col min="15" max="15" width="7.85546875" style="6" bestFit="1" customWidth="1"/>
    <col min="16" max="16" width="7.28515625" style="6" bestFit="1" customWidth="1"/>
    <col min="17" max="17" width="6.28515625" style="6" bestFit="1" customWidth="1"/>
    <col min="18" max="18" width="10.85546875" style="6" bestFit="1" customWidth="1"/>
    <col min="19" max="19" width="11.140625" style="6" bestFit="1" customWidth="1"/>
    <col min="20" max="20" width="79" style="6" bestFit="1" customWidth="1"/>
    <col min="21" max="21" width="10.5703125" style="31" bestFit="1" customWidth="1"/>
    <col min="22" max="22" width="6.28515625" style="6" bestFit="1" customWidth="1"/>
    <col min="23" max="16384" width="11.5703125" style="6"/>
  </cols>
  <sheetData>
    <row r="1" spans="1:22" s="3" customFormat="1" x14ac:dyDescent="0.2">
      <c r="A1" s="1" t="s">
        <v>92</v>
      </c>
      <c r="B1" s="113" t="s">
        <v>93</v>
      </c>
      <c r="C1" s="113"/>
      <c r="D1" s="113"/>
      <c r="E1" s="113"/>
      <c r="F1" s="113"/>
      <c r="G1" s="113"/>
      <c r="S1" s="112" t="s">
        <v>0</v>
      </c>
      <c r="T1" s="112"/>
      <c r="U1" s="112"/>
      <c r="V1" s="112"/>
    </row>
    <row r="2" spans="1:22" s="3" customFormat="1" x14ac:dyDescent="0.2">
      <c r="A2" s="1" t="s">
        <v>191</v>
      </c>
      <c r="B2" s="113" t="s">
        <v>169</v>
      </c>
      <c r="C2" s="113"/>
      <c r="D2" s="113"/>
      <c r="E2" s="113"/>
      <c r="F2" s="113"/>
      <c r="G2" s="113"/>
    </row>
    <row r="3" spans="1:22" s="3" customFormat="1" x14ac:dyDescent="0.2">
      <c r="A3" s="1" t="s">
        <v>95</v>
      </c>
      <c r="B3" s="113" t="s">
        <v>96</v>
      </c>
      <c r="C3" s="113"/>
      <c r="D3" s="113"/>
      <c r="E3" s="113"/>
      <c r="F3" s="113"/>
      <c r="G3" s="113"/>
    </row>
    <row r="4" spans="1:22" s="5" customFormat="1" ht="13.15" customHeight="1" x14ac:dyDescent="0.2">
      <c r="A4" s="17"/>
      <c r="B4" s="114"/>
      <c r="C4" s="114"/>
      <c r="D4" s="114"/>
      <c r="E4" s="114"/>
      <c r="F4" s="114"/>
      <c r="G4" s="114"/>
      <c r="Q4" s="6"/>
      <c r="U4" s="30"/>
    </row>
    <row r="5" spans="1:22" x14ac:dyDescent="0.2">
      <c r="A5" s="59" t="s">
        <v>88</v>
      </c>
      <c r="B5" s="59" t="s">
        <v>85</v>
      </c>
      <c r="C5" s="26" t="s">
        <v>160</v>
      </c>
      <c r="D5" s="58" t="s">
        <v>28</v>
      </c>
      <c r="E5" s="26" t="s">
        <v>24</v>
      </c>
      <c r="F5" s="58" t="s">
        <v>26</v>
      </c>
      <c r="G5" s="58" t="s">
        <v>25</v>
      </c>
      <c r="H5" s="61" t="s">
        <v>53</v>
      </c>
      <c r="I5" s="58" t="s">
        <v>54</v>
      </c>
      <c r="J5" s="58" t="s">
        <v>55</v>
      </c>
      <c r="K5" s="58" t="s">
        <v>56</v>
      </c>
      <c r="L5" s="58" t="s">
        <v>57</v>
      </c>
      <c r="M5" s="61" t="s">
        <v>41</v>
      </c>
      <c r="N5" s="58" t="s">
        <v>43</v>
      </c>
      <c r="O5" s="58" t="s">
        <v>44</v>
      </c>
      <c r="P5" s="58" t="s">
        <v>45</v>
      </c>
      <c r="Q5" s="58" t="s">
        <v>46</v>
      </c>
      <c r="R5" s="58" t="s">
        <v>37</v>
      </c>
      <c r="S5" s="59" t="s">
        <v>38</v>
      </c>
      <c r="T5" s="58" t="s">
        <v>14</v>
      </c>
      <c r="U5" s="62" t="s">
        <v>15</v>
      </c>
      <c r="V5" s="58" t="s">
        <v>161</v>
      </c>
    </row>
    <row r="6" spans="1:22" s="20" customFormat="1" ht="56.25" x14ac:dyDescent="0.2">
      <c r="A6" s="51" t="s">
        <v>82</v>
      </c>
      <c r="B6" s="51" t="s">
        <v>97</v>
      </c>
      <c r="C6" s="35" t="s">
        <v>98</v>
      </c>
      <c r="D6" s="35" t="s">
        <v>99</v>
      </c>
      <c r="E6" s="35" t="s">
        <v>192</v>
      </c>
      <c r="F6" s="35" t="s">
        <v>101</v>
      </c>
      <c r="G6" s="35" t="s">
        <v>102</v>
      </c>
      <c r="H6" s="35" t="s">
        <v>102</v>
      </c>
      <c r="I6" s="35" t="s">
        <v>102</v>
      </c>
      <c r="J6" s="35" t="s">
        <v>102</v>
      </c>
      <c r="K6" s="35" t="s">
        <v>102</v>
      </c>
      <c r="L6" s="35" t="s">
        <v>102</v>
      </c>
      <c r="M6" s="35" t="s">
        <v>102</v>
      </c>
      <c r="N6" s="35" t="s">
        <v>102</v>
      </c>
      <c r="O6" s="35" t="s">
        <v>102</v>
      </c>
      <c r="P6" s="35" t="s">
        <v>102</v>
      </c>
      <c r="Q6" s="35" t="s">
        <v>102</v>
      </c>
      <c r="R6" s="35" t="s">
        <v>102</v>
      </c>
      <c r="S6" s="35" t="s">
        <v>102</v>
      </c>
      <c r="T6" s="24" t="s">
        <v>193</v>
      </c>
      <c r="U6" s="39" t="s">
        <v>104</v>
      </c>
      <c r="V6" s="27" t="s">
        <v>105</v>
      </c>
    </row>
    <row r="7" spans="1:22" s="20" customFormat="1" ht="45" x14ac:dyDescent="0.2">
      <c r="A7" s="37" t="s">
        <v>82</v>
      </c>
      <c r="B7" s="37" t="s">
        <v>97</v>
      </c>
      <c r="C7" s="35" t="s">
        <v>106</v>
      </c>
      <c r="D7" s="35" t="s">
        <v>107</v>
      </c>
      <c r="E7" s="35" t="s">
        <v>192</v>
      </c>
      <c r="F7" s="35" t="s">
        <v>101</v>
      </c>
      <c r="G7" s="35">
        <v>0</v>
      </c>
      <c r="H7" s="27" t="s">
        <v>102</v>
      </c>
      <c r="I7" s="27" t="s">
        <v>102</v>
      </c>
      <c r="J7" s="27" t="s">
        <v>102</v>
      </c>
      <c r="K7" s="27" t="s">
        <v>102</v>
      </c>
      <c r="L7" s="27" t="s">
        <v>102</v>
      </c>
      <c r="M7" s="27" t="s">
        <v>102</v>
      </c>
      <c r="N7" s="27" t="s">
        <v>102</v>
      </c>
      <c r="O7" s="27" t="s">
        <v>102</v>
      </c>
      <c r="P7" s="27" t="s">
        <v>102</v>
      </c>
      <c r="Q7" s="27" t="s">
        <v>102</v>
      </c>
      <c r="R7" s="27" t="s">
        <v>102</v>
      </c>
      <c r="S7" s="27" t="s">
        <v>102</v>
      </c>
      <c r="T7" s="24" t="s">
        <v>108</v>
      </c>
      <c r="U7" s="39" t="s">
        <v>104</v>
      </c>
      <c r="V7" s="27" t="s">
        <v>105</v>
      </c>
    </row>
    <row r="8" spans="1:22" s="20" customFormat="1" ht="45" x14ac:dyDescent="0.2">
      <c r="A8" s="37" t="s">
        <v>82</v>
      </c>
      <c r="B8" s="37" t="s">
        <v>110</v>
      </c>
      <c r="C8" s="35" t="s">
        <v>111</v>
      </c>
      <c r="D8" s="35" t="s">
        <v>112</v>
      </c>
      <c r="E8" s="35" t="s">
        <v>192</v>
      </c>
      <c r="F8" s="35" t="s">
        <v>102</v>
      </c>
      <c r="G8" s="35">
        <v>60</v>
      </c>
      <c r="H8" s="35">
        <f t="shared" ref="H8:H23" si="0">100-(I8+J8+K8)</f>
        <v>10</v>
      </c>
      <c r="I8" s="27">
        <v>10</v>
      </c>
      <c r="J8" s="27">
        <v>40</v>
      </c>
      <c r="K8" s="35">
        <v>40</v>
      </c>
      <c r="L8" s="35">
        <f t="shared" ref="L8:L23" si="1">(1*I8)+(2*J8)+(3*K8)</f>
        <v>210</v>
      </c>
      <c r="M8" s="35">
        <f t="shared" ref="M8:M23" si="2">100-(N8+O8+P8)</f>
        <v>10</v>
      </c>
      <c r="N8" s="27">
        <v>20</v>
      </c>
      <c r="O8" s="27">
        <v>40</v>
      </c>
      <c r="P8" s="35">
        <v>30</v>
      </c>
      <c r="Q8" s="35">
        <f>(1*N8)+(2*O8)+(3*P8)</f>
        <v>190</v>
      </c>
      <c r="R8" s="35" t="s">
        <v>194</v>
      </c>
      <c r="S8" s="40" t="s">
        <v>113</v>
      </c>
      <c r="T8" s="24" t="s">
        <v>114</v>
      </c>
      <c r="U8" s="39" t="s">
        <v>109</v>
      </c>
      <c r="V8" s="27" t="s">
        <v>105</v>
      </c>
    </row>
    <row r="9" spans="1:22" s="20" customFormat="1" ht="13.9" customHeight="1" x14ac:dyDescent="0.2">
      <c r="A9" s="37" t="s">
        <v>82</v>
      </c>
      <c r="B9" s="37" t="s">
        <v>110</v>
      </c>
      <c r="C9" s="35" t="s">
        <v>115</v>
      </c>
      <c r="D9" s="35" t="s">
        <v>116</v>
      </c>
      <c r="E9" s="35" t="s">
        <v>192</v>
      </c>
      <c r="F9" s="40" t="s">
        <v>102</v>
      </c>
      <c r="G9" s="35">
        <v>85</v>
      </c>
      <c r="H9" s="35">
        <f t="shared" si="0"/>
        <v>0</v>
      </c>
      <c r="I9" s="27">
        <v>25</v>
      </c>
      <c r="J9" s="27">
        <v>25</v>
      </c>
      <c r="K9" s="35">
        <v>50</v>
      </c>
      <c r="L9" s="35">
        <f t="shared" si="1"/>
        <v>225</v>
      </c>
      <c r="M9" s="35">
        <f t="shared" si="2"/>
        <v>0</v>
      </c>
      <c r="N9" s="27">
        <v>0</v>
      </c>
      <c r="O9" s="27">
        <v>50</v>
      </c>
      <c r="P9" s="35">
        <v>50</v>
      </c>
      <c r="Q9" s="35">
        <f>(1*N9)+(2*O9)+(3*P9)</f>
        <v>250</v>
      </c>
      <c r="R9" s="35" t="s">
        <v>195</v>
      </c>
      <c r="S9" s="40" t="s">
        <v>113</v>
      </c>
      <c r="T9" s="24"/>
      <c r="U9" s="39" t="s">
        <v>109</v>
      </c>
      <c r="V9" s="27" t="s">
        <v>105</v>
      </c>
    </row>
    <row r="10" spans="1:22" s="20" customFormat="1" ht="22.5" x14ac:dyDescent="0.2">
      <c r="A10" s="37" t="s">
        <v>82</v>
      </c>
      <c r="B10" s="37" t="s">
        <v>117</v>
      </c>
      <c r="C10" s="35" t="s">
        <v>118</v>
      </c>
      <c r="D10" s="35" t="s">
        <v>119</v>
      </c>
      <c r="E10" s="35" t="s">
        <v>192</v>
      </c>
      <c r="F10" s="35" t="s">
        <v>102</v>
      </c>
      <c r="G10" s="35">
        <v>5</v>
      </c>
      <c r="H10" s="35">
        <f t="shared" si="0"/>
        <v>90</v>
      </c>
      <c r="I10" s="27">
        <v>10</v>
      </c>
      <c r="J10" s="27">
        <v>0</v>
      </c>
      <c r="K10" s="35">
        <v>0</v>
      </c>
      <c r="L10" s="35">
        <f t="shared" si="1"/>
        <v>10</v>
      </c>
      <c r="M10" s="35">
        <f t="shared" si="2"/>
        <v>100</v>
      </c>
      <c r="N10" s="27">
        <v>0</v>
      </c>
      <c r="O10" s="27">
        <v>0</v>
      </c>
      <c r="P10" s="35">
        <v>0</v>
      </c>
      <c r="Q10" s="35">
        <v>0</v>
      </c>
      <c r="R10" s="35" t="s">
        <v>173</v>
      </c>
      <c r="S10" s="40" t="s">
        <v>174</v>
      </c>
      <c r="T10" s="24" t="s">
        <v>120</v>
      </c>
      <c r="U10" s="39" t="s">
        <v>104</v>
      </c>
      <c r="V10" s="27" t="s">
        <v>105</v>
      </c>
    </row>
    <row r="11" spans="1:22" s="20" customFormat="1" ht="33.75" x14ac:dyDescent="0.2">
      <c r="A11" s="37" t="s">
        <v>82</v>
      </c>
      <c r="B11" s="37" t="s">
        <v>117</v>
      </c>
      <c r="C11" s="35" t="s">
        <v>121</v>
      </c>
      <c r="D11" s="35" t="s">
        <v>122</v>
      </c>
      <c r="E11" s="35" t="s">
        <v>192</v>
      </c>
      <c r="F11" s="35" t="s">
        <v>102</v>
      </c>
      <c r="G11" s="35">
        <v>5</v>
      </c>
      <c r="H11" s="35">
        <f t="shared" si="0"/>
        <v>70</v>
      </c>
      <c r="I11" s="27">
        <v>30</v>
      </c>
      <c r="J11" s="27">
        <v>0</v>
      </c>
      <c r="K11" s="35">
        <v>0</v>
      </c>
      <c r="L11" s="35">
        <f t="shared" si="1"/>
        <v>30</v>
      </c>
      <c r="M11" s="35">
        <f t="shared" si="2"/>
        <v>100</v>
      </c>
      <c r="N11" s="27">
        <v>0</v>
      </c>
      <c r="O11" s="27">
        <v>0</v>
      </c>
      <c r="P11" s="35">
        <v>0</v>
      </c>
      <c r="Q11" s="35">
        <f t="shared" ref="Q11:Q23" si="3">(1*N11)+(2*O11)+(3*P11)</f>
        <v>0</v>
      </c>
      <c r="R11" s="35" t="s">
        <v>173</v>
      </c>
      <c r="S11" s="40" t="s">
        <v>174</v>
      </c>
      <c r="T11" s="24" t="s">
        <v>123</v>
      </c>
      <c r="U11" s="39" t="s">
        <v>104</v>
      </c>
      <c r="V11" s="27" t="s">
        <v>105</v>
      </c>
    </row>
    <row r="12" spans="1:22" s="20" customFormat="1" ht="22.5" x14ac:dyDescent="0.2">
      <c r="A12" s="37" t="s">
        <v>82</v>
      </c>
      <c r="B12" s="37" t="s">
        <v>124</v>
      </c>
      <c r="C12" s="35" t="s">
        <v>125</v>
      </c>
      <c r="D12" s="35" t="s">
        <v>126</v>
      </c>
      <c r="E12" s="35" t="s">
        <v>192</v>
      </c>
      <c r="F12" s="35" t="s">
        <v>102</v>
      </c>
      <c r="G12" s="35">
        <v>70</v>
      </c>
      <c r="H12" s="35">
        <f t="shared" si="0"/>
        <v>0</v>
      </c>
      <c r="I12" s="27">
        <v>0</v>
      </c>
      <c r="J12" s="27">
        <v>50</v>
      </c>
      <c r="K12" s="35">
        <v>50</v>
      </c>
      <c r="L12" s="35">
        <f t="shared" si="1"/>
        <v>250</v>
      </c>
      <c r="M12" s="35">
        <f t="shared" si="2"/>
        <v>10</v>
      </c>
      <c r="N12" s="27">
        <v>0</v>
      </c>
      <c r="O12" s="27">
        <v>0</v>
      </c>
      <c r="P12" s="35">
        <v>90</v>
      </c>
      <c r="Q12" s="35">
        <f t="shared" si="3"/>
        <v>270</v>
      </c>
      <c r="R12" s="35" t="s">
        <v>195</v>
      </c>
      <c r="S12" s="40" t="s">
        <v>113</v>
      </c>
      <c r="T12" s="24"/>
      <c r="U12" s="39" t="s">
        <v>109</v>
      </c>
      <c r="V12" s="27" t="s">
        <v>105</v>
      </c>
    </row>
    <row r="13" spans="1:22" s="20" customFormat="1" ht="22.5" x14ac:dyDescent="0.2">
      <c r="A13" s="37" t="s">
        <v>82</v>
      </c>
      <c r="B13" s="37" t="s">
        <v>124</v>
      </c>
      <c r="C13" s="35" t="s">
        <v>127</v>
      </c>
      <c r="D13" s="35" t="s">
        <v>128</v>
      </c>
      <c r="E13" s="35" t="s">
        <v>192</v>
      </c>
      <c r="F13" s="35" t="s">
        <v>102</v>
      </c>
      <c r="G13" s="35">
        <v>60</v>
      </c>
      <c r="H13" s="35">
        <f t="shared" si="0"/>
        <v>50</v>
      </c>
      <c r="I13" s="27">
        <v>30</v>
      </c>
      <c r="J13" s="27">
        <v>0</v>
      </c>
      <c r="K13" s="35">
        <v>20</v>
      </c>
      <c r="L13" s="35">
        <f t="shared" si="1"/>
        <v>90</v>
      </c>
      <c r="M13" s="35">
        <f t="shared" si="2"/>
        <v>60</v>
      </c>
      <c r="N13" s="27">
        <v>0</v>
      </c>
      <c r="O13" s="27">
        <v>20</v>
      </c>
      <c r="P13" s="35">
        <v>20</v>
      </c>
      <c r="Q13" s="35">
        <f t="shared" si="3"/>
        <v>100</v>
      </c>
      <c r="R13" s="35" t="s">
        <v>195</v>
      </c>
      <c r="S13" s="40" t="s">
        <v>174</v>
      </c>
      <c r="T13" s="24"/>
      <c r="U13" s="39" t="s">
        <v>109</v>
      </c>
      <c r="V13" s="27" t="s">
        <v>105</v>
      </c>
    </row>
    <row r="14" spans="1:22" s="20" customFormat="1" ht="22.5" x14ac:dyDescent="0.2">
      <c r="A14" s="37" t="s">
        <v>82</v>
      </c>
      <c r="B14" s="37" t="s">
        <v>129</v>
      </c>
      <c r="C14" s="35" t="s">
        <v>130</v>
      </c>
      <c r="D14" s="35" t="s">
        <v>131</v>
      </c>
      <c r="E14" s="35" t="s">
        <v>192</v>
      </c>
      <c r="F14" s="35" t="s">
        <v>101</v>
      </c>
      <c r="G14" s="35">
        <v>65</v>
      </c>
      <c r="H14" s="35">
        <f t="shared" si="0"/>
        <v>0</v>
      </c>
      <c r="I14" s="27">
        <v>20</v>
      </c>
      <c r="J14" s="27">
        <v>30</v>
      </c>
      <c r="K14" s="35">
        <v>50</v>
      </c>
      <c r="L14" s="35">
        <f t="shared" si="1"/>
        <v>230</v>
      </c>
      <c r="M14" s="35">
        <f t="shared" si="2"/>
        <v>0</v>
      </c>
      <c r="N14" s="27">
        <v>0</v>
      </c>
      <c r="O14" s="27">
        <v>50</v>
      </c>
      <c r="P14" s="35">
        <v>50</v>
      </c>
      <c r="Q14" s="35">
        <f t="shared" si="3"/>
        <v>250</v>
      </c>
      <c r="R14" s="35" t="s">
        <v>194</v>
      </c>
      <c r="S14" s="40" t="s">
        <v>113</v>
      </c>
      <c r="T14" s="24"/>
      <c r="U14" s="39" t="s">
        <v>109</v>
      </c>
      <c r="V14" s="27" t="s">
        <v>105</v>
      </c>
    </row>
    <row r="15" spans="1:22" s="20" customFormat="1" ht="22.15" customHeight="1" x14ac:dyDescent="0.2">
      <c r="A15" s="37" t="s">
        <v>82</v>
      </c>
      <c r="B15" s="37" t="s">
        <v>129</v>
      </c>
      <c r="C15" s="35" t="s">
        <v>132</v>
      </c>
      <c r="D15" s="35" t="s">
        <v>133</v>
      </c>
      <c r="E15" s="35" t="s">
        <v>192</v>
      </c>
      <c r="F15" s="35" t="s">
        <v>101</v>
      </c>
      <c r="G15" s="39" t="s">
        <v>182</v>
      </c>
      <c r="H15" s="35">
        <f t="shared" si="0"/>
        <v>0</v>
      </c>
      <c r="I15" s="27">
        <v>30</v>
      </c>
      <c r="J15" s="27">
        <v>40</v>
      </c>
      <c r="K15" s="35">
        <v>30</v>
      </c>
      <c r="L15" s="35">
        <f t="shared" si="1"/>
        <v>200</v>
      </c>
      <c r="M15" s="35">
        <f t="shared" si="2"/>
        <v>70</v>
      </c>
      <c r="N15" s="27">
        <v>0</v>
      </c>
      <c r="O15" s="27">
        <v>0</v>
      </c>
      <c r="P15" s="35">
        <v>30</v>
      </c>
      <c r="Q15" s="35">
        <f t="shared" si="3"/>
        <v>90</v>
      </c>
      <c r="R15" s="35" t="s">
        <v>194</v>
      </c>
      <c r="S15" s="40" t="s">
        <v>174</v>
      </c>
      <c r="T15" s="24" t="s">
        <v>196</v>
      </c>
      <c r="U15" s="39" t="s">
        <v>109</v>
      </c>
      <c r="V15" s="27" t="s">
        <v>105</v>
      </c>
    </row>
    <row r="16" spans="1:22" s="20" customFormat="1" ht="12.6" customHeight="1" x14ac:dyDescent="0.2">
      <c r="A16" s="37" t="s">
        <v>82</v>
      </c>
      <c r="B16" s="37" t="s">
        <v>136</v>
      </c>
      <c r="C16" s="35" t="s">
        <v>137</v>
      </c>
      <c r="D16" s="35" t="s">
        <v>138</v>
      </c>
      <c r="E16" s="35" t="s">
        <v>192</v>
      </c>
      <c r="F16" s="35" t="s">
        <v>102</v>
      </c>
      <c r="G16" s="35">
        <v>50</v>
      </c>
      <c r="H16" s="35">
        <f t="shared" si="0"/>
        <v>80</v>
      </c>
      <c r="I16" s="27">
        <v>10</v>
      </c>
      <c r="J16" s="27">
        <v>0</v>
      </c>
      <c r="K16" s="35">
        <v>10</v>
      </c>
      <c r="L16" s="35">
        <f t="shared" si="1"/>
        <v>40</v>
      </c>
      <c r="M16" s="35">
        <f t="shared" si="2"/>
        <v>100</v>
      </c>
      <c r="N16" s="27">
        <v>0</v>
      </c>
      <c r="O16" s="27">
        <v>0</v>
      </c>
      <c r="P16" s="35">
        <v>0</v>
      </c>
      <c r="Q16" s="35">
        <f t="shared" si="3"/>
        <v>0</v>
      </c>
      <c r="R16" s="35" t="s">
        <v>173</v>
      </c>
      <c r="S16" s="40" t="s">
        <v>174</v>
      </c>
      <c r="T16" s="24" t="s">
        <v>197</v>
      </c>
      <c r="U16" s="39" t="s">
        <v>109</v>
      </c>
      <c r="V16" s="27" t="s">
        <v>105</v>
      </c>
    </row>
    <row r="17" spans="1:22" s="32" customFormat="1" ht="33.75" x14ac:dyDescent="0.2">
      <c r="A17" s="37" t="s">
        <v>82</v>
      </c>
      <c r="B17" s="37" t="s">
        <v>136</v>
      </c>
      <c r="C17" s="35" t="s">
        <v>140</v>
      </c>
      <c r="D17" s="35" t="s">
        <v>141</v>
      </c>
      <c r="E17" s="35" t="s">
        <v>192</v>
      </c>
      <c r="F17" s="35" t="s">
        <v>102</v>
      </c>
      <c r="G17" s="40">
        <v>5</v>
      </c>
      <c r="H17" s="35">
        <f t="shared" si="0"/>
        <v>70</v>
      </c>
      <c r="I17" s="27">
        <v>30</v>
      </c>
      <c r="J17" s="27">
        <v>0</v>
      </c>
      <c r="K17" s="35">
        <v>0</v>
      </c>
      <c r="L17" s="35">
        <f t="shared" si="1"/>
        <v>30</v>
      </c>
      <c r="M17" s="35">
        <f t="shared" si="2"/>
        <v>100</v>
      </c>
      <c r="N17" s="27">
        <v>0</v>
      </c>
      <c r="O17" s="27">
        <v>0</v>
      </c>
      <c r="P17" s="35">
        <v>0</v>
      </c>
      <c r="Q17" s="35">
        <f t="shared" si="3"/>
        <v>0</v>
      </c>
      <c r="R17" s="35" t="s">
        <v>173</v>
      </c>
      <c r="S17" s="40" t="s">
        <v>174</v>
      </c>
      <c r="T17" s="24" t="s">
        <v>167</v>
      </c>
      <c r="U17" s="39" t="s">
        <v>104</v>
      </c>
      <c r="V17" s="27" t="s">
        <v>105</v>
      </c>
    </row>
    <row r="18" spans="1:22" s="20" customFormat="1" ht="22.5" x14ac:dyDescent="0.2">
      <c r="A18" s="37" t="s">
        <v>82</v>
      </c>
      <c r="B18" s="37" t="s">
        <v>143</v>
      </c>
      <c r="C18" s="35" t="s">
        <v>144</v>
      </c>
      <c r="D18" s="35" t="s">
        <v>145</v>
      </c>
      <c r="E18" s="35" t="s">
        <v>192</v>
      </c>
      <c r="F18" s="35" t="s">
        <v>101</v>
      </c>
      <c r="G18" s="35">
        <v>10</v>
      </c>
      <c r="H18" s="35">
        <f t="shared" si="0"/>
        <v>10</v>
      </c>
      <c r="I18" s="27">
        <v>0</v>
      </c>
      <c r="J18" s="27">
        <v>0</v>
      </c>
      <c r="K18" s="35">
        <v>90</v>
      </c>
      <c r="L18" s="35">
        <f t="shared" si="1"/>
        <v>270</v>
      </c>
      <c r="M18" s="35">
        <f t="shared" si="2"/>
        <v>80</v>
      </c>
      <c r="N18" s="27">
        <v>20</v>
      </c>
      <c r="O18" s="27">
        <v>0</v>
      </c>
      <c r="P18" s="35">
        <v>0</v>
      </c>
      <c r="Q18" s="35">
        <f t="shared" si="3"/>
        <v>20</v>
      </c>
      <c r="R18" s="35" t="s">
        <v>194</v>
      </c>
      <c r="S18" s="40" t="s">
        <v>113</v>
      </c>
      <c r="T18" s="24" t="s">
        <v>198</v>
      </c>
      <c r="U18" s="39" t="s">
        <v>104</v>
      </c>
      <c r="V18" s="27" t="s">
        <v>105</v>
      </c>
    </row>
    <row r="19" spans="1:22" s="20" customFormat="1" ht="45" x14ac:dyDescent="0.2">
      <c r="A19" s="37" t="s">
        <v>82</v>
      </c>
      <c r="B19" s="37" t="s">
        <v>143</v>
      </c>
      <c r="C19" s="35" t="s">
        <v>146</v>
      </c>
      <c r="D19" s="35" t="s">
        <v>147</v>
      </c>
      <c r="E19" s="35" t="s">
        <v>192</v>
      </c>
      <c r="F19" s="35" t="s">
        <v>102</v>
      </c>
      <c r="G19" s="35">
        <v>5</v>
      </c>
      <c r="H19" s="35">
        <f t="shared" si="0"/>
        <v>100</v>
      </c>
      <c r="I19" s="27">
        <v>0</v>
      </c>
      <c r="J19" s="27">
        <v>0</v>
      </c>
      <c r="K19" s="35">
        <v>0</v>
      </c>
      <c r="L19" s="35">
        <f t="shared" si="1"/>
        <v>0</v>
      </c>
      <c r="M19" s="35">
        <f t="shared" si="2"/>
        <v>100</v>
      </c>
      <c r="N19" s="27">
        <v>0</v>
      </c>
      <c r="O19" s="27">
        <v>0</v>
      </c>
      <c r="P19" s="35">
        <v>0</v>
      </c>
      <c r="Q19" s="35">
        <f t="shared" si="3"/>
        <v>0</v>
      </c>
      <c r="R19" s="40" t="s">
        <v>102</v>
      </c>
      <c r="S19" s="40" t="s">
        <v>102</v>
      </c>
      <c r="T19" s="24" t="s">
        <v>199</v>
      </c>
      <c r="U19" s="39" t="s">
        <v>104</v>
      </c>
      <c r="V19" s="27" t="s">
        <v>105</v>
      </c>
    </row>
    <row r="20" spans="1:22" s="20" customFormat="1" ht="41.45" customHeight="1" x14ac:dyDescent="0.2">
      <c r="A20" s="37" t="s">
        <v>82</v>
      </c>
      <c r="B20" s="37" t="s">
        <v>149</v>
      </c>
      <c r="C20" s="35" t="s">
        <v>150</v>
      </c>
      <c r="D20" s="35" t="s">
        <v>151</v>
      </c>
      <c r="E20" s="35" t="s">
        <v>192</v>
      </c>
      <c r="F20" s="35" t="s">
        <v>102</v>
      </c>
      <c r="G20" s="35">
        <v>50</v>
      </c>
      <c r="H20" s="35">
        <f t="shared" si="0"/>
        <v>50</v>
      </c>
      <c r="I20" s="27">
        <v>25</v>
      </c>
      <c r="J20" s="27">
        <v>25</v>
      </c>
      <c r="K20" s="35">
        <v>0</v>
      </c>
      <c r="L20" s="35">
        <f t="shared" si="1"/>
        <v>75</v>
      </c>
      <c r="M20" s="35">
        <f t="shared" si="2"/>
        <v>80</v>
      </c>
      <c r="N20" s="27">
        <v>0</v>
      </c>
      <c r="O20" s="27">
        <v>0</v>
      </c>
      <c r="P20" s="35">
        <v>20</v>
      </c>
      <c r="Q20" s="35">
        <f t="shared" si="3"/>
        <v>60</v>
      </c>
      <c r="R20" s="35" t="s">
        <v>194</v>
      </c>
      <c r="S20" s="40" t="s">
        <v>174</v>
      </c>
      <c r="T20" s="24" t="s">
        <v>200</v>
      </c>
      <c r="U20" s="39" t="s">
        <v>104</v>
      </c>
      <c r="V20" s="27" t="s">
        <v>105</v>
      </c>
    </row>
    <row r="21" spans="1:22" s="20" customFormat="1" ht="41.45" customHeight="1" x14ac:dyDescent="0.2">
      <c r="A21" s="37" t="s">
        <v>82</v>
      </c>
      <c r="B21" s="37" t="s">
        <v>149</v>
      </c>
      <c r="C21" s="35" t="s">
        <v>154</v>
      </c>
      <c r="D21" s="35" t="s">
        <v>155</v>
      </c>
      <c r="E21" s="35" t="s">
        <v>192</v>
      </c>
      <c r="F21" s="42" t="s">
        <v>102</v>
      </c>
      <c r="G21" s="35">
        <v>60</v>
      </c>
      <c r="H21" s="35">
        <f t="shared" si="0"/>
        <v>40</v>
      </c>
      <c r="I21" s="27">
        <v>60</v>
      </c>
      <c r="J21" s="27">
        <v>0</v>
      </c>
      <c r="K21" s="35">
        <v>0</v>
      </c>
      <c r="L21" s="35">
        <f t="shared" si="1"/>
        <v>60</v>
      </c>
      <c r="M21" s="35">
        <f t="shared" si="2"/>
        <v>100</v>
      </c>
      <c r="N21" s="27">
        <v>0</v>
      </c>
      <c r="O21" s="27">
        <v>0</v>
      </c>
      <c r="P21" s="35">
        <v>0</v>
      </c>
      <c r="Q21" s="35">
        <f t="shared" si="3"/>
        <v>0</v>
      </c>
      <c r="R21" s="35" t="s">
        <v>194</v>
      </c>
      <c r="S21" s="40" t="s">
        <v>174</v>
      </c>
      <c r="T21" s="24" t="s">
        <v>156</v>
      </c>
      <c r="U21" s="39" t="s">
        <v>104</v>
      </c>
      <c r="V21" s="27" t="s">
        <v>105</v>
      </c>
    </row>
    <row r="22" spans="1:22" s="20" customFormat="1" ht="22.5" x14ac:dyDescent="0.2">
      <c r="A22" s="37" t="s">
        <v>82</v>
      </c>
      <c r="B22" s="37" t="s">
        <v>86</v>
      </c>
      <c r="C22" s="35" t="s">
        <v>91</v>
      </c>
      <c r="D22" s="35" t="s">
        <v>39</v>
      </c>
      <c r="E22" s="35" t="s">
        <v>192</v>
      </c>
      <c r="F22" s="35" t="s">
        <v>102</v>
      </c>
      <c r="G22" s="35">
        <v>40</v>
      </c>
      <c r="H22" s="35">
        <f t="shared" si="0"/>
        <v>50</v>
      </c>
      <c r="I22" s="27">
        <v>25</v>
      </c>
      <c r="J22" s="27">
        <v>25</v>
      </c>
      <c r="K22" s="35">
        <v>0</v>
      </c>
      <c r="L22" s="35">
        <f t="shared" si="1"/>
        <v>75</v>
      </c>
      <c r="M22" s="35">
        <f t="shared" si="2"/>
        <v>70</v>
      </c>
      <c r="N22" s="27">
        <v>0</v>
      </c>
      <c r="O22" s="27">
        <v>0</v>
      </c>
      <c r="P22" s="35">
        <v>30</v>
      </c>
      <c r="Q22" s="35">
        <f t="shared" si="3"/>
        <v>90</v>
      </c>
      <c r="R22" s="35" t="s">
        <v>195</v>
      </c>
      <c r="S22" s="35" t="s">
        <v>174</v>
      </c>
      <c r="T22" s="24" t="s">
        <v>201</v>
      </c>
      <c r="U22" s="39" t="s">
        <v>109</v>
      </c>
      <c r="V22" s="27" t="s">
        <v>105</v>
      </c>
    </row>
    <row r="23" spans="1:22" s="20" customFormat="1" ht="13.9" customHeight="1" x14ac:dyDescent="0.2">
      <c r="A23" s="37" t="s">
        <v>82</v>
      </c>
      <c r="B23" s="37" t="s">
        <v>86</v>
      </c>
      <c r="C23" s="35" t="s">
        <v>158</v>
      </c>
      <c r="D23" s="35" t="s">
        <v>159</v>
      </c>
      <c r="E23" s="35" t="s">
        <v>192</v>
      </c>
      <c r="F23" s="35" t="s">
        <v>102</v>
      </c>
      <c r="G23" s="35">
        <v>15</v>
      </c>
      <c r="H23" s="35">
        <f t="shared" si="0"/>
        <v>50</v>
      </c>
      <c r="I23" s="27">
        <v>0</v>
      </c>
      <c r="J23" s="27">
        <v>50</v>
      </c>
      <c r="K23" s="35">
        <v>0</v>
      </c>
      <c r="L23" s="35">
        <f t="shared" si="1"/>
        <v>100</v>
      </c>
      <c r="M23" s="35">
        <f t="shared" si="2"/>
        <v>60</v>
      </c>
      <c r="N23" s="27">
        <v>0</v>
      </c>
      <c r="O23" s="27">
        <v>0</v>
      </c>
      <c r="P23" s="35">
        <v>40</v>
      </c>
      <c r="Q23" s="35">
        <f t="shared" si="3"/>
        <v>120</v>
      </c>
      <c r="R23" s="35" t="s">
        <v>195</v>
      </c>
      <c r="S23" s="35" t="s">
        <v>174</v>
      </c>
      <c r="T23" s="35"/>
      <c r="U23" s="39" t="s">
        <v>109</v>
      </c>
      <c r="V23" s="27" t="s">
        <v>105</v>
      </c>
    </row>
    <row r="24" spans="1:22" ht="22.5" x14ac:dyDescent="0.2">
      <c r="A24" s="27" t="s">
        <v>82</v>
      </c>
      <c r="B24" s="70" t="s">
        <v>235</v>
      </c>
      <c r="C24" s="38" t="s">
        <v>236</v>
      </c>
      <c r="D24" s="27" t="s">
        <v>237</v>
      </c>
      <c r="E24" s="35" t="s">
        <v>192</v>
      </c>
      <c r="F24" s="35" t="s">
        <v>102</v>
      </c>
      <c r="G24" s="35">
        <v>20</v>
      </c>
      <c r="H24" s="35">
        <f>100-(I24+J24+K24)</f>
        <v>100</v>
      </c>
      <c r="I24" s="27">
        <v>0</v>
      </c>
      <c r="J24" s="27">
        <v>0</v>
      </c>
      <c r="K24" s="35">
        <v>0</v>
      </c>
      <c r="L24" s="35">
        <f>(1*I24)+(2*J24)+(3*K24)</f>
        <v>0</v>
      </c>
      <c r="M24" s="35">
        <f>100-(N24+O24+P24)</f>
        <v>100</v>
      </c>
      <c r="N24" s="27">
        <v>0</v>
      </c>
      <c r="O24" s="27">
        <v>0</v>
      </c>
      <c r="P24" s="35">
        <v>0</v>
      </c>
      <c r="Q24" s="35">
        <f>(1*N24)+(2*O24)+(3*P24)</f>
        <v>0</v>
      </c>
      <c r="R24" s="35" t="s">
        <v>102</v>
      </c>
      <c r="S24" s="40" t="s">
        <v>102</v>
      </c>
      <c r="T24" s="24" t="s">
        <v>281</v>
      </c>
      <c r="U24" s="39" t="s">
        <v>282</v>
      </c>
      <c r="V24" s="27" t="s">
        <v>105</v>
      </c>
    </row>
    <row r="25" spans="1:22" ht="22.5" x14ac:dyDescent="0.2">
      <c r="A25" s="27" t="s">
        <v>82</v>
      </c>
      <c r="B25" s="70" t="s">
        <v>235</v>
      </c>
      <c r="C25" s="38" t="s">
        <v>240</v>
      </c>
      <c r="D25" s="27" t="s">
        <v>241</v>
      </c>
      <c r="E25" s="35" t="s">
        <v>192</v>
      </c>
      <c r="F25" s="35" t="s">
        <v>102</v>
      </c>
      <c r="G25" s="35">
        <v>45</v>
      </c>
      <c r="H25" s="35">
        <f t="shared" ref="H25:H33" si="4">100-(I25+J25+K25)</f>
        <v>50</v>
      </c>
      <c r="I25" s="35">
        <v>50</v>
      </c>
      <c r="J25" s="35">
        <v>0</v>
      </c>
      <c r="K25" s="35">
        <v>0</v>
      </c>
      <c r="L25" s="35">
        <f t="shared" ref="L25:L33" si="5">(1*I25)+(2*J25)+(3*K25)</f>
        <v>50</v>
      </c>
      <c r="M25" s="35">
        <f>100-(N25+O25+P25)</f>
        <v>60</v>
      </c>
      <c r="N25" s="27">
        <v>40</v>
      </c>
      <c r="O25" s="27">
        <v>0</v>
      </c>
      <c r="P25" s="35">
        <v>0</v>
      </c>
      <c r="Q25" s="35">
        <f>(1*N25)+(2*O25)+(3*P25)</f>
        <v>40</v>
      </c>
      <c r="R25" s="35" t="s">
        <v>173</v>
      </c>
      <c r="S25" s="40" t="s">
        <v>174</v>
      </c>
      <c r="T25" s="24" t="s">
        <v>281</v>
      </c>
      <c r="U25" s="39" t="s">
        <v>282</v>
      </c>
      <c r="V25" s="27" t="s">
        <v>105</v>
      </c>
    </row>
    <row r="26" spans="1:22" ht="22.5" x14ac:dyDescent="0.2">
      <c r="A26" s="27" t="s">
        <v>82</v>
      </c>
      <c r="B26" s="70" t="s">
        <v>242</v>
      </c>
      <c r="C26" s="38" t="s">
        <v>243</v>
      </c>
      <c r="D26" s="27" t="s">
        <v>244</v>
      </c>
      <c r="E26" s="35" t="s">
        <v>192</v>
      </c>
      <c r="F26" s="35" t="s">
        <v>102</v>
      </c>
      <c r="G26" s="35">
        <v>15</v>
      </c>
      <c r="H26" s="35">
        <f t="shared" si="4"/>
        <v>0</v>
      </c>
      <c r="I26" s="35">
        <v>0</v>
      </c>
      <c r="J26" s="35">
        <v>70</v>
      </c>
      <c r="K26" s="35">
        <v>30</v>
      </c>
      <c r="L26" s="35">
        <f t="shared" si="5"/>
        <v>230</v>
      </c>
      <c r="M26" s="35">
        <f>100-(N26+O26+P26)</f>
        <v>0</v>
      </c>
      <c r="N26" s="27">
        <v>0</v>
      </c>
      <c r="O26" s="27">
        <v>40</v>
      </c>
      <c r="P26" s="35">
        <v>60</v>
      </c>
      <c r="Q26" s="35">
        <f>(1*N26)+(2*O26)+(3*P26)</f>
        <v>260</v>
      </c>
      <c r="R26" s="35" t="s">
        <v>283</v>
      </c>
      <c r="S26" s="40" t="s">
        <v>113</v>
      </c>
      <c r="T26" s="24"/>
      <c r="U26" s="39" t="s">
        <v>282</v>
      </c>
      <c r="V26" s="27" t="s">
        <v>105</v>
      </c>
    </row>
    <row r="27" spans="1:22" ht="22.5" x14ac:dyDescent="0.2">
      <c r="A27" s="27" t="s">
        <v>82</v>
      </c>
      <c r="B27" s="70" t="s">
        <v>242</v>
      </c>
      <c r="C27" s="38" t="s">
        <v>245</v>
      </c>
      <c r="D27" s="27" t="s">
        <v>246</v>
      </c>
      <c r="E27" s="35" t="s">
        <v>192</v>
      </c>
      <c r="F27" s="35" t="s">
        <v>102</v>
      </c>
      <c r="G27" s="38">
        <v>15</v>
      </c>
      <c r="H27" s="35">
        <f t="shared" si="4"/>
        <v>40</v>
      </c>
      <c r="I27" s="38">
        <v>25</v>
      </c>
      <c r="J27" s="38">
        <v>25</v>
      </c>
      <c r="K27" s="38">
        <v>10</v>
      </c>
      <c r="L27" s="35">
        <f t="shared" si="5"/>
        <v>105</v>
      </c>
      <c r="M27" s="35">
        <f t="shared" ref="M27:M33" si="6">100-(N27+O27+P27)</f>
        <v>65</v>
      </c>
      <c r="N27" s="38">
        <v>15</v>
      </c>
      <c r="O27" s="38">
        <v>15</v>
      </c>
      <c r="P27" s="38">
        <v>5</v>
      </c>
      <c r="Q27" s="35">
        <f t="shared" ref="Q27:Q33" si="7">(1*N27)+(2*O27)+(3*P27)</f>
        <v>60</v>
      </c>
      <c r="R27" s="38" t="s">
        <v>173</v>
      </c>
      <c r="S27" s="38" t="s">
        <v>174</v>
      </c>
      <c r="T27" s="79"/>
      <c r="U27" s="39" t="s">
        <v>282</v>
      </c>
      <c r="V27" s="27" t="s">
        <v>105</v>
      </c>
    </row>
    <row r="28" spans="1:22" ht="33.75" x14ac:dyDescent="0.2">
      <c r="A28" s="27" t="s">
        <v>82</v>
      </c>
      <c r="B28" s="70" t="s">
        <v>247</v>
      </c>
      <c r="C28" s="38" t="s">
        <v>248</v>
      </c>
      <c r="D28" s="27" t="s">
        <v>249</v>
      </c>
      <c r="E28" s="35" t="s">
        <v>192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38" t="s">
        <v>102</v>
      </c>
      <c r="P28" s="38" t="s">
        <v>102</v>
      </c>
      <c r="Q28" s="38" t="s">
        <v>102</v>
      </c>
      <c r="R28" s="38" t="s">
        <v>102</v>
      </c>
      <c r="S28" s="38" t="s">
        <v>102</v>
      </c>
      <c r="T28" s="72" t="s">
        <v>278</v>
      </c>
      <c r="U28" s="39" t="s">
        <v>282</v>
      </c>
      <c r="V28" s="27" t="s">
        <v>105</v>
      </c>
    </row>
    <row r="29" spans="1:22" ht="33.75" x14ac:dyDescent="0.2">
      <c r="A29" s="27" t="s">
        <v>82</v>
      </c>
      <c r="B29" s="70" t="s">
        <v>247</v>
      </c>
      <c r="C29" s="38" t="s">
        <v>251</v>
      </c>
      <c r="D29" s="27" t="s">
        <v>252</v>
      </c>
      <c r="E29" s="35" t="s">
        <v>192</v>
      </c>
      <c r="F29" s="38" t="s">
        <v>102</v>
      </c>
      <c r="G29" s="38" t="s">
        <v>102</v>
      </c>
      <c r="H29" s="38" t="s">
        <v>102</v>
      </c>
      <c r="I29" s="38" t="s">
        <v>102</v>
      </c>
      <c r="J29" s="38" t="s">
        <v>102</v>
      </c>
      <c r="K29" s="38" t="s">
        <v>102</v>
      </c>
      <c r="L29" s="38" t="s">
        <v>102</v>
      </c>
      <c r="M29" s="38" t="s">
        <v>102</v>
      </c>
      <c r="N29" s="38" t="s">
        <v>102</v>
      </c>
      <c r="O29" s="38" t="s">
        <v>102</v>
      </c>
      <c r="P29" s="38" t="s">
        <v>102</v>
      </c>
      <c r="Q29" s="38" t="s">
        <v>102</v>
      </c>
      <c r="R29" s="38" t="s">
        <v>102</v>
      </c>
      <c r="S29" s="38" t="s">
        <v>102</v>
      </c>
      <c r="T29" s="72" t="s">
        <v>278</v>
      </c>
      <c r="U29" s="39" t="s">
        <v>282</v>
      </c>
      <c r="V29" s="27" t="s">
        <v>105</v>
      </c>
    </row>
    <row r="30" spans="1:22" ht="22.5" x14ac:dyDescent="0.2">
      <c r="A30" s="27" t="s">
        <v>82</v>
      </c>
      <c r="B30" s="70" t="s">
        <v>253</v>
      </c>
      <c r="C30" s="38" t="s">
        <v>254</v>
      </c>
      <c r="D30" s="27" t="s">
        <v>255</v>
      </c>
      <c r="E30" s="35" t="s">
        <v>192</v>
      </c>
      <c r="F30" s="38" t="s">
        <v>102</v>
      </c>
      <c r="G30" s="38">
        <v>45</v>
      </c>
      <c r="H30" s="35">
        <f t="shared" si="4"/>
        <v>0</v>
      </c>
      <c r="I30" s="38">
        <v>0</v>
      </c>
      <c r="J30" s="38">
        <v>20</v>
      </c>
      <c r="K30" s="38">
        <v>80</v>
      </c>
      <c r="L30" s="35">
        <f t="shared" si="5"/>
        <v>280</v>
      </c>
      <c r="M30" s="35">
        <f t="shared" si="6"/>
        <v>20</v>
      </c>
      <c r="N30" s="38">
        <v>0</v>
      </c>
      <c r="O30" s="38">
        <v>50</v>
      </c>
      <c r="P30" s="38">
        <v>30</v>
      </c>
      <c r="Q30" s="35">
        <f t="shared" si="7"/>
        <v>190</v>
      </c>
      <c r="R30" s="38" t="s">
        <v>173</v>
      </c>
      <c r="S30" s="38" t="s">
        <v>113</v>
      </c>
      <c r="T30" s="79"/>
      <c r="U30" s="39" t="s">
        <v>282</v>
      </c>
      <c r="V30" s="27" t="s">
        <v>105</v>
      </c>
    </row>
    <row r="31" spans="1:22" ht="22.5" x14ac:dyDescent="0.2">
      <c r="A31" s="27" t="s">
        <v>82</v>
      </c>
      <c r="B31" s="70" t="s">
        <v>253</v>
      </c>
      <c r="C31" s="38" t="s">
        <v>256</v>
      </c>
      <c r="D31" s="27" t="s">
        <v>257</v>
      </c>
      <c r="E31" s="35" t="s">
        <v>192</v>
      </c>
      <c r="F31" s="38" t="s">
        <v>102</v>
      </c>
      <c r="G31" s="38">
        <v>50</v>
      </c>
      <c r="H31" s="35">
        <f t="shared" si="4"/>
        <v>0</v>
      </c>
      <c r="I31" s="38">
        <v>0</v>
      </c>
      <c r="J31" s="38">
        <v>20</v>
      </c>
      <c r="K31" s="38">
        <v>80</v>
      </c>
      <c r="L31" s="35">
        <f t="shared" si="5"/>
        <v>280</v>
      </c>
      <c r="M31" s="35">
        <f t="shared" si="6"/>
        <v>40</v>
      </c>
      <c r="N31" s="38">
        <v>0</v>
      </c>
      <c r="O31" s="38">
        <v>50</v>
      </c>
      <c r="P31" s="38">
        <v>10</v>
      </c>
      <c r="Q31" s="35">
        <f t="shared" si="7"/>
        <v>130</v>
      </c>
      <c r="R31" s="38" t="s">
        <v>173</v>
      </c>
      <c r="S31" s="38" t="s">
        <v>113</v>
      </c>
      <c r="T31" s="79"/>
      <c r="U31" s="39" t="s">
        <v>282</v>
      </c>
      <c r="V31" s="27" t="s">
        <v>105</v>
      </c>
    </row>
    <row r="32" spans="1:22" ht="22.5" x14ac:dyDescent="0.2">
      <c r="A32" s="27" t="s">
        <v>82</v>
      </c>
      <c r="B32" s="70" t="s">
        <v>258</v>
      </c>
      <c r="C32" s="38" t="s">
        <v>259</v>
      </c>
      <c r="D32" s="27" t="s">
        <v>260</v>
      </c>
      <c r="E32" s="35" t="s">
        <v>192</v>
      </c>
      <c r="F32" s="38" t="s">
        <v>101</v>
      </c>
      <c r="G32" s="38" t="s">
        <v>102</v>
      </c>
      <c r="H32" s="38" t="s">
        <v>102</v>
      </c>
      <c r="I32" s="38" t="s">
        <v>102</v>
      </c>
      <c r="J32" s="38" t="s">
        <v>102</v>
      </c>
      <c r="K32" s="38" t="s">
        <v>102</v>
      </c>
      <c r="L32" s="38" t="s">
        <v>102</v>
      </c>
      <c r="M32" s="38" t="s">
        <v>102</v>
      </c>
      <c r="N32" s="38" t="s">
        <v>102</v>
      </c>
      <c r="O32" s="38" t="s">
        <v>102</v>
      </c>
      <c r="P32" s="38" t="s">
        <v>102</v>
      </c>
      <c r="Q32" s="38" t="s">
        <v>102</v>
      </c>
      <c r="R32" s="38" t="s">
        <v>102</v>
      </c>
      <c r="S32" s="38" t="s">
        <v>102</v>
      </c>
      <c r="T32" s="72" t="s">
        <v>284</v>
      </c>
      <c r="U32" s="39" t="s">
        <v>282</v>
      </c>
      <c r="V32" s="27" t="s">
        <v>105</v>
      </c>
    </row>
    <row r="33" spans="1:22" ht="33.75" x14ac:dyDescent="0.2">
      <c r="A33" s="27" t="s">
        <v>82</v>
      </c>
      <c r="B33" s="70" t="s">
        <v>258</v>
      </c>
      <c r="C33" s="38" t="s">
        <v>262</v>
      </c>
      <c r="D33" s="27" t="s">
        <v>263</v>
      </c>
      <c r="E33" s="35" t="s">
        <v>192</v>
      </c>
      <c r="F33" s="38" t="s">
        <v>101</v>
      </c>
      <c r="G33" s="38">
        <v>15</v>
      </c>
      <c r="H33" s="35">
        <f t="shared" si="4"/>
        <v>0</v>
      </c>
      <c r="I33" s="38">
        <v>10</v>
      </c>
      <c r="J33" s="38">
        <v>40</v>
      </c>
      <c r="K33" s="38">
        <v>50</v>
      </c>
      <c r="L33" s="35">
        <f t="shared" si="5"/>
        <v>240</v>
      </c>
      <c r="M33" s="35">
        <f t="shared" si="6"/>
        <v>20</v>
      </c>
      <c r="N33" s="38">
        <v>40</v>
      </c>
      <c r="O33" s="38">
        <v>40</v>
      </c>
      <c r="P33" s="38">
        <v>0</v>
      </c>
      <c r="Q33" s="35">
        <f t="shared" si="7"/>
        <v>120</v>
      </c>
      <c r="R33" s="40" t="s">
        <v>173</v>
      </c>
      <c r="S33" s="38" t="s">
        <v>174</v>
      </c>
      <c r="T33" s="72" t="s">
        <v>264</v>
      </c>
      <c r="U33" s="39" t="s">
        <v>282</v>
      </c>
      <c r="V33" s="27" t="s">
        <v>105</v>
      </c>
    </row>
    <row r="34" spans="1:22" ht="31.15" customHeight="1" x14ac:dyDescent="0.2">
      <c r="A34" s="27" t="s">
        <v>82</v>
      </c>
      <c r="B34" s="70" t="s">
        <v>265</v>
      </c>
      <c r="C34" s="38" t="s">
        <v>266</v>
      </c>
      <c r="D34" s="27" t="s">
        <v>267</v>
      </c>
      <c r="E34" s="35" t="s">
        <v>192</v>
      </c>
      <c r="F34" s="38" t="s">
        <v>102</v>
      </c>
      <c r="G34" s="38">
        <v>5</v>
      </c>
      <c r="H34" s="35">
        <v>10</v>
      </c>
      <c r="I34" s="38">
        <v>90</v>
      </c>
      <c r="J34" s="38">
        <v>0</v>
      </c>
      <c r="K34" s="38">
        <v>0</v>
      </c>
      <c r="L34" s="35">
        <v>90</v>
      </c>
      <c r="M34" s="35">
        <v>95</v>
      </c>
      <c r="N34" s="38">
        <v>5</v>
      </c>
      <c r="O34" s="38">
        <v>0</v>
      </c>
      <c r="P34" s="38">
        <v>0</v>
      </c>
      <c r="Q34" s="35">
        <v>5</v>
      </c>
      <c r="R34" s="38" t="s">
        <v>173</v>
      </c>
      <c r="S34" s="38" t="s">
        <v>174</v>
      </c>
      <c r="T34" s="72" t="s">
        <v>268</v>
      </c>
      <c r="U34" s="39" t="s">
        <v>301</v>
      </c>
      <c r="V34" s="27" t="s">
        <v>302</v>
      </c>
    </row>
    <row r="35" spans="1:22" ht="21.6" customHeight="1" x14ac:dyDescent="0.2">
      <c r="A35" s="27" t="s">
        <v>82</v>
      </c>
      <c r="B35" s="70" t="s">
        <v>265</v>
      </c>
      <c r="C35" s="38" t="s">
        <v>269</v>
      </c>
      <c r="D35" s="27" t="s">
        <v>270</v>
      </c>
      <c r="E35" s="35" t="s">
        <v>192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38" t="s">
        <v>102</v>
      </c>
      <c r="P35" s="38" t="s">
        <v>102</v>
      </c>
      <c r="Q35" s="38" t="s">
        <v>102</v>
      </c>
      <c r="R35" s="38" t="s">
        <v>102</v>
      </c>
      <c r="S35" s="38" t="s">
        <v>102</v>
      </c>
      <c r="T35" s="72" t="s">
        <v>271</v>
      </c>
      <c r="U35" s="39" t="s">
        <v>282</v>
      </c>
      <c r="V35" s="27" t="s">
        <v>105</v>
      </c>
    </row>
    <row r="36" spans="1:22" ht="21.6" customHeight="1" x14ac:dyDescent="0.2">
      <c r="A36" s="27" t="s">
        <v>82</v>
      </c>
      <c r="B36" s="70" t="s">
        <v>265</v>
      </c>
      <c r="C36" s="38" t="s">
        <v>269</v>
      </c>
      <c r="D36" s="27" t="s">
        <v>272</v>
      </c>
      <c r="E36" s="35" t="s">
        <v>192</v>
      </c>
      <c r="F36" s="38" t="s">
        <v>102</v>
      </c>
      <c r="G36" s="38" t="s">
        <v>102</v>
      </c>
      <c r="H36" s="38" t="s">
        <v>102</v>
      </c>
      <c r="I36" s="38" t="s">
        <v>102</v>
      </c>
      <c r="J36" s="38" t="s">
        <v>102</v>
      </c>
      <c r="K36" s="38" t="s">
        <v>102</v>
      </c>
      <c r="L36" s="38" t="s">
        <v>102</v>
      </c>
      <c r="M36" s="38" t="s">
        <v>102</v>
      </c>
      <c r="N36" s="38" t="s">
        <v>102</v>
      </c>
      <c r="O36" s="38" t="s">
        <v>102</v>
      </c>
      <c r="P36" s="38" t="s">
        <v>102</v>
      </c>
      <c r="Q36" s="38" t="s">
        <v>102</v>
      </c>
      <c r="R36" s="38" t="s">
        <v>102</v>
      </c>
      <c r="S36" s="38" t="s">
        <v>102</v>
      </c>
      <c r="T36" s="72" t="s">
        <v>273</v>
      </c>
      <c r="U36" s="39" t="s">
        <v>282</v>
      </c>
      <c r="V36" s="27" t="s">
        <v>105</v>
      </c>
    </row>
    <row r="37" spans="1:22" ht="22.5" x14ac:dyDescent="0.2">
      <c r="A37" s="28" t="s">
        <v>82</v>
      </c>
      <c r="B37" s="28" t="s">
        <v>303</v>
      </c>
      <c r="C37" s="28" t="s">
        <v>304</v>
      </c>
      <c r="D37" s="27" t="s">
        <v>305</v>
      </c>
      <c r="E37" s="46" t="s">
        <v>192</v>
      </c>
      <c r="F37" s="35" t="s">
        <v>102</v>
      </c>
      <c r="G37" s="35">
        <v>20</v>
      </c>
      <c r="H37" s="35">
        <f>100-(I37+J37+K37)</f>
        <v>45</v>
      </c>
      <c r="I37" s="27">
        <v>30</v>
      </c>
      <c r="J37" s="27">
        <v>20</v>
      </c>
      <c r="K37" s="35">
        <v>5</v>
      </c>
      <c r="L37" s="35">
        <f>(1*I37)+(2*J37)+(3*K37)</f>
        <v>85</v>
      </c>
      <c r="M37" s="35">
        <f>100-(N37+O37+P37)</f>
        <v>50</v>
      </c>
      <c r="N37" s="27">
        <v>50</v>
      </c>
      <c r="O37" s="27">
        <v>0</v>
      </c>
      <c r="P37" s="35">
        <v>0</v>
      </c>
      <c r="Q37" s="35">
        <f>(1*N37)+(2*O37)+(3*P37)</f>
        <v>50</v>
      </c>
      <c r="R37" s="35" t="s">
        <v>173</v>
      </c>
      <c r="S37" s="40" t="s">
        <v>174</v>
      </c>
      <c r="T37" s="24" t="s">
        <v>383</v>
      </c>
      <c r="U37" s="48" t="s">
        <v>384</v>
      </c>
      <c r="V37" s="28" t="s">
        <v>105</v>
      </c>
    </row>
    <row r="38" spans="1:22" ht="22.5" x14ac:dyDescent="0.2">
      <c r="A38" s="28" t="s">
        <v>82</v>
      </c>
      <c r="B38" s="28" t="s">
        <v>303</v>
      </c>
      <c r="C38" s="28" t="s">
        <v>308</v>
      </c>
      <c r="D38" s="27" t="s">
        <v>309</v>
      </c>
      <c r="E38" s="46" t="s">
        <v>192</v>
      </c>
      <c r="F38" s="35" t="s">
        <v>102</v>
      </c>
      <c r="G38" s="35">
        <v>55</v>
      </c>
      <c r="H38" s="35">
        <f t="shared" ref="H38:H49" si="8">100-(I38+J38+K38)</f>
        <v>50</v>
      </c>
      <c r="I38" s="35">
        <v>20</v>
      </c>
      <c r="J38" s="35">
        <v>20</v>
      </c>
      <c r="K38" s="35">
        <v>10</v>
      </c>
      <c r="L38" s="35">
        <f t="shared" ref="L38:L49" si="9">(1*I38)+(2*J38)+(3*K38)</f>
        <v>90</v>
      </c>
      <c r="M38" s="35">
        <f>100-(N38+O38+P38)</f>
        <v>40</v>
      </c>
      <c r="N38" s="27">
        <v>10</v>
      </c>
      <c r="O38" s="27">
        <v>20</v>
      </c>
      <c r="P38" s="35">
        <v>30</v>
      </c>
      <c r="Q38" s="35">
        <f>(1*N38)+(2*O38)+(3*P38)</f>
        <v>140</v>
      </c>
      <c r="R38" s="35" t="s">
        <v>283</v>
      </c>
      <c r="S38" s="40" t="s">
        <v>174</v>
      </c>
      <c r="T38" s="24"/>
      <c r="U38" s="48" t="s">
        <v>384</v>
      </c>
      <c r="V38" s="28" t="s">
        <v>105</v>
      </c>
    </row>
    <row r="39" spans="1:22" ht="22.5" x14ac:dyDescent="0.2">
      <c r="A39" s="28" t="s">
        <v>82</v>
      </c>
      <c r="B39" s="28" t="s">
        <v>312</v>
      </c>
      <c r="C39" s="28" t="s">
        <v>313</v>
      </c>
      <c r="D39" s="27" t="s">
        <v>314</v>
      </c>
      <c r="E39" s="46" t="s">
        <v>192</v>
      </c>
      <c r="F39" s="35" t="s">
        <v>102</v>
      </c>
      <c r="G39" s="35">
        <v>25</v>
      </c>
      <c r="H39" s="35">
        <f t="shared" si="8"/>
        <v>5</v>
      </c>
      <c r="I39" s="35">
        <v>50</v>
      </c>
      <c r="J39" s="35">
        <v>40</v>
      </c>
      <c r="K39" s="35">
        <v>5</v>
      </c>
      <c r="L39" s="35">
        <f t="shared" si="9"/>
        <v>145</v>
      </c>
      <c r="M39" s="35">
        <f>100-(N39+O39+P39)</f>
        <v>60</v>
      </c>
      <c r="N39" s="27">
        <v>20</v>
      </c>
      <c r="O39" s="27">
        <v>20</v>
      </c>
      <c r="P39" s="35">
        <v>0</v>
      </c>
      <c r="Q39" s="35">
        <f>(1*N39)+(2*O39)+(3*P39)</f>
        <v>60</v>
      </c>
      <c r="R39" s="35" t="s">
        <v>173</v>
      </c>
      <c r="S39" s="40" t="s">
        <v>113</v>
      </c>
      <c r="T39" s="24"/>
      <c r="U39" s="48" t="s">
        <v>384</v>
      </c>
      <c r="V39" s="28" t="s">
        <v>105</v>
      </c>
    </row>
    <row r="40" spans="1:22" ht="22.5" x14ac:dyDescent="0.2">
      <c r="A40" s="27" t="s">
        <v>82</v>
      </c>
      <c r="B40" s="27" t="s">
        <v>312</v>
      </c>
      <c r="C40" s="27" t="s">
        <v>316</v>
      </c>
      <c r="D40" s="27" t="s">
        <v>317</v>
      </c>
      <c r="E40" s="35" t="s">
        <v>192</v>
      </c>
      <c r="F40" s="35" t="s">
        <v>102</v>
      </c>
      <c r="G40" s="38">
        <v>20</v>
      </c>
      <c r="H40" s="35">
        <f t="shared" si="8"/>
        <v>50</v>
      </c>
      <c r="I40" s="38">
        <v>50</v>
      </c>
      <c r="J40" s="38">
        <v>0</v>
      </c>
      <c r="K40" s="38">
        <v>0</v>
      </c>
      <c r="L40" s="35">
        <f t="shared" si="9"/>
        <v>50</v>
      </c>
      <c r="M40" s="35">
        <f t="shared" ref="M40:M48" si="10">100-(N40+O40+P40)</f>
        <v>95</v>
      </c>
      <c r="N40" s="38">
        <v>0</v>
      </c>
      <c r="O40" s="38">
        <v>5</v>
      </c>
      <c r="P40" s="38">
        <v>0</v>
      </c>
      <c r="Q40" s="35">
        <f t="shared" ref="Q40:Q49" si="11">(1*N40)+(2*O40)+(3*P40)</f>
        <v>10</v>
      </c>
      <c r="R40" s="38" t="s">
        <v>173</v>
      </c>
      <c r="S40" s="38" t="s">
        <v>174</v>
      </c>
      <c r="T40" s="110" t="s">
        <v>385</v>
      </c>
      <c r="U40" s="39" t="s">
        <v>380</v>
      </c>
      <c r="V40" s="27" t="s">
        <v>105</v>
      </c>
    </row>
    <row r="41" spans="1:22" ht="22.5" x14ac:dyDescent="0.2">
      <c r="A41" s="27" t="s">
        <v>82</v>
      </c>
      <c r="B41" s="27" t="s">
        <v>319</v>
      </c>
      <c r="C41" s="27" t="s">
        <v>320</v>
      </c>
      <c r="D41" s="27" t="s">
        <v>321</v>
      </c>
      <c r="E41" s="35" t="s">
        <v>192</v>
      </c>
      <c r="F41" s="38" t="s">
        <v>102</v>
      </c>
      <c r="G41" s="38">
        <v>10</v>
      </c>
      <c r="H41" s="35">
        <f t="shared" si="8"/>
        <v>10</v>
      </c>
      <c r="I41" s="38">
        <v>50</v>
      </c>
      <c r="J41" s="38">
        <v>20</v>
      </c>
      <c r="K41" s="38">
        <v>20</v>
      </c>
      <c r="L41" s="35">
        <f t="shared" si="9"/>
        <v>150</v>
      </c>
      <c r="M41" s="35">
        <f t="shared" si="10"/>
        <v>75</v>
      </c>
      <c r="N41" s="38">
        <v>0</v>
      </c>
      <c r="O41" s="38">
        <v>15</v>
      </c>
      <c r="P41" s="38">
        <v>10</v>
      </c>
      <c r="Q41" s="35">
        <f t="shared" si="11"/>
        <v>60</v>
      </c>
      <c r="R41" s="38" t="s">
        <v>173</v>
      </c>
      <c r="S41" s="38" t="s">
        <v>113</v>
      </c>
      <c r="T41" s="24"/>
      <c r="U41" s="39" t="s">
        <v>384</v>
      </c>
      <c r="V41" s="27" t="s">
        <v>105</v>
      </c>
    </row>
    <row r="42" spans="1:22" ht="22.5" x14ac:dyDescent="0.2">
      <c r="A42" s="27" t="s">
        <v>82</v>
      </c>
      <c r="B42" s="27" t="s">
        <v>319</v>
      </c>
      <c r="C42" s="27" t="s">
        <v>323</v>
      </c>
      <c r="D42" s="27" t="s">
        <v>324</v>
      </c>
      <c r="E42" s="35" t="s">
        <v>192</v>
      </c>
      <c r="F42" s="38" t="s">
        <v>101</v>
      </c>
      <c r="G42" s="38">
        <v>30</v>
      </c>
      <c r="H42" s="35">
        <f t="shared" si="8"/>
        <v>10</v>
      </c>
      <c r="I42" s="38">
        <v>90</v>
      </c>
      <c r="J42" s="38">
        <v>0</v>
      </c>
      <c r="K42" s="38">
        <v>0</v>
      </c>
      <c r="L42" s="35">
        <f t="shared" si="9"/>
        <v>90</v>
      </c>
      <c r="M42" s="35">
        <v>100</v>
      </c>
      <c r="N42" s="38">
        <v>0</v>
      </c>
      <c r="O42" s="38">
        <v>0</v>
      </c>
      <c r="P42" s="38">
        <v>5</v>
      </c>
      <c r="Q42" s="35">
        <f t="shared" si="11"/>
        <v>15</v>
      </c>
      <c r="R42" s="38" t="s">
        <v>173</v>
      </c>
      <c r="S42" s="38" t="s">
        <v>113</v>
      </c>
      <c r="T42" s="24" t="s">
        <v>386</v>
      </c>
      <c r="U42" s="39" t="s">
        <v>384</v>
      </c>
      <c r="V42" s="27" t="s">
        <v>105</v>
      </c>
    </row>
    <row r="43" spans="1:22" ht="22.5" x14ac:dyDescent="0.2">
      <c r="A43" s="27" t="s">
        <v>82</v>
      </c>
      <c r="B43" s="27" t="s">
        <v>326</v>
      </c>
      <c r="C43" s="27" t="s">
        <v>327</v>
      </c>
      <c r="D43" s="27" t="s">
        <v>328</v>
      </c>
      <c r="E43" s="35" t="s">
        <v>192</v>
      </c>
      <c r="F43" s="38" t="s">
        <v>329</v>
      </c>
      <c r="G43" s="38">
        <v>65</v>
      </c>
      <c r="H43" s="35">
        <f t="shared" si="8"/>
        <v>30</v>
      </c>
      <c r="I43" s="38">
        <v>40</v>
      </c>
      <c r="J43" s="38">
        <v>20</v>
      </c>
      <c r="K43" s="38">
        <v>10</v>
      </c>
      <c r="L43" s="35">
        <f t="shared" si="9"/>
        <v>110</v>
      </c>
      <c r="M43" s="35">
        <f t="shared" si="10"/>
        <v>70</v>
      </c>
      <c r="N43" s="38">
        <v>20</v>
      </c>
      <c r="O43" s="38">
        <v>10</v>
      </c>
      <c r="P43" s="38">
        <v>0</v>
      </c>
      <c r="Q43" s="35">
        <f t="shared" si="11"/>
        <v>40</v>
      </c>
      <c r="R43" s="38" t="s">
        <v>173</v>
      </c>
      <c r="S43" s="38" t="s">
        <v>174</v>
      </c>
      <c r="T43" s="24" t="s">
        <v>330</v>
      </c>
      <c r="U43" s="39" t="s">
        <v>384</v>
      </c>
      <c r="V43" s="27" t="s">
        <v>105</v>
      </c>
    </row>
    <row r="44" spans="1:22" ht="33.75" x14ac:dyDescent="0.2">
      <c r="A44" s="27" t="s">
        <v>82</v>
      </c>
      <c r="B44" s="27" t="s">
        <v>326</v>
      </c>
      <c r="C44" s="27" t="s">
        <v>331</v>
      </c>
      <c r="D44" s="27" t="s">
        <v>332</v>
      </c>
      <c r="E44" s="35" t="s">
        <v>192</v>
      </c>
      <c r="F44" s="27" t="s">
        <v>102</v>
      </c>
      <c r="G44" s="27" t="s">
        <v>102</v>
      </c>
      <c r="H44" s="35" t="s">
        <v>102</v>
      </c>
      <c r="I44" s="35" t="s">
        <v>102</v>
      </c>
      <c r="J44" s="35" t="s">
        <v>102</v>
      </c>
      <c r="K44" s="35" t="s">
        <v>102</v>
      </c>
      <c r="L44" s="35" t="s">
        <v>102</v>
      </c>
      <c r="M44" s="35" t="s">
        <v>102</v>
      </c>
      <c r="N44" s="35" t="s">
        <v>102</v>
      </c>
      <c r="O44" s="35" t="s">
        <v>102</v>
      </c>
      <c r="P44" s="35" t="s">
        <v>102</v>
      </c>
      <c r="Q44" s="35" t="s">
        <v>102</v>
      </c>
      <c r="R44" s="35" t="s">
        <v>102</v>
      </c>
      <c r="S44" s="35" t="s">
        <v>102</v>
      </c>
      <c r="T44" s="109" t="s">
        <v>387</v>
      </c>
      <c r="U44" s="39" t="s">
        <v>380</v>
      </c>
      <c r="V44" s="27" t="s">
        <v>105</v>
      </c>
    </row>
    <row r="45" spans="1:22" ht="22.5" x14ac:dyDescent="0.2">
      <c r="A45" s="27" t="s">
        <v>82</v>
      </c>
      <c r="B45" s="27" t="s">
        <v>334</v>
      </c>
      <c r="C45" s="27" t="s">
        <v>335</v>
      </c>
      <c r="D45" s="27" t="s">
        <v>336</v>
      </c>
      <c r="E45" s="35" t="s">
        <v>192</v>
      </c>
      <c r="F45" s="38" t="s">
        <v>102</v>
      </c>
      <c r="G45" s="38">
        <v>75</v>
      </c>
      <c r="H45" s="35">
        <f t="shared" si="8"/>
        <v>0</v>
      </c>
      <c r="I45" s="38">
        <v>60</v>
      </c>
      <c r="J45" s="38">
        <v>40</v>
      </c>
      <c r="K45" s="38">
        <v>0</v>
      </c>
      <c r="L45" s="35">
        <f t="shared" si="9"/>
        <v>140</v>
      </c>
      <c r="M45" s="35">
        <f t="shared" si="10"/>
        <v>80</v>
      </c>
      <c r="N45" s="38">
        <v>10</v>
      </c>
      <c r="O45" s="38">
        <v>10</v>
      </c>
      <c r="P45" s="38">
        <v>0</v>
      </c>
      <c r="Q45" s="35">
        <f t="shared" si="11"/>
        <v>30</v>
      </c>
      <c r="R45" s="38" t="s">
        <v>173</v>
      </c>
      <c r="S45" s="38" t="s">
        <v>113</v>
      </c>
      <c r="T45" s="24"/>
      <c r="U45" s="39" t="s">
        <v>388</v>
      </c>
      <c r="V45" s="27" t="s">
        <v>105</v>
      </c>
    </row>
    <row r="46" spans="1:22" ht="22.5" x14ac:dyDescent="0.2">
      <c r="A46" s="27" t="s">
        <v>82</v>
      </c>
      <c r="B46" s="27" t="s">
        <v>334</v>
      </c>
      <c r="C46" s="27" t="s">
        <v>337</v>
      </c>
      <c r="D46" s="27" t="s">
        <v>338</v>
      </c>
      <c r="E46" s="35" t="s">
        <v>192</v>
      </c>
      <c r="F46" s="27" t="s">
        <v>102</v>
      </c>
      <c r="G46" s="27">
        <v>70</v>
      </c>
      <c r="H46" s="35">
        <f t="shared" si="8"/>
        <v>0</v>
      </c>
      <c r="I46" s="35">
        <v>20</v>
      </c>
      <c r="J46" s="35">
        <v>50</v>
      </c>
      <c r="K46" s="35">
        <v>30</v>
      </c>
      <c r="L46" s="35">
        <f t="shared" si="9"/>
        <v>210</v>
      </c>
      <c r="M46" s="35">
        <f t="shared" si="10"/>
        <v>80</v>
      </c>
      <c r="N46" s="35">
        <v>10</v>
      </c>
      <c r="O46" s="35">
        <v>10</v>
      </c>
      <c r="P46" s="35">
        <v>0</v>
      </c>
      <c r="Q46" s="35">
        <f t="shared" si="11"/>
        <v>30</v>
      </c>
      <c r="R46" s="38" t="s">
        <v>173</v>
      </c>
      <c r="S46" s="38" t="s">
        <v>113</v>
      </c>
      <c r="T46" s="24" t="s">
        <v>389</v>
      </c>
      <c r="U46" s="39" t="s">
        <v>380</v>
      </c>
      <c r="V46" s="27" t="s">
        <v>105</v>
      </c>
    </row>
    <row r="47" spans="1:22" ht="22.5" x14ac:dyDescent="0.2">
      <c r="A47" s="27" t="s">
        <v>82</v>
      </c>
      <c r="B47" s="27" t="s">
        <v>339</v>
      </c>
      <c r="C47" s="27" t="s">
        <v>340</v>
      </c>
      <c r="D47" s="27" t="s">
        <v>341</v>
      </c>
      <c r="E47" s="35" t="s">
        <v>192</v>
      </c>
      <c r="F47" s="38" t="s">
        <v>102</v>
      </c>
      <c r="G47" s="38">
        <v>25</v>
      </c>
      <c r="H47" s="35">
        <f t="shared" si="8"/>
        <v>20</v>
      </c>
      <c r="I47" s="38">
        <v>20</v>
      </c>
      <c r="J47" s="38">
        <v>30</v>
      </c>
      <c r="K47" s="38">
        <v>30</v>
      </c>
      <c r="L47" s="35">
        <f t="shared" si="9"/>
        <v>170</v>
      </c>
      <c r="M47" s="35">
        <f t="shared" si="10"/>
        <v>100</v>
      </c>
      <c r="N47" s="38">
        <v>0</v>
      </c>
      <c r="O47" s="38">
        <v>0</v>
      </c>
      <c r="P47" s="38">
        <v>0</v>
      </c>
      <c r="Q47" s="35">
        <f t="shared" si="11"/>
        <v>0</v>
      </c>
      <c r="R47" s="38" t="s">
        <v>173</v>
      </c>
      <c r="S47" s="38" t="s">
        <v>113</v>
      </c>
      <c r="T47" s="24" t="s">
        <v>294</v>
      </c>
      <c r="U47" s="39" t="s">
        <v>390</v>
      </c>
      <c r="V47" s="27" t="s">
        <v>105</v>
      </c>
    </row>
    <row r="48" spans="1:22" ht="22.5" x14ac:dyDescent="0.2">
      <c r="A48" s="27" t="s">
        <v>82</v>
      </c>
      <c r="B48" s="27" t="s">
        <v>339</v>
      </c>
      <c r="C48" s="27" t="s">
        <v>342</v>
      </c>
      <c r="D48" s="27" t="s">
        <v>343</v>
      </c>
      <c r="E48" s="35" t="s">
        <v>192</v>
      </c>
      <c r="F48" s="27" t="s">
        <v>102</v>
      </c>
      <c r="G48" s="27">
        <v>50</v>
      </c>
      <c r="H48" s="35">
        <f t="shared" si="8"/>
        <v>0</v>
      </c>
      <c r="I48" s="27">
        <v>0</v>
      </c>
      <c r="J48" s="27">
        <v>40</v>
      </c>
      <c r="K48" s="27">
        <v>60</v>
      </c>
      <c r="L48" s="35">
        <f t="shared" si="9"/>
        <v>260</v>
      </c>
      <c r="M48" s="35">
        <f t="shared" si="10"/>
        <v>100</v>
      </c>
      <c r="N48" s="27">
        <v>0</v>
      </c>
      <c r="O48" s="27">
        <v>0</v>
      </c>
      <c r="P48" s="27">
        <v>0</v>
      </c>
      <c r="Q48" s="35">
        <f t="shared" si="11"/>
        <v>0</v>
      </c>
      <c r="R48" s="27" t="s">
        <v>173</v>
      </c>
      <c r="S48" s="27" t="s">
        <v>113</v>
      </c>
      <c r="T48" s="24" t="s">
        <v>391</v>
      </c>
      <c r="U48" s="39" t="s">
        <v>390</v>
      </c>
      <c r="V48" s="27" t="s">
        <v>105</v>
      </c>
    </row>
    <row r="49" spans="1:22" ht="22.5" x14ac:dyDescent="0.2">
      <c r="A49" s="27" t="s">
        <v>82</v>
      </c>
      <c r="B49" s="27" t="s">
        <v>345</v>
      </c>
      <c r="C49" s="27" t="s">
        <v>346</v>
      </c>
      <c r="D49" s="27" t="s">
        <v>347</v>
      </c>
      <c r="E49" s="35" t="s">
        <v>192</v>
      </c>
      <c r="F49" s="38" t="s">
        <v>102</v>
      </c>
      <c r="G49" s="38">
        <v>40</v>
      </c>
      <c r="H49" s="35">
        <f t="shared" si="8"/>
        <v>40</v>
      </c>
      <c r="I49" s="38">
        <v>40</v>
      </c>
      <c r="J49" s="38">
        <v>20</v>
      </c>
      <c r="K49" s="38">
        <v>0</v>
      </c>
      <c r="L49" s="35">
        <f t="shared" si="9"/>
        <v>80</v>
      </c>
      <c r="M49" s="35">
        <v>100</v>
      </c>
      <c r="N49" s="38">
        <v>20</v>
      </c>
      <c r="O49" s="38">
        <v>20</v>
      </c>
      <c r="P49" s="38">
        <v>0</v>
      </c>
      <c r="Q49" s="35">
        <f t="shared" si="11"/>
        <v>60</v>
      </c>
      <c r="R49" s="38" t="s">
        <v>173</v>
      </c>
      <c r="S49" s="38" t="s">
        <v>102</v>
      </c>
      <c r="T49" s="72" t="s">
        <v>392</v>
      </c>
      <c r="U49" s="39" t="s">
        <v>390</v>
      </c>
      <c r="V49" s="27" t="s">
        <v>105</v>
      </c>
    </row>
    <row r="50" spans="1:22" ht="22.5" x14ac:dyDescent="0.2">
      <c r="A50" s="27" t="s">
        <v>82</v>
      </c>
      <c r="B50" s="27" t="s">
        <v>345</v>
      </c>
      <c r="C50" s="27" t="s">
        <v>349</v>
      </c>
      <c r="D50" s="27" t="s">
        <v>350</v>
      </c>
      <c r="E50" s="35" t="s">
        <v>192</v>
      </c>
      <c r="F50" s="38" t="s">
        <v>102</v>
      </c>
      <c r="G50" s="38" t="s">
        <v>102</v>
      </c>
      <c r="H50" s="35" t="s">
        <v>102</v>
      </c>
      <c r="I50" s="35" t="s">
        <v>102</v>
      </c>
      <c r="J50" s="35" t="s">
        <v>102</v>
      </c>
      <c r="K50" s="35" t="s">
        <v>102</v>
      </c>
      <c r="L50" s="35" t="s">
        <v>102</v>
      </c>
      <c r="M50" s="35" t="s">
        <v>102</v>
      </c>
      <c r="N50" s="35" t="s">
        <v>102</v>
      </c>
      <c r="O50" s="35" t="s">
        <v>102</v>
      </c>
      <c r="P50" s="35" t="s">
        <v>102</v>
      </c>
      <c r="Q50" s="35" t="s">
        <v>102</v>
      </c>
      <c r="R50" s="35" t="s">
        <v>102</v>
      </c>
      <c r="S50" s="35" t="s">
        <v>102</v>
      </c>
      <c r="T50" s="110" t="s">
        <v>368</v>
      </c>
      <c r="U50" s="39" t="s">
        <v>390</v>
      </c>
      <c r="V50" s="27" t="s">
        <v>105</v>
      </c>
    </row>
    <row r="51" spans="1:22" ht="33.75" x14ac:dyDescent="0.2">
      <c r="A51" s="27" t="s">
        <v>82</v>
      </c>
      <c r="B51" s="27" t="s">
        <v>352</v>
      </c>
      <c r="C51" s="27" t="s">
        <v>353</v>
      </c>
      <c r="D51" s="27" t="s">
        <v>354</v>
      </c>
      <c r="E51" s="35" t="s">
        <v>192</v>
      </c>
      <c r="F51" s="38" t="s">
        <v>102</v>
      </c>
      <c r="G51" s="38" t="s">
        <v>102</v>
      </c>
      <c r="H51" s="35" t="s">
        <v>102</v>
      </c>
      <c r="I51" s="35" t="s">
        <v>102</v>
      </c>
      <c r="J51" s="35" t="s">
        <v>102</v>
      </c>
      <c r="K51" s="35" t="s">
        <v>102</v>
      </c>
      <c r="L51" s="35" t="s">
        <v>102</v>
      </c>
      <c r="M51" s="35" t="s">
        <v>102</v>
      </c>
      <c r="N51" s="35" t="s">
        <v>102</v>
      </c>
      <c r="O51" s="35" t="s">
        <v>102</v>
      </c>
      <c r="P51" s="35" t="s">
        <v>102</v>
      </c>
      <c r="Q51" s="35" t="s">
        <v>102</v>
      </c>
      <c r="R51" s="35" t="s">
        <v>102</v>
      </c>
      <c r="S51" s="35" t="s">
        <v>102</v>
      </c>
      <c r="T51" s="110" t="s">
        <v>382</v>
      </c>
      <c r="U51" s="39" t="s">
        <v>393</v>
      </c>
      <c r="V51" s="27" t="s">
        <v>105</v>
      </c>
    </row>
    <row r="52" spans="1:22" ht="33.75" x14ac:dyDescent="0.2">
      <c r="A52" s="27" t="s">
        <v>82</v>
      </c>
      <c r="B52" s="27" t="s">
        <v>352</v>
      </c>
      <c r="C52" s="27" t="s">
        <v>356</v>
      </c>
      <c r="D52" s="27" t="s">
        <v>357</v>
      </c>
      <c r="E52" s="35" t="s">
        <v>192</v>
      </c>
      <c r="F52" s="38" t="s">
        <v>102</v>
      </c>
      <c r="G52" s="38" t="s">
        <v>102</v>
      </c>
      <c r="H52" s="35" t="s">
        <v>102</v>
      </c>
      <c r="I52" s="35" t="s">
        <v>102</v>
      </c>
      <c r="J52" s="35" t="s">
        <v>102</v>
      </c>
      <c r="K52" s="35" t="s">
        <v>102</v>
      </c>
      <c r="L52" s="35" t="s">
        <v>102</v>
      </c>
      <c r="M52" s="35" t="s">
        <v>102</v>
      </c>
      <c r="N52" s="35" t="s">
        <v>102</v>
      </c>
      <c r="O52" s="35" t="s">
        <v>102</v>
      </c>
      <c r="P52" s="35" t="s">
        <v>102</v>
      </c>
      <c r="Q52" s="35" t="s">
        <v>102</v>
      </c>
      <c r="R52" s="35" t="s">
        <v>102</v>
      </c>
      <c r="S52" s="35" t="s">
        <v>102</v>
      </c>
      <c r="T52" s="110" t="s">
        <v>382</v>
      </c>
      <c r="U52" s="39" t="s">
        <v>393</v>
      </c>
      <c r="V52" s="27" t="s">
        <v>105</v>
      </c>
    </row>
    <row r="53" spans="1:22" ht="22.5" x14ac:dyDescent="0.2">
      <c r="A53" s="27" t="s">
        <v>82</v>
      </c>
      <c r="B53" s="27" t="s">
        <v>397</v>
      </c>
      <c r="C53" s="27" t="s">
        <v>398</v>
      </c>
      <c r="D53" s="27" t="s">
        <v>399</v>
      </c>
      <c r="E53" s="35" t="s">
        <v>192</v>
      </c>
      <c r="F53" s="38" t="s">
        <v>102</v>
      </c>
      <c r="G53" s="38">
        <v>30</v>
      </c>
      <c r="H53" s="35">
        <f>100-(I53+J53+K53)</f>
        <v>25</v>
      </c>
      <c r="I53" s="35">
        <v>20</v>
      </c>
      <c r="J53" s="35">
        <v>40</v>
      </c>
      <c r="K53" s="35">
        <v>15</v>
      </c>
      <c r="L53" s="35">
        <f>(1*I53)+(2*J53)+(3*K53)</f>
        <v>145</v>
      </c>
      <c r="M53" s="35">
        <f>100-(N53+O53+P53)</f>
        <v>85</v>
      </c>
      <c r="N53" s="35">
        <v>5</v>
      </c>
      <c r="O53" s="35">
        <v>5</v>
      </c>
      <c r="P53" s="35">
        <v>5</v>
      </c>
      <c r="Q53" s="35">
        <f>(1*N53)+(2*O53)+(3*P53)</f>
        <v>30</v>
      </c>
      <c r="R53" s="35" t="s">
        <v>423</v>
      </c>
      <c r="S53" s="35" t="s">
        <v>152</v>
      </c>
      <c r="T53" s="110" t="s">
        <v>437</v>
      </c>
      <c r="U53" s="39" t="s">
        <v>424</v>
      </c>
      <c r="V53" s="27" t="s">
        <v>402</v>
      </c>
    </row>
    <row r="54" spans="1:22" ht="22.5" x14ac:dyDescent="0.2">
      <c r="A54" s="27" t="s">
        <v>82</v>
      </c>
      <c r="B54" s="27" t="s">
        <v>397</v>
      </c>
      <c r="C54" s="27" t="s">
        <v>403</v>
      </c>
      <c r="D54" s="27" t="s">
        <v>404</v>
      </c>
      <c r="E54" s="35" t="s">
        <v>192</v>
      </c>
      <c r="F54" s="38" t="s">
        <v>102</v>
      </c>
      <c r="G54" s="38">
        <v>5</v>
      </c>
      <c r="H54" s="35">
        <f t="shared" ref="H54:H56" si="12">100-(I54+J54+K54)</f>
        <v>15</v>
      </c>
      <c r="I54" s="35">
        <v>40</v>
      </c>
      <c r="J54" s="35">
        <v>25</v>
      </c>
      <c r="K54" s="35">
        <v>20</v>
      </c>
      <c r="L54" s="35">
        <f t="shared" ref="L54:L56" si="13">(1*I54)+(2*J54)+(3*K54)</f>
        <v>150</v>
      </c>
      <c r="M54" s="35">
        <f>100-(N54+O54+P54)</f>
        <v>70</v>
      </c>
      <c r="N54" s="35">
        <v>10</v>
      </c>
      <c r="O54" s="35">
        <v>10</v>
      </c>
      <c r="P54" s="35">
        <v>10</v>
      </c>
      <c r="Q54" s="35">
        <f>(1*N54)+(2*O54)+(3*P54)</f>
        <v>60</v>
      </c>
      <c r="R54" s="35" t="s">
        <v>423</v>
      </c>
      <c r="S54" s="35" t="s">
        <v>152</v>
      </c>
      <c r="T54" s="110" t="s">
        <v>438</v>
      </c>
      <c r="U54" s="39" t="s">
        <v>424</v>
      </c>
      <c r="V54" s="27" t="s">
        <v>402</v>
      </c>
    </row>
    <row r="55" spans="1:22" ht="22.5" x14ac:dyDescent="0.2">
      <c r="A55" s="27" t="s">
        <v>82</v>
      </c>
      <c r="B55" s="27" t="s">
        <v>406</v>
      </c>
      <c r="C55" s="27" t="s">
        <v>407</v>
      </c>
      <c r="D55" s="27" t="s">
        <v>408</v>
      </c>
      <c r="E55" s="35" t="s">
        <v>192</v>
      </c>
      <c r="F55" s="38" t="s">
        <v>102</v>
      </c>
      <c r="G55" s="38">
        <v>0</v>
      </c>
      <c r="H55" s="35" t="s">
        <v>102</v>
      </c>
      <c r="I55" s="35" t="s">
        <v>102</v>
      </c>
      <c r="J55" s="35" t="s">
        <v>102</v>
      </c>
      <c r="K55" s="35" t="s">
        <v>102</v>
      </c>
      <c r="L55" s="35" t="s">
        <v>102</v>
      </c>
      <c r="M55" s="35" t="s">
        <v>102</v>
      </c>
      <c r="N55" s="35" t="s">
        <v>102</v>
      </c>
      <c r="O55" s="35" t="s">
        <v>102</v>
      </c>
      <c r="P55" s="35" t="s">
        <v>102</v>
      </c>
      <c r="Q55" s="35" t="s">
        <v>102</v>
      </c>
      <c r="R55" s="35" t="s">
        <v>102</v>
      </c>
      <c r="S55" s="35" t="s">
        <v>102</v>
      </c>
      <c r="T55" s="110" t="s">
        <v>422</v>
      </c>
      <c r="U55" s="39" t="s">
        <v>439</v>
      </c>
      <c r="V55" s="27" t="s">
        <v>402</v>
      </c>
    </row>
    <row r="56" spans="1:22" ht="22.5" x14ac:dyDescent="0.2">
      <c r="A56" s="27" t="s">
        <v>82</v>
      </c>
      <c r="B56" s="27" t="s">
        <v>406</v>
      </c>
      <c r="C56" s="27" t="s">
        <v>410</v>
      </c>
      <c r="D56" s="27" t="s">
        <v>411</v>
      </c>
      <c r="E56" s="35" t="s">
        <v>192</v>
      </c>
      <c r="F56" s="38" t="s">
        <v>102</v>
      </c>
      <c r="G56" s="38">
        <v>85</v>
      </c>
      <c r="H56" s="35">
        <f t="shared" si="12"/>
        <v>20</v>
      </c>
      <c r="I56" s="35">
        <v>20</v>
      </c>
      <c r="J56" s="35">
        <v>35</v>
      </c>
      <c r="K56" s="35">
        <v>25</v>
      </c>
      <c r="L56" s="35">
        <f t="shared" si="13"/>
        <v>165</v>
      </c>
      <c r="M56" s="35">
        <f t="shared" ref="M56" si="14">100-(N56+O56+P56)</f>
        <v>55</v>
      </c>
      <c r="N56" s="35">
        <v>25</v>
      </c>
      <c r="O56" s="35">
        <v>10</v>
      </c>
      <c r="P56" s="35">
        <v>10</v>
      </c>
      <c r="Q56" s="35">
        <f t="shared" ref="Q56" si="15">(1*N56)+(2*O56)+(3*P56)</f>
        <v>75</v>
      </c>
      <c r="R56" s="35" t="s">
        <v>423</v>
      </c>
      <c r="S56" s="35" t="s">
        <v>152</v>
      </c>
      <c r="T56" s="110" t="s">
        <v>420</v>
      </c>
      <c r="U56" s="39" t="s">
        <v>419</v>
      </c>
      <c r="V56" s="27" t="s">
        <v>402</v>
      </c>
    </row>
    <row r="57" spans="1:22" ht="22.5" x14ac:dyDescent="0.2">
      <c r="A57" s="27" t="s">
        <v>82</v>
      </c>
      <c r="B57" s="27" t="s">
        <v>413</v>
      </c>
      <c r="C57" s="27" t="s">
        <v>414</v>
      </c>
      <c r="D57" s="27" t="s">
        <v>415</v>
      </c>
      <c r="E57" s="35" t="s">
        <v>192</v>
      </c>
      <c r="F57" s="38" t="s">
        <v>102</v>
      </c>
      <c r="G57" s="38">
        <v>0</v>
      </c>
      <c r="H57" s="35" t="s">
        <v>102</v>
      </c>
      <c r="I57" s="35" t="s">
        <v>102</v>
      </c>
      <c r="J57" s="35" t="s">
        <v>102</v>
      </c>
      <c r="K57" s="35" t="s">
        <v>102</v>
      </c>
      <c r="L57" s="35" t="s">
        <v>102</v>
      </c>
      <c r="M57" s="35" t="s">
        <v>102</v>
      </c>
      <c r="N57" s="35" t="s">
        <v>102</v>
      </c>
      <c r="O57" s="35" t="s">
        <v>102</v>
      </c>
      <c r="P57" s="35" t="s">
        <v>102</v>
      </c>
      <c r="Q57" s="35" t="s">
        <v>102</v>
      </c>
      <c r="R57" s="35" t="s">
        <v>102</v>
      </c>
      <c r="S57" s="35" t="s">
        <v>102</v>
      </c>
      <c r="T57" s="110" t="s">
        <v>425</v>
      </c>
      <c r="U57" s="39" t="s">
        <v>439</v>
      </c>
      <c r="V57" s="27" t="s">
        <v>402</v>
      </c>
    </row>
    <row r="58" spans="1:22" ht="22.5" x14ac:dyDescent="0.2">
      <c r="A58" s="27" t="s">
        <v>82</v>
      </c>
      <c r="B58" s="27" t="s">
        <v>413</v>
      </c>
      <c r="C58" s="27" t="s">
        <v>416</v>
      </c>
      <c r="D58" s="27" t="s">
        <v>417</v>
      </c>
      <c r="E58" s="35" t="s">
        <v>192</v>
      </c>
      <c r="F58" s="38" t="s">
        <v>102</v>
      </c>
      <c r="G58" s="38">
        <v>0</v>
      </c>
      <c r="H58" s="35" t="s">
        <v>102</v>
      </c>
      <c r="I58" s="35" t="s">
        <v>102</v>
      </c>
      <c r="J58" s="35" t="s">
        <v>102</v>
      </c>
      <c r="K58" s="35" t="s">
        <v>102</v>
      </c>
      <c r="L58" s="35" t="s">
        <v>102</v>
      </c>
      <c r="M58" s="35" t="s">
        <v>102</v>
      </c>
      <c r="N58" s="35" t="s">
        <v>102</v>
      </c>
      <c r="O58" s="35" t="s">
        <v>102</v>
      </c>
      <c r="P58" s="35" t="s">
        <v>102</v>
      </c>
      <c r="Q58" s="35" t="s">
        <v>102</v>
      </c>
      <c r="R58" s="35" t="s">
        <v>102</v>
      </c>
      <c r="S58" s="35" t="s">
        <v>102</v>
      </c>
      <c r="T58" s="110" t="s">
        <v>440</v>
      </c>
      <c r="U58" s="39" t="s">
        <v>439</v>
      </c>
      <c r="V58" s="27" t="s">
        <v>402</v>
      </c>
    </row>
    <row r="59" spans="1:22" ht="22.5" x14ac:dyDescent="0.2">
      <c r="A59" s="27" t="s">
        <v>82</v>
      </c>
      <c r="B59" s="27" t="s">
        <v>447</v>
      </c>
      <c r="C59" s="27" t="s">
        <v>448</v>
      </c>
      <c r="D59" s="27" t="s">
        <v>449</v>
      </c>
      <c r="E59" s="35" t="s">
        <v>102</v>
      </c>
      <c r="F59" s="38" t="s">
        <v>102</v>
      </c>
      <c r="G59" s="38">
        <v>0</v>
      </c>
      <c r="H59" s="35" t="s">
        <v>102</v>
      </c>
      <c r="I59" s="35" t="s">
        <v>102</v>
      </c>
      <c r="J59" s="35" t="s">
        <v>102</v>
      </c>
      <c r="K59" s="35" t="s">
        <v>102</v>
      </c>
      <c r="L59" s="35" t="s">
        <v>102</v>
      </c>
      <c r="M59" s="35" t="s">
        <v>102</v>
      </c>
      <c r="N59" s="35" t="s">
        <v>102</v>
      </c>
      <c r="O59" s="35" t="s">
        <v>102</v>
      </c>
      <c r="P59" s="35" t="s">
        <v>102</v>
      </c>
      <c r="Q59" s="35" t="s">
        <v>102</v>
      </c>
      <c r="R59" s="35" t="s">
        <v>102</v>
      </c>
      <c r="S59" s="35" t="s">
        <v>102</v>
      </c>
      <c r="T59" s="110" t="s">
        <v>476</v>
      </c>
      <c r="U59" s="39" t="s">
        <v>451</v>
      </c>
      <c r="V59" s="27" t="s">
        <v>402</v>
      </c>
    </row>
    <row r="60" spans="1:22" ht="22.5" x14ac:dyDescent="0.2">
      <c r="A60" s="27" t="s">
        <v>82</v>
      </c>
      <c r="B60" s="27" t="s">
        <v>447</v>
      </c>
      <c r="C60" s="27" t="s">
        <v>452</v>
      </c>
      <c r="D60" s="27" t="s">
        <v>453</v>
      </c>
      <c r="E60" s="35" t="s">
        <v>192</v>
      </c>
      <c r="F60" s="38" t="s">
        <v>102</v>
      </c>
      <c r="G60" s="38">
        <v>25</v>
      </c>
      <c r="H60" s="35">
        <f t="shared" ref="H60:H66" si="16">100-(I60+J60+K60)</f>
        <v>5</v>
      </c>
      <c r="I60" s="35">
        <v>5</v>
      </c>
      <c r="J60" s="35">
        <v>15</v>
      </c>
      <c r="K60" s="35">
        <v>75</v>
      </c>
      <c r="L60" s="35">
        <f t="shared" ref="L60:L66" si="17">(1*I60)+(2*J60)+(3*K60)</f>
        <v>260</v>
      </c>
      <c r="M60" s="35">
        <f>100-(N60+O60+P60)</f>
        <v>20</v>
      </c>
      <c r="N60" s="35">
        <v>10</v>
      </c>
      <c r="O60" s="35">
        <v>20</v>
      </c>
      <c r="P60" s="35">
        <v>50</v>
      </c>
      <c r="Q60" s="35">
        <f>(1*N60)+(2*O60)+(3*P60)</f>
        <v>200</v>
      </c>
      <c r="R60" s="35" t="s">
        <v>423</v>
      </c>
      <c r="S60" s="35" t="s">
        <v>152</v>
      </c>
      <c r="T60" s="110" t="s">
        <v>485</v>
      </c>
      <c r="U60" s="39" t="s">
        <v>451</v>
      </c>
      <c r="V60" s="27" t="s">
        <v>402</v>
      </c>
    </row>
    <row r="61" spans="1:22" ht="22.5" x14ac:dyDescent="0.2">
      <c r="A61" s="27" t="s">
        <v>82</v>
      </c>
      <c r="B61" s="27" t="s">
        <v>455</v>
      </c>
      <c r="C61" s="27" t="s">
        <v>456</v>
      </c>
      <c r="D61" s="27" t="s">
        <v>457</v>
      </c>
      <c r="E61" s="35" t="s">
        <v>192</v>
      </c>
      <c r="F61" s="38" t="s">
        <v>102</v>
      </c>
      <c r="G61" s="38">
        <v>10</v>
      </c>
      <c r="H61" s="35">
        <f t="shared" si="16"/>
        <v>70</v>
      </c>
      <c r="I61" s="35">
        <v>30</v>
      </c>
      <c r="J61" s="35">
        <v>0</v>
      </c>
      <c r="K61" s="35">
        <v>0</v>
      </c>
      <c r="L61" s="35">
        <f t="shared" si="17"/>
        <v>30</v>
      </c>
      <c r="M61" s="35">
        <f>100-(N61+O61+P61)</f>
        <v>100</v>
      </c>
      <c r="N61" s="35">
        <v>0</v>
      </c>
      <c r="O61" s="35">
        <v>0</v>
      </c>
      <c r="P61" s="35">
        <v>0</v>
      </c>
      <c r="Q61" s="35">
        <f>(1*N61)+(2*O61)+(3*P61)</f>
        <v>0</v>
      </c>
      <c r="R61" s="35" t="s">
        <v>173</v>
      </c>
      <c r="S61" s="35" t="s">
        <v>152</v>
      </c>
      <c r="T61" s="110" t="s">
        <v>482</v>
      </c>
      <c r="U61" s="39" t="s">
        <v>451</v>
      </c>
      <c r="V61" s="27" t="s">
        <v>402</v>
      </c>
    </row>
    <row r="62" spans="1:22" ht="22.5" x14ac:dyDescent="0.2">
      <c r="A62" s="27" t="s">
        <v>82</v>
      </c>
      <c r="B62" s="27" t="s">
        <v>455</v>
      </c>
      <c r="C62" s="27" t="s">
        <v>460</v>
      </c>
      <c r="D62" s="27" t="s">
        <v>461</v>
      </c>
      <c r="E62" s="35" t="s">
        <v>192</v>
      </c>
      <c r="F62" s="38" t="s">
        <v>102</v>
      </c>
      <c r="G62" s="38">
        <v>20</v>
      </c>
      <c r="H62" s="35">
        <f t="shared" si="16"/>
        <v>75</v>
      </c>
      <c r="I62" s="35">
        <v>20</v>
      </c>
      <c r="J62" s="35">
        <v>5</v>
      </c>
      <c r="K62" s="35">
        <v>0</v>
      </c>
      <c r="L62" s="35">
        <f t="shared" si="17"/>
        <v>30</v>
      </c>
      <c r="M62" s="35">
        <f t="shared" ref="M62:M66" si="18">100-(N62+O62+P62)</f>
        <v>100</v>
      </c>
      <c r="N62" s="35">
        <v>0</v>
      </c>
      <c r="O62" s="35">
        <v>0</v>
      </c>
      <c r="P62" s="35">
        <v>0</v>
      </c>
      <c r="Q62" s="35">
        <f t="shared" ref="Q62:Q66" si="19">(1*N62)+(2*O62)+(3*P62)</f>
        <v>0</v>
      </c>
      <c r="R62" s="35" t="s">
        <v>173</v>
      </c>
      <c r="S62" s="35" t="s">
        <v>152</v>
      </c>
      <c r="T62" s="110" t="s">
        <v>486</v>
      </c>
      <c r="U62" s="39" t="s">
        <v>451</v>
      </c>
      <c r="V62" s="27" t="s">
        <v>402</v>
      </c>
    </row>
    <row r="63" spans="1:22" ht="22.5" x14ac:dyDescent="0.2">
      <c r="A63" s="27" t="s">
        <v>82</v>
      </c>
      <c r="B63" s="27" t="s">
        <v>463</v>
      </c>
      <c r="C63" s="27" t="s">
        <v>464</v>
      </c>
      <c r="D63" s="27" t="s">
        <v>465</v>
      </c>
      <c r="E63" s="35" t="s">
        <v>102</v>
      </c>
      <c r="F63" s="38" t="s">
        <v>102</v>
      </c>
      <c r="G63" s="38">
        <v>0</v>
      </c>
      <c r="H63" s="35" t="s">
        <v>102</v>
      </c>
      <c r="I63" s="35" t="s">
        <v>102</v>
      </c>
      <c r="J63" s="35" t="s">
        <v>102</v>
      </c>
      <c r="K63" s="35" t="s">
        <v>102</v>
      </c>
      <c r="L63" s="35" t="s">
        <v>102</v>
      </c>
      <c r="M63" s="35" t="s">
        <v>102</v>
      </c>
      <c r="N63" s="35" t="s">
        <v>102</v>
      </c>
      <c r="O63" s="35" t="s">
        <v>102</v>
      </c>
      <c r="P63" s="35" t="s">
        <v>102</v>
      </c>
      <c r="Q63" s="35" t="s">
        <v>102</v>
      </c>
      <c r="R63" s="35" t="s">
        <v>102</v>
      </c>
      <c r="S63" s="35" t="s">
        <v>102</v>
      </c>
      <c r="T63" s="110" t="s">
        <v>477</v>
      </c>
      <c r="U63" s="39" t="s">
        <v>451</v>
      </c>
      <c r="V63" s="27" t="s">
        <v>402</v>
      </c>
    </row>
    <row r="64" spans="1:22" x14ac:dyDescent="0.2">
      <c r="A64" s="27" t="s">
        <v>82</v>
      </c>
      <c r="B64" s="27" t="s">
        <v>463</v>
      </c>
      <c r="C64" s="27" t="s">
        <v>467</v>
      </c>
      <c r="D64" s="27" t="s">
        <v>468</v>
      </c>
      <c r="E64" s="35" t="s">
        <v>102</v>
      </c>
      <c r="F64" s="38" t="s">
        <v>469</v>
      </c>
      <c r="G64" s="38">
        <v>40</v>
      </c>
      <c r="H64" s="35" t="s">
        <v>102</v>
      </c>
      <c r="I64" s="35" t="s">
        <v>102</v>
      </c>
      <c r="J64" s="35" t="s">
        <v>102</v>
      </c>
      <c r="K64" s="35" t="s">
        <v>102</v>
      </c>
      <c r="L64" s="35" t="s">
        <v>102</v>
      </c>
      <c r="M64" s="35" t="s">
        <v>102</v>
      </c>
      <c r="N64" s="35" t="s">
        <v>102</v>
      </c>
      <c r="O64" s="35" t="s">
        <v>102</v>
      </c>
      <c r="P64" s="35" t="s">
        <v>102</v>
      </c>
      <c r="Q64" s="35" t="s">
        <v>102</v>
      </c>
      <c r="R64" s="35" t="s">
        <v>102</v>
      </c>
      <c r="S64" s="35" t="s">
        <v>102</v>
      </c>
      <c r="T64" s="110" t="s">
        <v>478</v>
      </c>
      <c r="U64" s="39" t="s">
        <v>451</v>
      </c>
      <c r="V64" s="27" t="s">
        <v>402</v>
      </c>
    </row>
    <row r="65" spans="1:22" ht="22.5" x14ac:dyDescent="0.2">
      <c r="A65" s="27" t="s">
        <v>82</v>
      </c>
      <c r="B65" s="27" t="s">
        <v>471</v>
      </c>
      <c r="C65" s="27" t="s">
        <v>472</v>
      </c>
      <c r="D65" s="27" t="s">
        <v>473</v>
      </c>
      <c r="E65" s="35" t="s">
        <v>192</v>
      </c>
      <c r="F65" s="38" t="s">
        <v>101</v>
      </c>
      <c r="G65" s="38">
        <v>35</v>
      </c>
      <c r="H65" s="35">
        <f t="shared" si="16"/>
        <v>95</v>
      </c>
      <c r="I65" s="35">
        <v>5</v>
      </c>
      <c r="J65" s="35">
        <v>0</v>
      </c>
      <c r="K65" s="35">
        <v>0</v>
      </c>
      <c r="L65" s="35">
        <f t="shared" si="17"/>
        <v>5</v>
      </c>
      <c r="M65" s="35">
        <f t="shared" si="18"/>
        <v>100</v>
      </c>
      <c r="N65" s="35">
        <v>0</v>
      </c>
      <c r="O65" s="35">
        <v>0</v>
      </c>
      <c r="P65" s="35">
        <v>0</v>
      </c>
      <c r="Q65" s="35">
        <f t="shared" si="19"/>
        <v>0</v>
      </c>
      <c r="R65" s="35" t="s">
        <v>173</v>
      </c>
      <c r="S65" s="35" t="s">
        <v>152</v>
      </c>
      <c r="T65" s="110" t="s">
        <v>487</v>
      </c>
      <c r="U65" s="39" t="s">
        <v>451</v>
      </c>
      <c r="V65" s="27" t="s">
        <v>402</v>
      </c>
    </row>
    <row r="66" spans="1:22" ht="22.5" x14ac:dyDescent="0.2">
      <c r="A66" s="27" t="s">
        <v>82</v>
      </c>
      <c r="B66" s="27" t="s">
        <v>471</v>
      </c>
      <c r="C66" s="27" t="s">
        <v>474</v>
      </c>
      <c r="D66" s="27" t="s">
        <v>475</v>
      </c>
      <c r="E66" s="35" t="s">
        <v>192</v>
      </c>
      <c r="F66" s="38" t="s">
        <v>101</v>
      </c>
      <c r="G66" s="38">
        <v>10</v>
      </c>
      <c r="H66" s="35">
        <f t="shared" si="16"/>
        <v>90</v>
      </c>
      <c r="I66" s="35">
        <v>10</v>
      </c>
      <c r="J66" s="35">
        <v>0</v>
      </c>
      <c r="K66" s="35">
        <v>0</v>
      </c>
      <c r="L66" s="35">
        <f t="shared" si="17"/>
        <v>10</v>
      </c>
      <c r="M66" s="35">
        <f t="shared" si="18"/>
        <v>100</v>
      </c>
      <c r="N66" s="35">
        <v>0</v>
      </c>
      <c r="O66" s="35">
        <v>0</v>
      </c>
      <c r="P66" s="35">
        <v>0</v>
      </c>
      <c r="Q66" s="35">
        <f t="shared" si="19"/>
        <v>0</v>
      </c>
      <c r="R66" s="35" t="s">
        <v>173</v>
      </c>
      <c r="S66" s="35" t="s">
        <v>152</v>
      </c>
      <c r="T66" s="110" t="s">
        <v>488</v>
      </c>
      <c r="U66" s="39" t="s">
        <v>451</v>
      </c>
      <c r="V66" s="27" t="s">
        <v>402</v>
      </c>
    </row>
  </sheetData>
  <mergeCells count="5">
    <mergeCell ref="B1:G1"/>
    <mergeCell ref="B2:G2"/>
    <mergeCell ref="B3:G3"/>
    <mergeCell ref="B4:G4"/>
    <mergeCell ref="S1:V1"/>
  </mergeCells>
  <pageMargins left="0.70866141732283472" right="0.70866141732283472" top="0.66" bottom="0.78740157480314965" header="0.31496062992125984" footer="0.31496062992125984"/>
  <pageSetup paperSize="9" scale="60" orientation="landscape" horizontalDpi="4294967295" verticalDpi="4294967295" r:id="rId1"/>
  <headerFooter>
    <oddHeader>&amp;R&amp;G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Normal="100" workbookViewId="0">
      <selection activeCell="A51" sqref="A51:XFD51"/>
    </sheetView>
  </sheetViews>
  <sheetFormatPr baseColWidth="10" defaultColWidth="11.5703125" defaultRowHeight="12.75" x14ac:dyDescent="0.2"/>
  <cols>
    <col min="1" max="1" width="12.42578125" style="6" bestFit="1" customWidth="1"/>
    <col min="2" max="2" width="7.42578125" style="6" bestFit="1" customWidth="1"/>
    <col min="3" max="3" width="9.140625" style="6" bestFit="1" customWidth="1"/>
    <col min="4" max="4" width="12.7109375" style="6" bestFit="1" customWidth="1"/>
    <col min="5" max="5" width="13.28515625" style="6" bestFit="1" customWidth="1"/>
    <col min="6" max="6" width="6" style="6" bestFit="1" customWidth="1"/>
    <col min="7" max="7" width="6.28515625" style="6" bestFit="1" customWidth="1"/>
    <col min="8" max="8" width="7.42578125" style="6" bestFit="1" customWidth="1"/>
    <col min="9" max="9" width="8.5703125" style="6" bestFit="1" customWidth="1"/>
    <col min="10" max="10" width="7.85546875" style="6" bestFit="1" customWidth="1"/>
    <col min="11" max="11" width="7.28515625" style="6" bestFit="1" customWidth="1"/>
    <col min="12" max="12" width="6.28515625" style="6" bestFit="1" customWidth="1"/>
    <col min="13" max="13" width="10.85546875" style="6" bestFit="1" customWidth="1"/>
    <col min="14" max="14" width="11.140625" style="6" bestFit="1" customWidth="1"/>
    <col min="15" max="15" width="58" style="6" bestFit="1" customWidth="1"/>
    <col min="16" max="16" width="10.5703125" style="31" bestFit="1" customWidth="1"/>
    <col min="17" max="17" width="6.28515625" style="6" bestFit="1" customWidth="1"/>
    <col min="18" max="16384" width="11.5703125" style="6"/>
  </cols>
  <sheetData>
    <row r="1" spans="1:17" s="3" customFormat="1" x14ac:dyDescent="0.2">
      <c r="A1" s="1" t="s">
        <v>92</v>
      </c>
      <c r="B1" s="113" t="s">
        <v>93</v>
      </c>
      <c r="C1" s="113"/>
      <c r="D1" s="113"/>
      <c r="E1" s="113"/>
      <c r="F1" s="113"/>
      <c r="G1" s="113"/>
      <c r="O1" s="112" t="s">
        <v>0</v>
      </c>
      <c r="P1" s="112"/>
      <c r="Q1" s="112"/>
    </row>
    <row r="2" spans="1:17" s="3" customFormat="1" x14ac:dyDescent="0.2">
      <c r="A2" s="1" t="s">
        <v>162</v>
      </c>
      <c r="B2" s="113" t="s">
        <v>82</v>
      </c>
      <c r="C2" s="113"/>
      <c r="D2" s="113"/>
      <c r="E2" s="113"/>
      <c r="F2" s="113"/>
      <c r="G2" s="113"/>
    </row>
    <row r="3" spans="1:17" s="3" customFormat="1" x14ac:dyDescent="0.2">
      <c r="A3" s="1" t="s">
        <v>95</v>
      </c>
      <c r="B3" s="113" t="s">
        <v>96</v>
      </c>
      <c r="C3" s="113"/>
      <c r="D3" s="113"/>
      <c r="E3" s="113"/>
      <c r="F3" s="113"/>
      <c r="G3" s="113"/>
    </row>
    <row r="4" spans="1:17" s="13" customFormat="1" x14ac:dyDescent="0.2">
      <c r="A4" s="22"/>
      <c r="B4" s="22"/>
      <c r="C4" s="22"/>
      <c r="D4" s="22"/>
      <c r="E4" s="22"/>
      <c r="G4" s="14"/>
      <c r="P4" s="29"/>
    </row>
    <row r="5" spans="1:17" x14ac:dyDescent="0.2">
      <c r="A5" s="26" t="s">
        <v>88</v>
      </c>
      <c r="B5" s="26" t="s">
        <v>85</v>
      </c>
      <c r="C5" s="26" t="s">
        <v>160</v>
      </c>
      <c r="D5" s="58" t="s">
        <v>28</v>
      </c>
      <c r="E5" s="26" t="s">
        <v>24</v>
      </c>
      <c r="F5" s="58" t="s">
        <v>26</v>
      </c>
      <c r="G5" s="58" t="s">
        <v>25</v>
      </c>
      <c r="H5" s="61" t="s">
        <v>53</v>
      </c>
      <c r="I5" s="58" t="s">
        <v>54</v>
      </c>
      <c r="J5" s="58" t="s">
        <v>55</v>
      </c>
      <c r="K5" s="58" t="s">
        <v>56</v>
      </c>
      <c r="L5" s="58" t="s">
        <v>57</v>
      </c>
      <c r="M5" s="58" t="s">
        <v>37</v>
      </c>
      <c r="N5" s="59" t="s">
        <v>38</v>
      </c>
      <c r="O5" s="58" t="s">
        <v>14</v>
      </c>
      <c r="P5" s="62" t="s">
        <v>15</v>
      </c>
      <c r="Q5" s="58" t="s">
        <v>161</v>
      </c>
    </row>
    <row r="6" spans="1:17" s="20" customFormat="1" ht="56.25" x14ac:dyDescent="0.2">
      <c r="A6" s="37" t="s">
        <v>82</v>
      </c>
      <c r="B6" s="37" t="s">
        <v>97</v>
      </c>
      <c r="C6" s="35" t="s">
        <v>98</v>
      </c>
      <c r="D6" s="35" t="s">
        <v>99</v>
      </c>
      <c r="E6" s="35" t="s">
        <v>202</v>
      </c>
      <c r="F6" s="35" t="s">
        <v>101</v>
      </c>
      <c r="G6" s="35" t="s">
        <v>102</v>
      </c>
      <c r="H6" s="35" t="s">
        <v>102</v>
      </c>
      <c r="I6" s="35" t="s">
        <v>102</v>
      </c>
      <c r="J6" s="35" t="s">
        <v>102</v>
      </c>
      <c r="K6" s="35" t="s">
        <v>102</v>
      </c>
      <c r="L6" s="35" t="s">
        <v>102</v>
      </c>
      <c r="M6" s="35" t="s">
        <v>102</v>
      </c>
      <c r="N6" s="40" t="s">
        <v>102</v>
      </c>
      <c r="O6" s="24" t="s">
        <v>203</v>
      </c>
      <c r="P6" s="39" t="s">
        <v>104</v>
      </c>
      <c r="Q6" s="27" t="s">
        <v>105</v>
      </c>
    </row>
    <row r="7" spans="1:17" s="20" customFormat="1" ht="45" x14ac:dyDescent="0.2">
      <c r="A7" s="37" t="s">
        <v>82</v>
      </c>
      <c r="B7" s="37" t="s">
        <v>97</v>
      </c>
      <c r="C7" s="35" t="s">
        <v>106</v>
      </c>
      <c r="D7" s="35" t="s">
        <v>107</v>
      </c>
      <c r="E7" s="35" t="s">
        <v>202</v>
      </c>
      <c r="F7" s="35" t="s">
        <v>101</v>
      </c>
      <c r="G7" s="35">
        <v>0</v>
      </c>
      <c r="H7" s="35" t="s">
        <v>102</v>
      </c>
      <c r="I7" s="35" t="s">
        <v>102</v>
      </c>
      <c r="J7" s="35" t="s">
        <v>102</v>
      </c>
      <c r="K7" s="35" t="s">
        <v>102</v>
      </c>
      <c r="L7" s="35" t="s">
        <v>102</v>
      </c>
      <c r="M7" s="35" t="s">
        <v>102</v>
      </c>
      <c r="N7" s="35" t="s">
        <v>102</v>
      </c>
      <c r="O7" s="24" t="s">
        <v>204</v>
      </c>
      <c r="P7" s="39" t="s">
        <v>104</v>
      </c>
      <c r="Q7" s="27" t="s">
        <v>105</v>
      </c>
    </row>
    <row r="8" spans="1:17" s="20" customFormat="1" ht="33.75" x14ac:dyDescent="0.2">
      <c r="A8" s="37" t="s">
        <v>82</v>
      </c>
      <c r="B8" s="37" t="s">
        <v>110</v>
      </c>
      <c r="C8" s="35" t="s">
        <v>111</v>
      </c>
      <c r="D8" s="35" t="s">
        <v>112</v>
      </c>
      <c r="E8" s="35" t="s">
        <v>202</v>
      </c>
      <c r="F8" s="35" t="s">
        <v>102</v>
      </c>
      <c r="G8" s="35">
        <v>60</v>
      </c>
      <c r="H8" s="35">
        <f>100-(I8+J8+K8)</f>
        <v>5</v>
      </c>
      <c r="I8" s="27">
        <v>30</v>
      </c>
      <c r="J8" s="27">
        <v>30</v>
      </c>
      <c r="K8" s="35">
        <v>35</v>
      </c>
      <c r="L8" s="35">
        <f>(1*I8)+(2*J8)+(3*K8)</f>
        <v>195</v>
      </c>
      <c r="M8" s="35" t="s">
        <v>173</v>
      </c>
      <c r="N8" s="40" t="s">
        <v>174</v>
      </c>
      <c r="O8" s="24" t="s">
        <v>114</v>
      </c>
      <c r="P8" s="39" t="s">
        <v>109</v>
      </c>
      <c r="Q8" s="27" t="s">
        <v>105</v>
      </c>
    </row>
    <row r="9" spans="1:17" s="20" customFormat="1" ht="22.5" x14ac:dyDescent="0.2">
      <c r="A9" s="37" t="s">
        <v>82</v>
      </c>
      <c r="B9" s="37" t="s">
        <v>110</v>
      </c>
      <c r="C9" s="35" t="s">
        <v>115</v>
      </c>
      <c r="D9" s="35" t="s">
        <v>116</v>
      </c>
      <c r="E9" s="35" t="s">
        <v>202</v>
      </c>
      <c r="F9" s="40" t="s">
        <v>102</v>
      </c>
      <c r="G9" s="35">
        <v>85</v>
      </c>
      <c r="H9" s="35">
        <f>100-(I9+J9+K9)</f>
        <v>0</v>
      </c>
      <c r="I9" s="27">
        <v>25</v>
      </c>
      <c r="J9" s="27">
        <v>25</v>
      </c>
      <c r="K9" s="35">
        <v>50</v>
      </c>
      <c r="L9" s="35">
        <f>(1*I9)+(2*J9)+(3*K9)</f>
        <v>225</v>
      </c>
      <c r="M9" s="35" t="s">
        <v>173</v>
      </c>
      <c r="N9" s="40" t="s">
        <v>113</v>
      </c>
      <c r="O9" s="24"/>
      <c r="P9" s="39" t="s">
        <v>109</v>
      </c>
      <c r="Q9" s="27" t="s">
        <v>105</v>
      </c>
    </row>
    <row r="10" spans="1:17" s="20" customFormat="1" ht="22.5" x14ac:dyDescent="0.2">
      <c r="A10" s="37" t="s">
        <v>82</v>
      </c>
      <c r="B10" s="37" t="s">
        <v>117</v>
      </c>
      <c r="C10" s="35" t="s">
        <v>118</v>
      </c>
      <c r="D10" s="35" t="s">
        <v>119</v>
      </c>
      <c r="E10" s="35" t="s">
        <v>202</v>
      </c>
      <c r="F10" s="35" t="s">
        <v>102</v>
      </c>
      <c r="G10" s="35">
        <v>5</v>
      </c>
      <c r="H10" s="35">
        <f>100-(I10+J10+K10)</f>
        <v>10</v>
      </c>
      <c r="I10" s="27">
        <v>90</v>
      </c>
      <c r="J10" s="27">
        <v>0</v>
      </c>
      <c r="K10" s="35">
        <v>0</v>
      </c>
      <c r="L10" s="35">
        <f>(1*I10)+(2*J10)+(3*K10)</f>
        <v>90</v>
      </c>
      <c r="M10" s="35" t="s">
        <v>173</v>
      </c>
      <c r="N10" s="40" t="s">
        <v>113</v>
      </c>
      <c r="O10" s="24" t="s">
        <v>120</v>
      </c>
      <c r="P10" s="39" t="s">
        <v>104</v>
      </c>
      <c r="Q10" s="27" t="s">
        <v>105</v>
      </c>
    </row>
    <row r="11" spans="1:17" s="20" customFormat="1" ht="22.15" customHeight="1" x14ac:dyDescent="0.2">
      <c r="A11" s="37" t="s">
        <v>82</v>
      </c>
      <c r="B11" s="37" t="s">
        <v>117</v>
      </c>
      <c r="C11" s="35" t="s">
        <v>121</v>
      </c>
      <c r="D11" s="35" t="s">
        <v>122</v>
      </c>
      <c r="E11" s="35" t="s">
        <v>202</v>
      </c>
      <c r="F11" s="35" t="s">
        <v>102</v>
      </c>
      <c r="G11" s="35" t="s">
        <v>102</v>
      </c>
      <c r="H11" s="35" t="s">
        <v>102</v>
      </c>
      <c r="I11" s="35" t="s">
        <v>102</v>
      </c>
      <c r="J11" s="35" t="s">
        <v>102</v>
      </c>
      <c r="K11" s="35" t="s">
        <v>102</v>
      </c>
      <c r="L11" s="35" t="s">
        <v>102</v>
      </c>
      <c r="M11" s="35" t="s">
        <v>102</v>
      </c>
      <c r="N11" s="35" t="s">
        <v>102</v>
      </c>
      <c r="O11" s="24" t="s">
        <v>205</v>
      </c>
      <c r="P11" s="39" t="s">
        <v>109</v>
      </c>
      <c r="Q11" s="27" t="s">
        <v>105</v>
      </c>
    </row>
    <row r="12" spans="1:17" s="20" customFormat="1" ht="22.5" x14ac:dyDescent="0.2">
      <c r="A12" s="37" t="s">
        <v>82</v>
      </c>
      <c r="B12" s="37" t="s">
        <v>124</v>
      </c>
      <c r="C12" s="35" t="s">
        <v>125</v>
      </c>
      <c r="D12" s="35" t="s">
        <v>126</v>
      </c>
      <c r="E12" s="35" t="s">
        <v>202</v>
      </c>
      <c r="F12" s="35" t="s">
        <v>102</v>
      </c>
      <c r="G12" s="35">
        <v>70</v>
      </c>
      <c r="H12" s="35">
        <f t="shared" ref="H12:H17" si="0">100-(I12+J12+K12)</f>
        <v>55</v>
      </c>
      <c r="I12" s="27">
        <v>40</v>
      </c>
      <c r="J12" s="27">
        <v>5</v>
      </c>
      <c r="K12" s="35">
        <v>0</v>
      </c>
      <c r="L12" s="35">
        <f t="shared" ref="L12:L17" si="1">(1*I12)+(2*J12)+(3*K12)</f>
        <v>50</v>
      </c>
      <c r="M12" s="35" t="s">
        <v>173</v>
      </c>
      <c r="N12" s="40" t="s">
        <v>174</v>
      </c>
      <c r="O12" s="24"/>
      <c r="P12" s="39" t="s">
        <v>109</v>
      </c>
      <c r="Q12" s="27" t="s">
        <v>105</v>
      </c>
    </row>
    <row r="13" spans="1:17" s="20" customFormat="1" ht="22.5" x14ac:dyDescent="0.2">
      <c r="A13" s="37" t="s">
        <v>82</v>
      </c>
      <c r="B13" s="37" t="s">
        <v>124</v>
      </c>
      <c r="C13" s="35" t="s">
        <v>127</v>
      </c>
      <c r="D13" s="35" t="s">
        <v>128</v>
      </c>
      <c r="E13" s="35" t="s">
        <v>202</v>
      </c>
      <c r="F13" s="35" t="s">
        <v>102</v>
      </c>
      <c r="G13" s="35">
        <v>60</v>
      </c>
      <c r="H13" s="35">
        <f t="shared" si="0"/>
        <v>50</v>
      </c>
      <c r="I13" s="27">
        <v>25</v>
      </c>
      <c r="J13" s="27">
        <v>25</v>
      </c>
      <c r="K13" s="35">
        <v>0</v>
      </c>
      <c r="L13" s="35">
        <f t="shared" si="1"/>
        <v>75</v>
      </c>
      <c r="M13" s="35" t="s">
        <v>173</v>
      </c>
      <c r="N13" s="40" t="s">
        <v>174</v>
      </c>
      <c r="O13" s="24"/>
      <c r="P13" s="39" t="s">
        <v>109</v>
      </c>
      <c r="Q13" s="27" t="s">
        <v>105</v>
      </c>
    </row>
    <row r="14" spans="1:17" s="20" customFormat="1" ht="22.5" x14ac:dyDescent="0.2">
      <c r="A14" s="37" t="s">
        <v>82</v>
      </c>
      <c r="B14" s="37" t="s">
        <v>129</v>
      </c>
      <c r="C14" s="35" t="s">
        <v>130</v>
      </c>
      <c r="D14" s="35" t="s">
        <v>131</v>
      </c>
      <c r="E14" s="35" t="s">
        <v>202</v>
      </c>
      <c r="F14" s="35" t="s">
        <v>101</v>
      </c>
      <c r="G14" s="35">
        <v>65</v>
      </c>
      <c r="H14" s="35">
        <f t="shared" si="0"/>
        <v>100</v>
      </c>
      <c r="I14" s="27">
        <v>0</v>
      </c>
      <c r="J14" s="27">
        <v>0</v>
      </c>
      <c r="K14" s="35">
        <v>0</v>
      </c>
      <c r="L14" s="35">
        <f t="shared" si="1"/>
        <v>0</v>
      </c>
      <c r="M14" s="35" t="s">
        <v>102</v>
      </c>
      <c r="N14" s="40" t="s">
        <v>102</v>
      </c>
      <c r="O14" s="24" t="s">
        <v>206</v>
      </c>
      <c r="P14" s="39" t="s">
        <v>109</v>
      </c>
      <c r="Q14" s="27" t="s">
        <v>105</v>
      </c>
    </row>
    <row r="15" spans="1:17" s="20" customFormat="1" ht="22.5" x14ac:dyDescent="0.2">
      <c r="A15" s="37" t="s">
        <v>82</v>
      </c>
      <c r="B15" s="37" t="s">
        <v>129</v>
      </c>
      <c r="C15" s="35" t="s">
        <v>132</v>
      </c>
      <c r="D15" s="35" t="s">
        <v>133</v>
      </c>
      <c r="E15" s="35" t="s">
        <v>202</v>
      </c>
      <c r="F15" s="35" t="s">
        <v>101</v>
      </c>
      <c r="G15" s="39" t="s">
        <v>182</v>
      </c>
      <c r="H15" s="35">
        <f t="shared" si="0"/>
        <v>0</v>
      </c>
      <c r="I15" s="27">
        <v>80</v>
      </c>
      <c r="J15" s="27">
        <v>20</v>
      </c>
      <c r="K15" s="35">
        <v>0</v>
      </c>
      <c r="L15" s="35">
        <f t="shared" si="1"/>
        <v>120</v>
      </c>
      <c r="M15" s="35" t="s">
        <v>173</v>
      </c>
      <c r="N15" s="40" t="s">
        <v>174</v>
      </c>
      <c r="O15" s="24" t="s">
        <v>184</v>
      </c>
      <c r="P15" s="39" t="s">
        <v>104</v>
      </c>
      <c r="Q15" s="27" t="s">
        <v>105</v>
      </c>
    </row>
    <row r="16" spans="1:17" s="20" customFormat="1" ht="22.5" x14ac:dyDescent="0.2">
      <c r="A16" s="37" t="s">
        <v>82</v>
      </c>
      <c r="B16" s="37" t="s">
        <v>136</v>
      </c>
      <c r="C16" s="35" t="s">
        <v>140</v>
      </c>
      <c r="D16" s="35" t="s">
        <v>141</v>
      </c>
      <c r="E16" s="35" t="s">
        <v>202</v>
      </c>
      <c r="F16" s="35" t="s">
        <v>102</v>
      </c>
      <c r="G16" s="40" t="s">
        <v>102</v>
      </c>
      <c r="H16" s="35">
        <f t="shared" si="0"/>
        <v>70</v>
      </c>
      <c r="I16" s="27">
        <v>30</v>
      </c>
      <c r="J16" s="27">
        <v>0</v>
      </c>
      <c r="K16" s="35">
        <v>0</v>
      </c>
      <c r="L16" s="35">
        <f t="shared" si="1"/>
        <v>30</v>
      </c>
      <c r="M16" s="35" t="s">
        <v>173</v>
      </c>
      <c r="N16" s="40" t="s">
        <v>174</v>
      </c>
      <c r="O16" s="24" t="s">
        <v>207</v>
      </c>
      <c r="P16" s="39" t="s">
        <v>104</v>
      </c>
      <c r="Q16" s="27" t="s">
        <v>105</v>
      </c>
    </row>
    <row r="17" spans="1:17" s="20" customFormat="1" ht="22.5" x14ac:dyDescent="0.2">
      <c r="A17" s="37" t="s">
        <v>82</v>
      </c>
      <c r="B17" s="37" t="s">
        <v>143</v>
      </c>
      <c r="C17" s="35" t="s">
        <v>144</v>
      </c>
      <c r="D17" s="35" t="s">
        <v>145</v>
      </c>
      <c r="E17" s="35" t="s">
        <v>202</v>
      </c>
      <c r="F17" s="35" t="s">
        <v>101</v>
      </c>
      <c r="G17" s="35">
        <v>10</v>
      </c>
      <c r="H17" s="35">
        <f t="shared" si="0"/>
        <v>90</v>
      </c>
      <c r="I17" s="27">
        <v>10</v>
      </c>
      <c r="J17" s="27">
        <v>0</v>
      </c>
      <c r="K17" s="35">
        <v>0</v>
      </c>
      <c r="L17" s="35">
        <f t="shared" si="1"/>
        <v>10</v>
      </c>
      <c r="M17" s="35" t="s">
        <v>173</v>
      </c>
      <c r="N17" s="40" t="s">
        <v>174</v>
      </c>
      <c r="O17" s="24" t="s">
        <v>208</v>
      </c>
      <c r="P17" s="39" t="s">
        <v>109</v>
      </c>
      <c r="Q17" s="27" t="s">
        <v>105</v>
      </c>
    </row>
    <row r="18" spans="1:17" s="20" customFormat="1" ht="33.75" x14ac:dyDescent="0.2">
      <c r="A18" s="37" t="s">
        <v>82</v>
      </c>
      <c r="B18" s="37" t="s">
        <v>143</v>
      </c>
      <c r="C18" s="35" t="s">
        <v>146</v>
      </c>
      <c r="D18" s="35" t="s">
        <v>147</v>
      </c>
      <c r="E18" s="35" t="s">
        <v>202</v>
      </c>
      <c r="F18" s="35" t="s">
        <v>102</v>
      </c>
      <c r="G18" s="35" t="s">
        <v>102</v>
      </c>
      <c r="H18" s="40" t="s">
        <v>102</v>
      </c>
      <c r="I18" s="40" t="s">
        <v>102</v>
      </c>
      <c r="J18" s="40" t="s">
        <v>102</v>
      </c>
      <c r="K18" s="40" t="s">
        <v>102</v>
      </c>
      <c r="L18" s="40" t="s">
        <v>102</v>
      </c>
      <c r="M18" s="40" t="s">
        <v>102</v>
      </c>
      <c r="N18" s="40" t="s">
        <v>102</v>
      </c>
      <c r="O18" s="24" t="s">
        <v>209</v>
      </c>
      <c r="P18" s="39" t="s">
        <v>104</v>
      </c>
      <c r="Q18" s="27" t="s">
        <v>105</v>
      </c>
    </row>
    <row r="19" spans="1:17" s="20" customFormat="1" ht="33.75" x14ac:dyDescent="0.2">
      <c r="A19" s="37" t="s">
        <v>82</v>
      </c>
      <c r="B19" s="37" t="s">
        <v>149</v>
      </c>
      <c r="C19" s="35" t="s">
        <v>150</v>
      </c>
      <c r="D19" s="35" t="s">
        <v>151</v>
      </c>
      <c r="E19" s="35" t="s">
        <v>202</v>
      </c>
      <c r="F19" s="35" t="s">
        <v>102</v>
      </c>
      <c r="G19" s="35">
        <v>50</v>
      </c>
      <c r="H19" s="35">
        <f t="shared" ref="H19:H21" si="2">100-(I19+J19+K19)</f>
        <v>80</v>
      </c>
      <c r="I19" s="27">
        <v>10</v>
      </c>
      <c r="J19" s="27">
        <v>10</v>
      </c>
      <c r="K19" s="35">
        <v>0</v>
      </c>
      <c r="L19" s="35">
        <f>(1*I19)+(2*J19)+(3*K19)</f>
        <v>30</v>
      </c>
      <c r="M19" s="35" t="s">
        <v>173</v>
      </c>
      <c r="N19" s="40" t="s">
        <v>174</v>
      </c>
      <c r="O19" s="24" t="s">
        <v>210</v>
      </c>
      <c r="P19" s="39" t="s">
        <v>109</v>
      </c>
      <c r="Q19" s="27" t="s">
        <v>105</v>
      </c>
    </row>
    <row r="20" spans="1:17" s="20" customFormat="1" ht="34.5" thickBot="1" x14ac:dyDescent="0.25">
      <c r="A20" s="37" t="s">
        <v>82</v>
      </c>
      <c r="B20" s="37" t="s">
        <v>149</v>
      </c>
      <c r="C20" s="35" t="s">
        <v>154</v>
      </c>
      <c r="D20" s="35" t="s">
        <v>155</v>
      </c>
      <c r="E20" s="52" t="s">
        <v>202</v>
      </c>
      <c r="F20" s="42" t="s">
        <v>102</v>
      </c>
      <c r="G20" s="35">
        <v>60</v>
      </c>
      <c r="H20" s="35">
        <f t="shared" si="2"/>
        <v>90</v>
      </c>
      <c r="I20" s="27">
        <v>0</v>
      </c>
      <c r="J20" s="27">
        <v>0</v>
      </c>
      <c r="K20" s="35">
        <v>10</v>
      </c>
      <c r="L20" s="35">
        <f>(1*I20)+(2*J20)+(3*K20)</f>
        <v>30</v>
      </c>
      <c r="M20" s="35" t="s">
        <v>173</v>
      </c>
      <c r="N20" s="40" t="s">
        <v>174</v>
      </c>
      <c r="O20" s="24" t="s">
        <v>189</v>
      </c>
      <c r="P20" s="39" t="s">
        <v>109</v>
      </c>
      <c r="Q20" s="27" t="s">
        <v>105</v>
      </c>
    </row>
    <row r="21" spans="1:17" s="20" customFormat="1" ht="22.5" x14ac:dyDescent="0.2">
      <c r="A21" s="37" t="s">
        <v>82</v>
      </c>
      <c r="B21" s="37" t="s">
        <v>86</v>
      </c>
      <c r="C21" s="35" t="s">
        <v>91</v>
      </c>
      <c r="D21" s="35" t="s">
        <v>39</v>
      </c>
      <c r="E21" s="53" t="s">
        <v>202</v>
      </c>
      <c r="F21" s="35" t="s">
        <v>102</v>
      </c>
      <c r="G21" s="35">
        <v>10</v>
      </c>
      <c r="H21" s="35">
        <f t="shared" si="2"/>
        <v>90</v>
      </c>
      <c r="I21" s="27">
        <v>0</v>
      </c>
      <c r="J21" s="27">
        <v>10</v>
      </c>
      <c r="K21" s="35">
        <v>0</v>
      </c>
      <c r="L21" s="35">
        <f>(1*I21)+(2*J21)+(3*K21)</f>
        <v>20</v>
      </c>
      <c r="M21" s="35" t="s">
        <v>173</v>
      </c>
      <c r="N21" s="40" t="s">
        <v>174</v>
      </c>
      <c r="O21" s="24" t="s">
        <v>211</v>
      </c>
      <c r="P21" s="39" t="s">
        <v>109</v>
      </c>
      <c r="Q21" s="27" t="s">
        <v>105</v>
      </c>
    </row>
    <row r="22" spans="1:17" s="20" customFormat="1" ht="22.5" x14ac:dyDescent="0.2">
      <c r="A22" s="37" t="s">
        <v>82</v>
      </c>
      <c r="B22" s="37" t="s">
        <v>86</v>
      </c>
      <c r="C22" s="35" t="s">
        <v>158</v>
      </c>
      <c r="D22" s="35" t="s">
        <v>159</v>
      </c>
      <c r="E22" s="35" t="s">
        <v>202</v>
      </c>
      <c r="F22" s="35" t="s">
        <v>102</v>
      </c>
      <c r="G22" s="35">
        <v>15</v>
      </c>
      <c r="H22" s="35">
        <f>100-(I22+J22+K22)</f>
        <v>85</v>
      </c>
      <c r="I22" s="27">
        <v>0</v>
      </c>
      <c r="J22" s="27">
        <v>10</v>
      </c>
      <c r="K22" s="35">
        <v>5</v>
      </c>
      <c r="L22" s="35">
        <f>(1*I22)+(2*J22)+(3*K22)</f>
        <v>35</v>
      </c>
      <c r="M22" s="35" t="s">
        <v>173</v>
      </c>
      <c r="N22" s="40" t="s">
        <v>174</v>
      </c>
      <c r="O22" s="35"/>
      <c r="P22" s="39" t="s">
        <v>109</v>
      </c>
      <c r="Q22" s="27" t="s">
        <v>105</v>
      </c>
    </row>
    <row r="23" spans="1:17" ht="22.5" x14ac:dyDescent="0.2">
      <c r="A23" s="27" t="s">
        <v>82</v>
      </c>
      <c r="B23" s="70" t="s">
        <v>235</v>
      </c>
      <c r="C23" s="38" t="s">
        <v>236</v>
      </c>
      <c r="D23" s="27" t="s">
        <v>237</v>
      </c>
      <c r="E23" s="35" t="s">
        <v>202</v>
      </c>
      <c r="F23" s="35" t="s">
        <v>102</v>
      </c>
      <c r="G23" s="35">
        <v>20</v>
      </c>
      <c r="H23" s="35">
        <f>100-(I23+J23+K23)</f>
        <v>0</v>
      </c>
      <c r="I23" s="27">
        <v>0</v>
      </c>
      <c r="J23" s="27">
        <v>30</v>
      </c>
      <c r="K23" s="35">
        <v>70</v>
      </c>
      <c r="L23" s="35">
        <f>(1*I23)+(2*J23)+(3*K23)</f>
        <v>270</v>
      </c>
      <c r="M23" s="35" t="s">
        <v>173</v>
      </c>
      <c r="N23" s="40" t="s">
        <v>113</v>
      </c>
      <c r="O23" s="24"/>
      <c r="P23" s="39" t="s">
        <v>282</v>
      </c>
      <c r="Q23" s="27" t="s">
        <v>105</v>
      </c>
    </row>
    <row r="24" spans="1:17" ht="22.5" x14ac:dyDescent="0.2">
      <c r="A24" s="27" t="s">
        <v>82</v>
      </c>
      <c r="B24" s="70" t="s">
        <v>235</v>
      </c>
      <c r="C24" s="38" t="s">
        <v>240</v>
      </c>
      <c r="D24" s="27" t="s">
        <v>241</v>
      </c>
      <c r="E24" s="35" t="s">
        <v>202</v>
      </c>
      <c r="F24" s="35" t="s">
        <v>102</v>
      </c>
      <c r="G24" s="35">
        <v>45</v>
      </c>
      <c r="H24" s="35">
        <f t="shared" ref="H24:H33" si="3">100-(I24+J24+K24)</f>
        <v>5</v>
      </c>
      <c r="I24" s="35">
        <v>0</v>
      </c>
      <c r="J24" s="35">
        <v>15</v>
      </c>
      <c r="K24" s="35">
        <v>80</v>
      </c>
      <c r="L24" s="35">
        <f t="shared" ref="L24:L33" si="4">(1*I24)+(2*J24)+(3*K24)</f>
        <v>270</v>
      </c>
      <c r="M24" s="35" t="s">
        <v>285</v>
      </c>
      <c r="N24" s="40" t="s">
        <v>113</v>
      </c>
      <c r="O24" s="24"/>
      <c r="P24" s="39" t="s">
        <v>282</v>
      </c>
      <c r="Q24" s="27" t="s">
        <v>105</v>
      </c>
    </row>
    <row r="25" spans="1:17" ht="22.5" x14ac:dyDescent="0.2">
      <c r="A25" s="27" t="s">
        <v>82</v>
      </c>
      <c r="B25" s="70" t="s">
        <v>242</v>
      </c>
      <c r="C25" s="38" t="s">
        <v>243</v>
      </c>
      <c r="D25" s="27" t="s">
        <v>244</v>
      </c>
      <c r="E25" s="35" t="s">
        <v>202</v>
      </c>
      <c r="F25" s="35" t="s">
        <v>102</v>
      </c>
      <c r="G25" s="35">
        <v>15</v>
      </c>
      <c r="H25" s="35">
        <f t="shared" si="3"/>
        <v>0</v>
      </c>
      <c r="I25" s="35">
        <v>40</v>
      </c>
      <c r="J25" s="35">
        <v>60</v>
      </c>
      <c r="K25" s="35">
        <v>0</v>
      </c>
      <c r="L25" s="35">
        <f t="shared" si="4"/>
        <v>160</v>
      </c>
      <c r="M25" s="35" t="s">
        <v>173</v>
      </c>
      <c r="N25" s="40" t="s">
        <v>113</v>
      </c>
      <c r="O25" s="24"/>
      <c r="P25" s="39" t="s">
        <v>282</v>
      </c>
      <c r="Q25" s="27" t="s">
        <v>105</v>
      </c>
    </row>
    <row r="26" spans="1:17" ht="22.5" x14ac:dyDescent="0.2">
      <c r="A26" s="27" t="s">
        <v>82</v>
      </c>
      <c r="B26" s="70" t="s">
        <v>242</v>
      </c>
      <c r="C26" s="38" t="s">
        <v>245</v>
      </c>
      <c r="D26" s="27" t="s">
        <v>246</v>
      </c>
      <c r="E26" s="35" t="s">
        <v>202</v>
      </c>
      <c r="F26" s="35" t="s">
        <v>102</v>
      </c>
      <c r="G26" s="38">
        <v>15</v>
      </c>
      <c r="H26" s="35">
        <f t="shared" si="3"/>
        <v>10</v>
      </c>
      <c r="I26" s="38">
        <v>80</v>
      </c>
      <c r="J26" s="38">
        <v>10</v>
      </c>
      <c r="K26" s="38">
        <v>0</v>
      </c>
      <c r="L26" s="35">
        <f t="shared" si="4"/>
        <v>100</v>
      </c>
      <c r="M26" s="27" t="s">
        <v>173</v>
      </c>
      <c r="N26" s="38" t="s">
        <v>113</v>
      </c>
      <c r="O26" s="77"/>
      <c r="P26" s="39" t="s">
        <v>282</v>
      </c>
      <c r="Q26" s="27" t="s">
        <v>105</v>
      </c>
    </row>
    <row r="27" spans="1:17" ht="33.75" x14ac:dyDescent="0.2">
      <c r="A27" s="27" t="s">
        <v>82</v>
      </c>
      <c r="B27" s="70" t="s">
        <v>247</v>
      </c>
      <c r="C27" s="38" t="s">
        <v>248</v>
      </c>
      <c r="D27" s="27" t="s">
        <v>249</v>
      </c>
      <c r="E27" s="35" t="s">
        <v>202</v>
      </c>
      <c r="F27" s="38" t="s">
        <v>102</v>
      </c>
      <c r="G27" s="38" t="s">
        <v>102</v>
      </c>
      <c r="H27" s="38" t="s">
        <v>102</v>
      </c>
      <c r="I27" s="38" t="s">
        <v>102</v>
      </c>
      <c r="J27" s="38" t="s">
        <v>102</v>
      </c>
      <c r="K27" s="38" t="s">
        <v>102</v>
      </c>
      <c r="L27" s="38" t="s">
        <v>102</v>
      </c>
      <c r="M27" s="38" t="s">
        <v>102</v>
      </c>
      <c r="N27" s="38" t="s">
        <v>102</v>
      </c>
      <c r="O27" s="72" t="s">
        <v>278</v>
      </c>
      <c r="P27" s="39" t="s">
        <v>282</v>
      </c>
      <c r="Q27" s="27" t="s">
        <v>105</v>
      </c>
    </row>
    <row r="28" spans="1:17" ht="33.75" x14ac:dyDescent="0.2">
      <c r="A28" s="27" t="s">
        <v>82</v>
      </c>
      <c r="B28" s="70" t="s">
        <v>247</v>
      </c>
      <c r="C28" s="38" t="s">
        <v>251</v>
      </c>
      <c r="D28" s="27" t="s">
        <v>252</v>
      </c>
      <c r="E28" s="35" t="s">
        <v>202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72" t="s">
        <v>278</v>
      </c>
      <c r="P28" s="39" t="s">
        <v>282</v>
      </c>
      <c r="Q28" s="27" t="s">
        <v>105</v>
      </c>
    </row>
    <row r="29" spans="1:17" ht="22.5" x14ac:dyDescent="0.2">
      <c r="A29" s="27" t="s">
        <v>82</v>
      </c>
      <c r="B29" s="70" t="s">
        <v>253</v>
      </c>
      <c r="C29" s="38" t="s">
        <v>254</v>
      </c>
      <c r="D29" s="27" t="s">
        <v>255</v>
      </c>
      <c r="E29" s="35" t="s">
        <v>202</v>
      </c>
      <c r="F29" s="38" t="s">
        <v>102</v>
      </c>
      <c r="G29" s="38">
        <v>45</v>
      </c>
      <c r="H29" s="35">
        <f t="shared" si="3"/>
        <v>0</v>
      </c>
      <c r="I29" s="38">
        <v>20</v>
      </c>
      <c r="J29" s="38">
        <v>40</v>
      </c>
      <c r="K29" s="38">
        <v>40</v>
      </c>
      <c r="L29" s="35">
        <f t="shared" si="4"/>
        <v>220</v>
      </c>
      <c r="M29" s="27" t="s">
        <v>173</v>
      </c>
      <c r="N29" s="38" t="s">
        <v>113</v>
      </c>
      <c r="O29" s="77"/>
      <c r="P29" s="39" t="s">
        <v>282</v>
      </c>
      <c r="Q29" s="27" t="s">
        <v>105</v>
      </c>
    </row>
    <row r="30" spans="1:17" ht="22.5" x14ac:dyDescent="0.2">
      <c r="A30" s="27" t="s">
        <v>82</v>
      </c>
      <c r="B30" s="70" t="s">
        <v>253</v>
      </c>
      <c r="C30" s="38" t="s">
        <v>256</v>
      </c>
      <c r="D30" s="27" t="s">
        <v>257</v>
      </c>
      <c r="E30" s="35" t="s">
        <v>202</v>
      </c>
      <c r="F30" s="38" t="s">
        <v>102</v>
      </c>
      <c r="G30" s="38">
        <v>50</v>
      </c>
      <c r="H30" s="35">
        <f t="shared" si="3"/>
        <v>0</v>
      </c>
      <c r="I30" s="38">
        <v>0</v>
      </c>
      <c r="J30" s="38">
        <v>80</v>
      </c>
      <c r="K30" s="38">
        <v>20</v>
      </c>
      <c r="L30" s="35">
        <f t="shared" si="4"/>
        <v>220</v>
      </c>
      <c r="M30" s="27" t="s">
        <v>173</v>
      </c>
      <c r="N30" s="38" t="s">
        <v>113</v>
      </c>
      <c r="O30" s="77"/>
      <c r="P30" s="39" t="s">
        <v>282</v>
      </c>
      <c r="Q30" s="27" t="s">
        <v>105</v>
      </c>
    </row>
    <row r="31" spans="1:17" ht="22.5" x14ac:dyDescent="0.2">
      <c r="A31" s="27" t="s">
        <v>82</v>
      </c>
      <c r="B31" s="70" t="s">
        <v>258</v>
      </c>
      <c r="C31" s="38" t="s">
        <v>259</v>
      </c>
      <c r="D31" s="27" t="s">
        <v>260</v>
      </c>
      <c r="E31" s="35" t="s">
        <v>202</v>
      </c>
      <c r="F31" s="38" t="s">
        <v>101</v>
      </c>
      <c r="G31" s="38" t="s">
        <v>102</v>
      </c>
      <c r="H31" s="38" t="s">
        <v>102</v>
      </c>
      <c r="I31" s="38" t="s">
        <v>102</v>
      </c>
      <c r="J31" s="38" t="s">
        <v>102</v>
      </c>
      <c r="K31" s="38" t="s">
        <v>102</v>
      </c>
      <c r="L31" s="38" t="s">
        <v>102</v>
      </c>
      <c r="M31" s="38" t="s">
        <v>102</v>
      </c>
      <c r="N31" s="38" t="s">
        <v>102</v>
      </c>
      <c r="O31" s="72" t="s">
        <v>286</v>
      </c>
      <c r="P31" s="39" t="s">
        <v>282</v>
      </c>
      <c r="Q31" s="27" t="s">
        <v>105</v>
      </c>
    </row>
    <row r="32" spans="1:17" ht="22.5" x14ac:dyDescent="0.2">
      <c r="A32" s="27" t="s">
        <v>82</v>
      </c>
      <c r="B32" s="70" t="s">
        <v>258</v>
      </c>
      <c r="C32" s="38" t="s">
        <v>262</v>
      </c>
      <c r="D32" s="27" t="s">
        <v>263</v>
      </c>
      <c r="E32" s="35" t="s">
        <v>202</v>
      </c>
      <c r="F32" s="38" t="s">
        <v>101</v>
      </c>
      <c r="G32" s="38">
        <v>15</v>
      </c>
      <c r="H32" s="35">
        <f t="shared" si="3"/>
        <v>50</v>
      </c>
      <c r="I32" s="38">
        <v>50</v>
      </c>
      <c r="J32" s="38">
        <v>0</v>
      </c>
      <c r="K32" s="38">
        <v>0</v>
      </c>
      <c r="L32" s="35">
        <f t="shared" si="4"/>
        <v>50</v>
      </c>
      <c r="M32" s="27" t="s">
        <v>173</v>
      </c>
      <c r="N32" s="38" t="s">
        <v>174</v>
      </c>
      <c r="O32" s="72" t="s">
        <v>264</v>
      </c>
      <c r="P32" s="39" t="s">
        <v>282</v>
      </c>
      <c r="Q32" s="27" t="s">
        <v>105</v>
      </c>
    </row>
    <row r="33" spans="1:17" ht="33.75" x14ac:dyDescent="0.2">
      <c r="A33" s="27" t="s">
        <v>82</v>
      </c>
      <c r="B33" s="66" t="s">
        <v>265</v>
      </c>
      <c r="C33" s="27" t="s">
        <v>266</v>
      </c>
      <c r="D33" s="27" t="s">
        <v>267</v>
      </c>
      <c r="E33" s="35" t="s">
        <v>202</v>
      </c>
      <c r="F33" s="27" t="s">
        <v>102</v>
      </c>
      <c r="G33" s="27">
        <v>5</v>
      </c>
      <c r="H33" s="35">
        <f t="shared" si="3"/>
        <v>100</v>
      </c>
      <c r="I33" s="27">
        <v>0</v>
      </c>
      <c r="J33" s="27">
        <v>0</v>
      </c>
      <c r="K33" s="27">
        <v>0</v>
      </c>
      <c r="L33" s="35">
        <f t="shared" si="4"/>
        <v>0</v>
      </c>
      <c r="M33" s="27" t="s">
        <v>102</v>
      </c>
      <c r="N33" s="27" t="s">
        <v>102</v>
      </c>
      <c r="O33" s="24" t="s">
        <v>287</v>
      </c>
      <c r="P33" s="39" t="s">
        <v>282</v>
      </c>
      <c r="Q33" s="27" t="s">
        <v>105</v>
      </c>
    </row>
    <row r="34" spans="1:17" ht="22.5" x14ac:dyDescent="0.2">
      <c r="A34" s="27" t="s">
        <v>82</v>
      </c>
      <c r="B34" s="70" t="s">
        <v>265</v>
      </c>
      <c r="C34" s="38" t="s">
        <v>269</v>
      </c>
      <c r="D34" s="27" t="s">
        <v>270</v>
      </c>
      <c r="E34" s="35" t="s">
        <v>202</v>
      </c>
      <c r="F34" s="38" t="s">
        <v>102</v>
      </c>
      <c r="G34" s="38" t="s">
        <v>102</v>
      </c>
      <c r="H34" s="38" t="s">
        <v>102</v>
      </c>
      <c r="I34" s="38" t="s">
        <v>102</v>
      </c>
      <c r="J34" s="38" t="s">
        <v>102</v>
      </c>
      <c r="K34" s="38" t="s">
        <v>102</v>
      </c>
      <c r="L34" s="38" t="s">
        <v>102</v>
      </c>
      <c r="M34" s="38" t="s">
        <v>102</v>
      </c>
      <c r="N34" s="38" t="s">
        <v>102</v>
      </c>
      <c r="O34" s="72" t="s">
        <v>271</v>
      </c>
      <c r="P34" s="39" t="s">
        <v>282</v>
      </c>
      <c r="Q34" s="27" t="s">
        <v>105</v>
      </c>
    </row>
    <row r="35" spans="1:17" ht="22.5" x14ac:dyDescent="0.2">
      <c r="A35" s="27" t="s">
        <v>82</v>
      </c>
      <c r="B35" s="70" t="s">
        <v>265</v>
      </c>
      <c r="C35" s="38" t="s">
        <v>269</v>
      </c>
      <c r="D35" s="27" t="s">
        <v>272</v>
      </c>
      <c r="E35" s="35" t="s">
        <v>202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72" t="s">
        <v>273</v>
      </c>
      <c r="P35" s="39" t="s">
        <v>282</v>
      </c>
      <c r="Q35" s="27" t="s">
        <v>105</v>
      </c>
    </row>
    <row r="36" spans="1:17" ht="22.5" x14ac:dyDescent="0.2">
      <c r="A36" s="27" t="s">
        <v>82</v>
      </c>
      <c r="B36" s="27" t="s">
        <v>303</v>
      </c>
      <c r="C36" s="27" t="s">
        <v>304</v>
      </c>
      <c r="D36" s="27" t="s">
        <v>305</v>
      </c>
      <c r="E36" s="35" t="s">
        <v>202</v>
      </c>
      <c r="F36" s="35" t="s">
        <v>102</v>
      </c>
      <c r="G36" s="35">
        <v>20</v>
      </c>
      <c r="H36" s="35">
        <f>100-(I36+J36+K36)</f>
        <v>10</v>
      </c>
      <c r="I36" s="27">
        <v>60</v>
      </c>
      <c r="J36" s="27">
        <v>30</v>
      </c>
      <c r="K36" s="35">
        <v>0</v>
      </c>
      <c r="L36" s="35">
        <f>(1*I36)+(2*J36)+(3*K36)</f>
        <v>120</v>
      </c>
      <c r="M36" s="35" t="s">
        <v>173</v>
      </c>
      <c r="N36" s="35" t="s">
        <v>113</v>
      </c>
      <c r="O36" s="109" t="s">
        <v>364</v>
      </c>
      <c r="P36" s="39" t="s">
        <v>380</v>
      </c>
      <c r="Q36" s="27" t="s">
        <v>105</v>
      </c>
    </row>
    <row r="37" spans="1:17" ht="22.5" x14ac:dyDescent="0.2">
      <c r="A37" s="27" t="s">
        <v>82</v>
      </c>
      <c r="B37" s="27" t="s">
        <v>303</v>
      </c>
      <c r="C37" s="27" t="s">
        <v>308</v>
      </c>
      <c r="D37" s="27" t="s">
        <v>309</v>
      </c>
      <c r="E37" s="35" t="s">
        <v>202</v>
      </c>
      <c r="F37" s="35" t="s">
        <v>102</v>
      </c>
      <c r="G37" s="35">
        <v>55</v>
      </c>
      <c r="H37" s="35">
        <f t="shared" ref="H37:H48" si="5">100-(I37+J37+K37)</f>
        <v>10</v>
      </c>
      <c r="I37" s="35">
        <v>40</v>
      </c>
      <c r="J37" s="35">
        <v>30</v>
      </c>
      <c r="K37" s="35">
        <v>20</v>
      </c>
      <c r="L37" s="35">
        <f t="shared" ref="L37:L48" si="6">(1*I37)+(2*J37)+(3*K37)</f>
        <v>160</v>
      </c>
      <c r="M37" s="35" t="s">
        <v>173</v>
      </c>
      <c r="N37" s="35" t="s">
        <v>174</v>
      </c>
      <c r="O37" s="109"/>
      <c r="P37" s="39" t="s">
        <v>380</v>
      </c>
      <c r="Q37" s="27" t="s">
        <v>105</v>
      </c>
    </row>
    <row r="38" spans="1:17" ht="33.75" x14ac:dyDescent="0.2">
      <c r="A38" s="27" t="s">
        <v>82</v>
      </c>
      <c r="B38" s="27" t="s">
        <v>312</v>
      </c>
      <c r="C38" s="27" t="s">
        <v>313</v>
      </c>
      <c r="D38" s="27" t="s">
        <v>314</v>
      </c>
      <c r="E38" s="35" t="s">
        <v>202</v>
      </c>
      <c r="F38" s="35" t="s">
        <v>102</v>
      </c>
      <c r="G38" s="35">
        <v>25</v>
      </c>
      <c r="H38" s="35">
        <f t="shared" si="5"/>
        <v>60</v>
      </c>
      <c r="I38" s="35">
        <v>40</v>
      </c>
      <c r="J38" s="35">
        <v>0</v>
      </c>
      <c r="K38" s="35">
        <v>0</v>
      </c>
      <c r="L38" s="35">
        <f t="shared" si="6"/>
        <v>40</v>
      </c>
      <c r="M38" s="35" t="s">
        <v>173</v>
      </c>
      <c r="N38" s="35" t="s">
        <v>174</v>
      </c>
      <c r="O38" s="109" t="s">
        <v>394</v>
      </c>
      <c r="P38" s="39" t="s">
        <v>380</v>
      </c>
      <c r="Q38" s="27" t="s">
        <v>105</v>
      </c>
    </row>
    <row r="39" spans="1:17" ht="33.75" x14ac:dyDescent="0.2">
      <c r="A39" s="27" t="s">
        <v>82</v>
      </c>
      <c r="B39" s="27" t="s">
        <v>312</v>
      </c>
      <c r="C39" s="27" t="s">
        <v>316</v>
      </c>
      <c r="D39" s="27" t="s">
        <v>317</v>
      </c>
      <c r="E39" s="35" t="s">
        <v>202</v>
      </c>
      <c r="F39" s="35" t="s">
        <v>102</v>
      </c>
      <c r="G39" s="27">
        <v>20</v>
      </c>
      <c r="H39" s="35">
        <f t="shared" si="5"/>
        <v>95</v>
      </c>
      <c r="I39" s="27">
        <v>5</v>
      </c>
      <c r="J39" s="27">
        <v>0</v>
      </c>
      <c r="K39" s="27">
        <v>0</v>
      </c>
      <c r="L39" s="35">
        <f t="shared" si="6"/>
        <v>5</v>
      </c>
      <c r="M39" s="35" t="s">
        <v>173</v>
      </c>
      <c r="N39" s="35" t="s">
        <v>174</v>
      </c>
      <c r="O39" s="109" t="s">
        <v>394</v>
      </c>
      <c r="P39" s="39" t="s">
        <v>380</v>
      </c>
      <c r="Q39" s="27" t="s">
        <v>105</v>
      </c>
    </row>
    <row r="40" spans="1:17" ht="22.5" x14ac:dyDescent="0.2">
      <c r="A40" s="27" t="s">
        <v>82</v>
      </c>
      <c r="B40" s="27" t="s">
        <v>319</v>
      </c>
      <c r="C40" s="27" t="s">
        <v>320</v>
      </c>
      <c r="D40" s="27" t="s">
        <v>321</v>
      </c>
      <c r="E40" s="35" t="s">
        <v>202</v>
      </c>
      <c r="F40" s="38" t="s">
        <v>102</v>
      </c>
      <c r="G40" s="38">
        <v>10</v>
      </c>
      <c r="H40" s="35">
        <f t="shared" si="5"/>
        <v>100</v>
      </c>
      <c r="I40" s="38">
        <v>0</v>
      </c>
      <c r="J40" s="38">
        <v>0</v>
      </c>
      <c r="K40" s="38">
        <v>0</v>
      </c>
      <c r="L40" s="35">
        <f t="shared" si="6"/>
        <v>0</v>
      </c>
      <c r="M40" s="38" t="s">
        <v>102</v>
      </c>
      <c r="N40" s="38" t="s">
        <v>102</v>
      </c>
      <c r="O40" s="109"/>
      <c r="P40" s="39" t="s">
        <v>380</v>
      </c>
      <c r="Q40" s="27" t="s">
        <v>105</v>
      </c>
    </row>
    <row r="41" spans="1:17" ht="22.5" x14ac:dyDescent="0.2">
      <c r="A41" s="27" t="s">
        <v>82</v>
      </c>
      <c r="B41" s="27" t="s">
        <v>319</v>
      </c>
      <c r="C41" s="27" t="s">
        <v>323</v>
      </c>
      <c r="D41" s="27" t="s">
        <v>324</v>
      </c>
      <c r="E41" s="35" t="s">
        <v>202</v>
      </c>
      <c r="F41" s="38" t="s">
        <v>101</v>
      </c>
      <c r="G41" s="38">
        <v>30</v>
      </c>
      <c r="H41" s="35">
        <f t="shared" si="5"/>
        <v>0</v>
      </c>
      <c r="I41" s="38">
        <v>20</v>
      </c>
      <c r="J41" s="38">
        <v>10</v>
      </c>
      <c r="K41" s="38">
        <v>70</v>
      </c>
      <c r="L41" s="35">
        <f t="shared" si="6"/>
        <v>250</v>
      </c>
      <c r="M41" s="38" t="s">
        <v>173</v>
      </c>
      <c r="N41" s="38" t="s">
        <v>113</v>
      </c>
      <c r="O41" s="109"/>
      <c r="P41" s="39" t="s">
        <v>380</v>
      </c>
      <c r="Q41" s="27" t="s">
        <v>105</v>
      </c>
    </row>
    <row r="42" spans="1:17" ht="22.5" x14ac:dyDescent="0.2">
      <c r="A42" s="27" t="s">
        <v>82</v>
      </c>
      <c r="B42" s="27" t="s">
        <v>326</v>
      </c>
      <c r="C42" s="27" t="s">
        <v>327</v>
      </c>
      <c r="D42" s="27" t="s">
        <v>328</v>
      </c>
      <c r="E42" s="35" t="s">
        <v>202</v>
      </c>
      <c r="F42" s="38" t="s">
        <v>329</v>
      </c>
      <c r="G42" s="38">
        <v>65</v>
      </c>
      <c r="H42" s="35">
        <f t="shared" si="5"/>
        <v>100</v>
      </c>
      <c r="I42" s="38">
        <v>0</v>
      </c>
      <c r="J42" s="38">
        <v>0</v>
      </c>
      <c r="K42" s="38">
        <v>0</v>
      </c>
      <c r="L42" s="35">
        <f t="shared" si="6"/>
        <v>0</v>
      </c>
      <c r="M42" s="38" t="s">
        <v>102</v>
      </c>
      <c r="N42" s="38" t="s">
        <v>102</v>
      </c>
      <c r="O42" s="109" t="s">
        <v>330</v>
      </c>
      <c r="P42" s="39" t="s">
        <v>380</v>
      </c>
      <c r="Q42" s="27" t="s">
        <v>105</v>
      </c>
    </row>
    <row r="43" spans="1:17" ht="22.5" x14ac:dyDescent="0.2">
      <c r="A43" s="27" t="s">
        <v>82</v>
      </c>
      <c r="B43" s="27" t="s">
        <v>326</v>
      </c>
      <c r="C43" s="27" t="s">
        <v>331</v>
      </c>
      <c r="D43" s="27" t="s">
        <v>332</v>
      </c>
      <c r="E43" s="35" t="s">
        <v>202</v>
      </c>
      <c r="F43" s="27" t="s">
        <v>102</v>
      </c>
      <c r="G43" s="27" t="s">
        <v>102</v>
      </c>
      <c r="H43" s="27" t="s">
        <v>102</v>
      </c>
      <c r="I43" s="27" t="s">
        <v>102</v>
      </c>
      <c r="J43" s="27" t="s">
        <v>102</v>
      </c>
      <c r="K43" s="27" t="s">
        <v>102</v>
      </c>
      <c r="L43" s="27" t="s">
        <v>102</v>
      </c>
      <c r="M43" s="27" t="s">
        <v>102</v>
      </c>
      <c r="N43" s="27" t="s">
        <v>102</v>
      </c>
      <c r="O43" s="109" t="s">
        <v>366</v>
      </c>
      <c r="P43" s="39" t="s">
        <v>380</v>
      </c>
      <c r="Q43" s="27" t="s">
        <v>105</v>
      </c>
    </row>
    <row r="44" spans="1:17" ht="22.5" x14ac:dyDescent="0.2">
      <c r="A44" s="27" t="s">
        <v>82</v>
      </c>
      <c r="B44" s="27" t="s">
        <v>334</v>
      </c>
      <c r="C44" s="27" t="s">
        <v>335</v>
      </c>
      <c r="D44" s="27" t="s">
        <v>336</v>
      </c>
      <c r="E44" s="35" t="s">
        <v>202</v>
      </c>
      <c r="F44" s="38" t="s">
        <v>102</v>
      </c>
      <c r="G44" s="38">
        <v>75</v>
      </c>
      <c r="H44" s="35">
        <f t="shared" si="5"/>
        <v>0</v>
      </c>
      <c r="I44" s="38">
        <v>5</v>
      </c>
      <c r="J44" s="38">
        <v>20</v>
      </c>
      <c r="K44" s="38">
        <v>75</v>
      </c>
      <c r="L44" s="35">
        <f t="shared" si="6"/>
        <v>270</v>
      </c>
      <c r="M44" s="38" t="s">
        <v>173</v>
      </c>
      <c r="N44" s="38" t="s">
        <v>113</v>
      </c>
      <c r="O44" s="109"/>
      <c r="P44" s="39" t="s">
        <v>380</v>
      </c>
      <c r="Q44" s="27" t="s">
        <v>105</v>
      </c>
    </row>
    <row r="45" spans="1:17" ht="22.5" x14ac:dyDescent="0.2">
      <c r="A45" s="27" t="s">
        <v>82</v>
      </c>
      <c r="B45" s="27" t="s">
        <v>334</v>
      </c>
      <c r="C45" s="27" t="s">
        <v>337</v>
      </c>
      <c r="D45" s="27" t="s">
        <v>338</v>
      </c>
      <c r="E45" s="35" t="s">
        <v>202</v>
      </c>
      <c r="F45" s="38" t="s">
        <v>102</v>
      </c>
      <c r="G45" s="38">
        <v>70</v>
      </c>
      <c r="H45" s="35">
        <f t="shared" si="5"/>
        <v>0</v>
      </c>
      <c r="I45" s="38">
        <v>20</v>
      </c>
      <c r="J45" s="38">
        <v>75</v>
      </c>
      <c r="K45" s="38">
        <v>5</v>
      </c>
      <c r="L45" s="35">
        <f t="shared" si="6"/>
        <v>185</v>
      </c>
      <c r="M45" s="38" t="s">
        <v>173</v>
      </c>
      <c r="N45" s="38" t="s">
        <v>113</v>
      </c>
      <c r="O45" s="109" t="s">
        <v>367</v>
      </c>
      <c r="P45" s="39" t="s">
        <v>380</v>
      </c>
      <c r="Q45" s="27" t="s">
        <v>105</v>
      </c>
    </row>
    <row r="46" spans="1:17" ht="33.75" x14ac:dyDescent="0.2">
      <c r="A46" s="27" t="s">
        <v>82</v>
      </c>
      <c r="B46" s="27" t="s">
        <v>339</v>
      </c>
      <c r="C46" s="27" t="s">
        <v>340</v>
      </c>
      <c r="D46" s="27" t="s">
        <v>341</v>
      </c>
      <c r="E46" s="35" t="s">
        <v>202</v>
      </c>
      <c r="F46" s="38" t="s">
        <v>102</v>
      </c>
      <c r="G46" s="38">
        <v>25</v>
      </c>
      <c r="H46" s="35">
        <f t="shared" si="5"/>
        <v>20</v>
      </c>
      <c r="I46" s="27">
        <v>80</v>
      </c>
      <c r="J46" s="27">
        <v>0</v>
      </c>
      <c r="K46" s="27">
        <v>0</v>
      </c>
      <c r="L46" s="35">
        <f t="shared" si="6"/>
        <v>80</v>
      </c>
      <c r="M46" s="38" t="s">
        <v>173</v>
      </c>
      <c r="N46" s="38" t="s">
        <v>113</v>
      </c>
      <c r="O46" s="109" t="s">
        <v>394</v>
      </c>
      <c r="P46" s="39" t="s">
        <v>380</v>
      </c>
      <c r="Q46" s="27" t="s">
        <v>105</v>
      </c>
    </row>
    <row r="47" spans="1:17" ht="22.5" x14ac:dyDescent="0.2">
      <c r="A47" s="27" t="s">
        <v>82</v>
      </c>
      <c r="B47" s="27" t="s">
        <v>339</v>
      </c>
      <c r="C47" s="27" t="s">
        <v>342</v>
      </c>
      <c r="D47" s="27" t="s">
        <v>343</v>
      </c>
      <c r="E47" s="35" t="s">
        <v>202</v>
      </c>
      <c r="F47" s="38" t="s">
        <v>102</v>
      </c>
      <c r="G47" s="38">
        <v>50</v>
      </c>
      <c r="H47" s="35">
        <f t="shared" si="5"/>
        <v>10</v>
      </c>
      <c r="I47" s="38">
        <v>0</v>
      </c>
      <c r="J47" s="38">
        <v>50</v>
      </c>
      <c r="K47" s="38">
        <v>40</v>
      </c>
      <c r="L47" s="35">
        <f t="shared" si="6"/>
        <v>220</v>
      </c>
      <c r="M47" s="38" t="s">
        <v>173</v>
      </c>
      <c r="N47" s="38" t="s">
        <v>113</v>
      </c>
      <c r="O47" s="109"/>
      <c r="P47" s="39" t="s">
        <v>380</v>
      </c>
      <c r="Q47" s="27" t="s">
        <v>105</v>
      </c>
    </row>
    <row r="48" spans="1:17" ht="22.5" x14ac:dyDescent="0.2">
      <c r="A48" s="27" t="s">
        <v>82</v>
      </c>
      <c r="B48" s="27" t="s">
        <v>345</v>
      </c>
      <c r="C48" s="27" t="s">
        <v>346</v>
      </c>
      <c r="D48" s="27" t="s">
        <v>347</v>
      </c>
      <c r="E48" s="35" t="s">
        <v>202</v>
      </c>
      <c r="F48" s="38" t="s">
        <v>102</v>
      </c>
      <c r="G48" s="38">
        <v>40</v>
      </c>
      <c r="H48" s="35">
        <f t="shared" si="5"/>
        <v>100</v>
      </c>
      <c r="I48" s="38">
        <v>0</v>
      </c>
      <c r="J48" s="38">
        <v>0</v>
      </c>
      <c r="K48" s="38">
        <v>0</v>
      </c>
      <c r="L48" s="35">
        <f t="shared" si="6"/>
        <v>0</v>
      </c>
      <c r="M48" s="38" t="s">
        <v>102</v>
      </c>
      <c r="N48" s="38" t="s">
        <v>102</v>
      </c>
      <c r="O48" s="109" t="s">
        <v>364</v>
      </c>
      <c r="P48" s="39" t="s">
        <v>380</v>
      </c>
      <c r="Q48" s="27" t="s">
        <v>105</v>
      </c>
    </row>
    <row r="49" spans="1:17" ht="22.5" x14ac:dyDescent="0.2">
      <c r="A49" s="27" t="s">
        <v>82</v>
      </c>
      <c r="B49" s="27" t="s">
        <v>345</v>
      </c>
      <c r="C49" s="27" t="s">
        <v>349</v>
      </c>
      <c r="D49" s="27" t="s">
        <v>350</v>
      </c>
      <c r="E49" s="35" t="s">
        <v>202</v>
      </c>
      <c r="F49" s="38" t="s">
        <v>102</v>
      </c>
      <c r="G49" s="38" t="s">
        <v>102</v>
      </c>
      <c r="H49" s="38" t="s">
        <v>102</v>
      </c>
      <c r="I49" s="38" t="s">
        <v>102</v>
      </c>
      <c r="J49" s="38" t="s">
        <v>102</v>
      </c>
      <c r="K49" s="38" t="s">
        <v>102</v>
      </c>
      <c r="L49" s="38" t="s">
        <v>102</v>
      </c>
      <c r="M49" s="38" t="s">
        <v>102</v>
      </c>
      <c r="N49" s="38" t="s">
        <v>102</v>
      </c>
      <c r="O49" s="110" t="s">
        <v>368</v>
      </c>
      <c r="P49" s="39" t="s">
        <v>380</v>
      </c>
      <c r="Q49" s="27" t="s">
        <v>105</v>
      </c>
    </row>
    <row r="50" spans="1:17" ht="22.5" x14ac:dyDescent="0.2">
      <c r="A50" s="27" t="s">
        <v>82</v>
      </c>
      <c r="B50" s="27" t="s">
        <v>352</v>
      </c>
      <c r="C50" s="27" t="s">
        <v>353</v>
      </c>
      <c r="D50" s="27" t="s">
        <v>354</v>
      </c>
      <c r="E50" s="35" t="s">
        <v>202</v>
      </c>
      <c r="F50" s="38" t="s">
        <v>102</v>
      </c>
      <c r="G50" s="38" t="s">
        <v>102</v>
      </c>
      <c r="H50" s="38" t="s">
        <v>102</v>
      </c>
      <c r="I50" s="38" t="s">
        <v>102</v>
      </c>
      <c r="J50" s="38" t="s">
        <v>102</v>
      </c>
      <c r="K50" s="38" t="s">
        <v>102</v>
      </c>
      <c r="L50" s="38" t="s">
        <v>102</v>
      </c>
      <c r="M50" s="38" t="s">
        <v>102</v>
      </c>
      <c r="N50" s="38" t="s">
        <v>102</v>
      </c>
      <c r="O50" s="110" t="s">
        <v>369</v>
      </c>
      <c r="P50" s="39" t="s">
        <v>380</v>
      </c>
      <c r="Q50" s="27" t="s">
        <v>105</v>
      </c>
    </row>
    <row r="51" spans="1:17" ht="22.5" x14ac:dyDescent="0.2">
      <c r="A51" s="27" t="s">
        <v>82</v>
      </c>
      <c r="B51" s="27" t="s">
        <v>352</v>
      </c>
      <c r="C51" s="27" t="s">
        <v>356</v>
      </c>
      <c r="D51" s="27" t="s">
        <v>357</v>
      </c>
      <c r="E51" s="35" t="s">
        <v>202</v>
      </c>
      <c r="F51" s="38" t="s">
        <v>102</v>
      </c>
      <c r="G51" s="38" t="s">
        <v>102</v>
      </c>
      <c r="H51" s="38" t="s">
        <v>102</v>
      </c>
      <c r="I51" s="38" t="s">
        <v>102</v>
      </c>
      <c r="J51" s="38" t="s">
        <v>102</v>
      </c>
      <c r="K51" s="38" t="s">
        <v>102</v>
      </c>
      <c r="L51" s="38" t="s">
        <v>102</v>
      </c>
      <c r="M51" s="38" t="s">
        <v>102</v>
      </c>
      <c r="N51" s="38" t="s">
        <v>102</v>
      </c>
      <c r="O51" s="110" t="s">
        <v>369</v>
      </c>
      <c r="P51" s="39" t="s">
        <v>380</v>
      </c>
      <c r="Q51" s="27" t="s">
        <v>105</v>
      </c>
    </row>
    <row r="52" spans="1:17" ht="22.5" x14ac:dyDescent="0.2">
      <c r="A52" s="27" t="s">
        <v>82</v>
      </c>
      <c r="B52" s="27" t="s">
        <v>397</v>
      </c>
      <c r="C52" s="27" t="s">
        <v>398</v>
      </c>
      <c r="D52" s="27" t="s">
        <v>399</v>
      </c>
      <c r="E52" s="35" t="s">
        <v>202</v>
      </c>
      <c r="F52" s="38" t="s">
        <v>102</v>
      </c>
      <c r="G52" s="38">
        <v>30</v>
      </c>
      <c r="H52" s="38">
        <f>100-(I52+J52+K52)</f>
        <v>35</v>
      </c>
      <c r="I52" s="38">
        <v>60</v>
      </c>
      <c r="J52" s="38">
        <v>5</v>
      </c>
      <c r="K52" s="38">
        <v>0</v>
      </c>
      <c r="L52" s="38">
        <f>(1*I52)+(2*J52)+(3*K52)</f>
        <v>70</v>
      </c>
      <c r="M52" s="38" t="s">
        <v>173</v>
      </c>
      <c r="N52" s="38" t="s">
        <v>152</v>
      </c>
      <c r="O52" s="110" t="s">
        <v>418</v>
      </c>
      <c r="P52" s="39" t="s">
        <v>435</v>
      </c>
      <c r="Q52" s="27" t="s">
        <v>402</v>
      </c>
    </row>
    <row r="53" spans="1:17" ht="22.5" x14ac:dyDescent="0.2">
      <c r="A53" s="27" t="s">
        <v>82</v>
      </c>
      <c r="B53" s="27" t="s">
        <v>397</v>
      </c>
      <c r="C53" s="27" t="s">
        <v>403</v>
      </c>
      <c r="D53" s="27" t="s">
        <v>404</v>
      </c>
      <c r="E53" s="35" t="s">
        <v>202</v>
      </c>
      <c r="F53" s="38" t="s">
        <v>102</v>
      </c>
      <c r="G53" s="38">
        <v>5</v>
      </c>
      <c r="H53" s="38" t="s">
        <v>102</v>
      </c>
      <c r="I53" s="38" t="s">
        <v>102</v>
      </c>
      <c r="J53" s="38" t="s">
        <v>102</v>
      </c>
      <c r="K53" s="38" t="s">
        <v>102</v>
      </c>
      <c r="L53" s="38" t="s">
        <v>102</v>
      </c>
      <c r="M53" s="38" t="s">
        <v>102</v>
      </c>
      <c r="N53" s="38" t="s">
        <v>102</v>
      </c>
      <c r="O53" s="110" t="s">
        <v>446</v>
      </c>
      <c r="P53" s="39" t="s">
        <v>445</v>
      </c>
      <c r="Q53" s="27" t="s">
        <v>402</v>
      </c>
    </row>
    <row r="54" spans="1:17" ht="22.5" x14ac:dyDescent="0.2">
      <c r="A54" s="27" t="s">
        <v>82</v>
      </c>
      <c r="B54" s="27" t="s">
        <v>406</v>
      </c>
      <c r="C54" s="27" t="s">
        <v>407</v>
      </c>
      <c r="D54" s="27" t="s">
        <v>408</v>
      </c>
      <c r="E54" s="35" t="s">
        <v>202</v>
      </c>
      <c r="F54" s="38" t="s">
        <v>102</v>
      </c>
      <c r="G54" s="38">
        <v>0</v>
      </c>
      <c r="H54" s="38" t="s">
        <v>102</v>
      </c>
      <c r="I54" s="38" t="s">
        <v>102</v>
      </c>
      <c r="J54" s="38" t="s">
        <v>102</v>
      </c>
      <c r="K54" s="38" t="s">
        <v>102</v>
      </c>
      <c r="L54" s="38" t="s">
        <v>102</v>
      </c>
      <c r="M54" s="38" t="s">
        <v>102</v>
      </c>
      <c r="N54" s="38" t="s">
        <v>102</v>
      </c>
      <c r="O54" s="110" t="s">
        <v>441</v>
      </c>
      <c r="P54" s="39" t="s">
        <v>435</v>
      </c>
      <c r="Q54" s="27" t="s">
        <v>402</v>
      </c>
    </row>
    <row r="55" spans="1:17" ht="22.5" x14ac:dyDescent="0.2">
      <c r="A55" s="27" t="s">
        <v>82</v>
      </c>
      <c r="B55" s="27" t="s">
        <v>406</v>
      </c>
      <c r="C55" s="27" t="s">
        <v>410</v>
      </c>
      <c r="D55" s="27" t="s">
        <v>411</v>
      </c>
      <c r="E55" s="35" t="s">
        <v>202</v>
      </c>
      <c r="F55" s="38" t="s">
        <v>102</v>
      </c>
      <c r="G55" s="38">
        <v>85</v>
      </c>
      <c r="H55" s="38">
        <f t="shared" ref="H55" si="7">100-(I55+J55+K55)</f>
        <v>85</v>
      </c>
      <c r="I55" s="38">
        <v>15</v>
      </c>
      <c r="J55" s="38">
        <v>0</v>
      </c>
      <c r="K55" s="38">
        <v>0</v>
      </c>
      <c r="L55" s="38">
        <f t="shared" ref="L55" si="8">(1*I55)+(2*J55)+(3*K55)</f>
        <v>15</v>
      </c>
      <c r="M55" s="38" t="s">
        <v>173</v>
      </c>
      <c r="N55" s="38" t="s">
        <v>152</v>
      </c>
      <c r="O55" s="110" t="s">
        <v>420</v>
      </c>
      <c r="P55" s="39" t="s">
        <v>435</v>
      </c>
      <c r="Q55" s="27" t="s">
        <v>402</v>
      </c>
    </row>
    <row r="56" spans="1:17" ht="22.5" x14ac:dyDescent="0.2">
      <c r="A56" s="27" t="s">
        <v>82</v>
      </c>
      <c r="B56" s="27" t="s">
        <v>413</v>
      </c>
      <c r="C56" s="27" t="s">
        <v>414</v>
      </c>
      <c r="D56" s="27" t="s">
        <v>415</v>
      </c>
      <c r="E56" s="35" t="s">
        <v>202</v>
      </c>
      <c r="F56" s="38" t="s">
        <v>102</v>
      </c>
      <c r="G56" s="38">
        <v>0</v>
      </c>
      <c r="H56" s="38" t="s">
        <v>102</v>
      </c>
      <c r="I56" s="38" t="s">
        <v>102</v>
      </c>
      <c r="J56" s="38" t="s">
        <v>102</v>
      </c>
      <c r="K56" s="38" t="s">
        <v>102</v>
      </c>
      <c r="L56" s="38" t="s">
        <v>102</v>
      </c>
      <c r="M56" s="38" t="s">
        <v>102</v>
      </c>
      <c r="N56" s="38" t="s">
        <v>102</v>
      </c>
      <c r="O56" s="110" t="s">
        <v>442</v>
      </c>
      <c r="P56" s="39" t="s">
        <v>435</v>
      </c>
      <c r="Q56" s="27" t="s">
        <v>402</v>
      </c>
    </row>
    <row r="57" spans="1:17" ht="22.5" x14ac:dyDescent="0.2">
      <c r="A57" s="27" t="s">
        <v>82</v>
      </c>
      <c r="B57" s="27" t="s">
        <v>413</v>
      </c>
      <c r="C57" s="27" t="s">
        <v>416</v>
      </c>
      <c r="D57" s="27" t="s">
        <v>417</v>
      </c>
      <c r="E57" s="35" t="s">
        <v>202</v>
      </c>
      <c r="F57" s="38" t="s">
        <v>102</v>
      </c>
      <c r="G57" s="38">
        <v>0</v>
      </c>
      <c r="H57" s="38" t="s">
        <v>102</v>
      </c>
      <c r="I57" s="38" t="s">
        <v>102</v>
      </c>
      <c r="J57" s="38" t="s">
        <v>102</v>
      </c>
      <c r="K57" s="38" t="s">
        <v>102</v>
      </c>
      <c r="L57" s="38" t="s">
        <v>102</v>
      </c>
      <c r="M57" s="38" t="s">
        <v>102</v>
      </c>
      <c r="N57" s="38" t="s">
        <v>102</v>
      </c>
      <c r="O57" s="110" t="s">
        <v>429</v>
      </c>
      <c r="P57" s="39" t="s">
        <v>435</v>
      </c>
      <c r="Q57" s="27" t="s">
        <v>402</v>
      </c>
    </row>
    <row r="58" spans="1:17" ht="22.5" x14ac:dyDescent="0.2">
      <c r="A58" s="27" t="s">
        <v>82</v>
      </c>
      <c r="B58" s="27" t="s">
        <v>447</v>
      </c>
      <c r="C58" s="27" t="s">
        <v>448</v>
      </c>
      <c r="D58" s="27" t="s">
        <v>449</v>
      </c>
      <c r="E58" s="35" t="s">
        <v>102</v>
      </c>
      <c r="F58" s="38" t="s">
        <v>102</v>
      </c>
      <c r="G58" s="38">
        <v>0</v>
      </c>
      <c r="H58" s="38" t="s">
        <v>102</v>
      </c>
      <c r="I58" s="38" t="s">
        <v>102</v>
      </c>
      <c r="J58" s="38" t="s">
        <v>102</v>
      </c>
      <c r="K58" s="38" t="s">
        <v>102</v>
      </c>
      <c r="L58" s="38" t="s">
        <v>102</v>
      </c>
      <c r="M58" s="38" t="s">
        <v>102</v>
      </c>
      <c r="N58" s="38" t="s">
        <v>102</v>
      </c>
      <c r="O58" s="110" t="s">
        <v>476</v>
      </c>
      <c r="P58" s="39" t="s">
        <v>451</v>
      </c>
      <c r="Q58" s="27" t="s">
        <v>402</v>
      </c>
    </row>
    <row r="59" spans="1:17" ht="22.5" x14ac:dyDescent="0.2">
      <c r="A59" s="27" t="s">
        <v>82</v>
      </c>
      <c r="B59" s="27" t="s">
        <v>447</v>
      </c>
      <c r="C59" s="27" t="s">
        <v>452</v>
      </c>
      <c r="D59" s="27" t="s">
        <v>453</v>
      </c>
      <c r="E59" s="35" t="s">
        <v>202</v>
      </c>
      <c r="F59" s="38" t="s">
        <v>102</v>
      </c>
      <c r="G59" s="38">
        <v>25</v>
      </c>
      <c r="H59" s="38">
        <f t="shared" ref="H59:H65" si="9">100-(I59+J59+K59)</f>
        <v>25</v>
      </c>
      <c r="I59" s="38">
        <v>65</v>
      </c>
      <c r="J59" s="38">
        <v>10</v>
      </c>
      <c r="K59" s="38">
        <v>0</v>
      </c>
      <c r="L59" s="38">
        <f t="shared" ref="L59:L65" si="10">(1*I59)+(2*J59)+(3*K59)</f>
        <v>85</v>
      </c>
      <c r="M59" s="38" t="s">
        <v>173</v>
      </c>
      <c r="N59" s="38" t="s">
        <v>152</v>
      </c>
      <c r="O59" s="110" t="s">
        <v>489</v>
      </c>
      <c r="P59" s="39" t="s">
        <v>451</v>
      </c>
      <c r="Q59" s="27" t="s">
        <v>402</v>
      </c>
    </row>
    <row r="60" spans="1:17" ht="22.5" x14ac:dyDescent="0.2">
      <c r="A60" s="27" t="s">
        <v>82</v>
      </c>
      <c r="B60" s="27" t="s">
        <v>455</v>
      </c>
      <c r="C60" s="27" t="s">
        <v>456</v>
      </c>
      <c r="D60" s="27" t="s">
        <v>457</v>
      </c>
      <c r="E60" s="35" t="s">
        <v>202</v>
      </c>
      <c r="F60" s="38" t="s">
        <v>102</v>
      </c>
      <c r="G60" s="38">
        <v>10</v>
      </c>
      <c r="H60" s="38">
        <f t="shared" si="9"/>
        <v>80</v>
      </c>
      <c r="I60" s="38">
        <v>20</v>
      </c>
      <c r="J60" s="38">
        <v>0</v>
      </c>
      <c r="K60" s="38">
        <v>0</v>
      </c>
      <c r="L60" s="38">
        <f t="shared" si="10"/>
        <v>20</v>
      </c>
      <c r="M60" s="38" t="s">
        <v>173</v>
      </c>
      <c r="N60" s="38" t="s">
        <v>152</v>
      </c>
      <c r="O60" s="110" t="s">
        <v>490</v>
      </c>
      <c r="P60" s="39" t="s">
        <v>451</v>
      </c>
      <c r="Q60" s="27" t="s">
        <v>402</v>
      </c>
    </row>
    <row r="61" spans="1:17" ht="22.5" x14ac:dyDescent="0.2">
      <c r="A61" s="27" t="s">
        <v>82</v>
      </c>
      <c r="B61" s="27" t="s">
        <v>455</v>
      </c>
      <c r="C61" s="27" t="s">
        <v>460</v>
      </c>
      <c r="D61" s="27" t="s">
        <v>461</v>
      </c>
      <c r="E61" s="35" t="s">
        <v>202</v>
      </c>
      <c r="F61" s="38" t="s">
        <v>102</v>
      </c>
      <c r="G61" s="38">
        <v>20</v>
      </c>
      <c r="H61" s="38">
        <f t="shared" si="9"/>
        <v>80</v>
      </c>
      <c r="I61" s="38">
        <v>15</v>
      </c>
      <c r="J61" s="38">
        <v>5</v>
      </c>
      <c r="K61" s="38">
        <v>0</v>
      </c>
      <c r="L61" s="38">
        <f t="shared" si="10"/>
        <v>25</v>
      </c>
      <c r="M61" s="38" t="s">
        <v>173</v>
      </c>
      <c r="N61" s="38" t="s">
        <v>152</v>
      </c>
      <c r="O61" s="110" t="s">
        <v>459</v>
      </c>
      <c r="P61" s="39" t="s">
        <v>451</v>
      </c>
      <c r="Q61" s="27" t="s">
        <v>402</v>
      </c>
    </row>
    <row r="62" spans="1:17" ht="22.5" x14ac:dyDescent="0.2">
      <c r="A62" s="27" t="s">
        <v>82</v>
      </c>
      <c r="B62" s="27" t="s">
        <v>463</v>
      </c>
      <c r="C62" s="27" t="s">
        <v>464</v>
      </c>
      <c r="D62" s="27" t="s">
        <v>465</v>
      </c>
      <c r="E62" s="35" t="s">
        <v>102</v>
      </c>
      <c r="F62" s="38" t="s">
        <v>102</v>
      </c>
      <c r="G62" s="38">
        <v>0</v>
      </c>
      <c r="H62" s="38" t="s">
        <v>102</v>
      </c>
      <c r="I62" s="38" t="s">
        <v>102</v>
      </c>
      <c r="J62" s="38" t="s">
        <v>102</v>
      </c>
      <c r="K62" s="38" t="s">
        <v>102</v>
      </c>
      <c r="L62" s="38" t="s">
        <v>102</v>
      </c>
      <c r="M62" s="38" t="s">
        <v>102</v>
      </c>
      <c r="N62" s="38" t="s">
        <v>102</v>
      </c>
      <c r="O62" s="110" t="s">
        <v>466</v>
      </c>
      <c r="P62" s="39" t="s">
        <v>451</v>
      </c>
      <c r="Q62" s="27" t="s">
        <v>402</v>
      </c>
    </row>
    <row r="63" spans="1:17" ht="22.5" x14ac:dyDescent="0.2">
      <c r="A63" s="27" t="s">
        <v>82</v>
      </c>
      <c r="B63" s="27" t="s">
        <v>463</v>
      </c>
      <c r="C63" s="27" t="s">
        <v>467</v>
      </c>
      <c r="D63" s="27" t="s">
        <v>468</v>
      </c>
      <c r="E63" s="35" t="s">
        <v>102</v>
      </c>
      <c r="F63" s="38" t="s">
        <v>469</v>
      </c>
      <c r="G63" s="38">
        <v>40</v>
      </c>
      <c r="H63" s="38" t="s">
        <v>102</v>
      </c>
      <c r="I63" s="38" t="s">
        <v>102</v>
      </c>
      <c r="J63" s="38" t="s">
        <v>102</v>
      </c>
      <c r="K63" s="38" t="s">
        <v>102</v>
      </c>
      <c r="L63" s="38" t="s">
        <v>102</v>
      </c>
      <c r="M63" s="38" t="s">
        <v>102</v>
      </c>
      <c r="N63" s="38" t="s">
        <v>102</v>
      </c>
      <c r="O63" s="110" t="s">
        <v>478</v>
      </c>
      <c r="P63" s="39" t="s">
        <v>451</v>
      </c>
      <c r="Q63" s="27" t="s">
        <v>402</v>
      </c>
    </row>
    <row r="64" spans="1:17" ht="22.5" x14ac:dyDescent="0.2">
      <c r="A64" s="27" t="s">
        <v>82</v>
      </c>
      <c r="B64" s="27" t="s">
        <v>471</v>
      </c>
      <c r="C64" s="27" t="s">
        <v>472</v>
      </c>
      <c r="D64" s="27" t="s">
        <v>473</v>
      </c>
      <c r="E64" s="35" t="s">
        <v>202</v>
      </c>
      <c r="F64" s="38" t="s">
        <v>101</v>
      </c>
      <c r="G64" s="38">
        <v>35</v>
      </c>
      <c r="H64" s="38">
        <f t="shared" si="9"/>
        <v>15</v>
      </c>
      <c r="I64" s="38">
        <v>85</v>
      </c>
      <c r="J64" s="38">
        <v>0</v>
      </c>
      <c r="K64" s="38">
        <v>0</v>
      </c>
      <c r="L64" s="38">
        <f t="shared" si="10"/>
        <v>85</v>
      </c>
      <c r="M64" s="38" t="s">
        <v>173</v>
      </c>
      <c r="N64" s="38" t="s">
        <v>152</v>
      </c>
      <c r="O64" s="110"/>
      <c r="P64" s="39" t="s">
        <v>451</v>
      </c>
      <c r="Q64" s="27" t="s">
        <v>402</v>
      </c>
    </row>
    <row r="65" spans="1:17" ht="22.5" x14ac:dyDescent="0.2">
      <c r="A65" s="27" t="s">
        <v>82</v>
      </c>
      <c r="B65" s="27" t="s">
        <v>471</v>
      </c>
      <c r="C65" s="27" t="s">
        <v>474</v>
      </c>
      <c r="D65" s="27" t="s">
        <v>475</v>
      </c>
      <c r="E65" s="35" t="s">
        <v>202</v>
      </c>
      <c r="F65" s="38" t="s">
        <v>101</v>
      </c>
      <c r="G65" s="38">
        <v>10</v>
      </c>
      <c r="H65" s="38">
        <f t="shared" si="9"/>
        <v>40</v>
      </c>
      <c r="I65" s="38">
        <v>60</v>
      </c>
      <c r="J65" s="38">
        <v>0</v>
      </c>
      <c r="K65" s="38">
        <v>0</v>
      </c>
      <c r="L65" s="38">
        <f t="shared" si="10"/>
        <v>60</v>
      </c>
      <c r="M65" s="38" t="s">
        <v>173</v>
      </c>
      <c r="N65" s="38" t="s">
        <v>152</v>
      </c>
      <c r="O65" s="110"/>
      <c r="P65" s="39" t="s">
        <v>451</v>
      </c>
      <c r="Q65" s="27" t="s">
        <v>402</v>
      </c>
    </row>
  </sheetData>
  <mergeCells count="4">
    <mergeCell ref="B1:G1"/>
    <mergeCell ref="B2:G2"/>
    <mergeCell ref="B3:G3"/>
    <mergeCell ref="O1:Q1"/>
  </mergeCells>
  <pageMargins left="0.70866141732283472" right="0.70866141732283472" top="0.70399999999999996" bottom="0.78740157480314965" header="0.31496062992125984" footer="0.31496062992125984"/>
  <pageSetup paperSize="9" scale="66" orientation="landscape" horizontalDpi="4294967295" verticalDpi="4294967295" r:id="rId1"/>
  <headerFooter>
    <oddHeader>&amp;R&amp;G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Normal="100" workbookViewId="0">
      <selection activeCell="A51" sqref="A51:XFD51"/>
    </sheetView>
  </sheetViews>
  <sheetFormatPr baseColWidth="10" defaultColWidth="11.5703125" defaultRowHeight="12.75" x14ac:dyDescent="0.2"/>
  <cols>
    <col min="1" max="1" width="11.42578125" style="6" bestFit="1" customWidth="1"/>
    <col min="2" max="2" width="7" style="6" bestFit="1" customWidth="1"/>
    <col min="3" max="3" width="8.7109375" style="6" bestFit="1" customWidth="1"/>
    <col min="4" max="4" width="13.140625" style="6" customWidth="1"/>
    <col min="5" max="5" width="9.7109375" style="6" bestFit="1" customWidth="1"/>
    <col min="6" max="6" width="9" style="6" bestFit="1" customWidth="1"/>
    <col min="7" max="7" width="5.7109375" style="6" bestFit="1" customWidth="1"/>
    <col min="8" max="8" width="6.7109375" style="6" bestFit="1" customWidth="1"/>
    <col min="9" max="9" width="8" style="6" bestFit="1" customWidth="1"/>
    <col min="10" max="10" width="7" style="6" bestFit="1" customWidth="1"/>
    <col min="11" max="11" width="6.5703125" style="6" bestFit="1" customWidth="1"/>
    <col min="12" max="12" width="5.7109375" style="6" bestFit="1" customWidth="1"/>
    <col min="13" max="13" width="10" style="6" bestFit="1" customWidth="1"/>
    <col min="14" max="14" width="10.28515625" style="6" bestFit="1" customWidth="1"/>
    <col min="15" max="15" width="48" style="6" bestFit="1" customWidth="1"/>
    <col min="16" max="16" width="10.5703125" style="6" customWidth="1"/>
    <col min="17" max="17" width="5.7109375" style="6" bestFit="1" customWidth="1"/>
    <col min="18" max="16384" width="11.5703125" style="6"/>
  </cols>
  <sheetData>
    <row r="1" spans="1:17" s="3" customFormat="1" x14ac:dyDescent="0.2">
      <c r="A1" s="1" t="s">
        <v>92</v>
      </c>
      <c r="B1" s="113" t="s">
        <v>93</v>
      </c>
      <c r="C1" s="113"/>
      <c r="D1" s="113"/>
      <c r="E1" s="113"/>
      <c r="F1" s="113"/>
      <c r="G1" s="113"/>
      <c r="O1" s="112" t="s">
        <v>0</v>
      </c>
      <c r="P1" s="112"/>
      <c r="Q1" s="112"/>
    </row>
    <row r="2" spans="1:17" s="3" customFormat="1" x14ac:dyDescent="0.2">
      <c r="A2" s="1" t="s">
        <v>94</v>
      </c>
      <c r="B2" s="113" t="s">
        <v>82</v>
      </c>
      <c r="C2" s="113"/>
      <c r="D2" s="113"/>
      <c r="E2" s="113"/>
      <c r="F2" s="113"/>
      <c r="G2" s="113"/>
    </row>
    <row r="3" spans="1:17" s="3" customFormat="1" x14ac:dyDescent="0.2">
      <c r="A3" s="1" t="s">
        <v>95</v>
      </c>
      <c r="B3" s="113" t="s">
        <v>96</v>
      </c>
      <c r="C3" s="113"/>
      <c r="D3" s="113"/>
      <c r="E3" s="113"/>
      <c r="F3" s="113"/>
      <c r="G3" s="113"/>
    </row>
    <row r="4" spans="1:17" s="5" customFormat="1" ht="13.15" customHeight="1" x14ac:dyDescent="0.2">
      <c r="A4" s="17"/>
      <c r="B4" s="114"/>
      <c r="C4" s="114"/>
      <c r="D4" s="114"/>
      <c r="E4" s="114"/>
      <c r="F4" s="114"/>
      <c r="G4" s="114"/>
      <c r="L4" s="6"/>
    </row>
    <row r="5" spans="1:17" x14ac:dyDescent="0.2">
      <c r="A5" s="26" t="s">
        <v>88</v>
      </c>
      <c r="B5" s="26" t="s">
        <v>85</v>
      </c>
      <c r="C5" s="26" t="s">
        <v>160</v>
      </c>
      <c r="D5" s="58" t="s">
        <v>28</v>
      </c>
      <c r="E5" s="26" t="s">
        <v>24</v>
      </c>
      <c r="F5" s="58" t="s">
        <v>26</v>
      </c>
      <c r="G5" s="58" t="s">
        <v>25</v>
      </c>
      <c r="H5" s="61" t="s">
        <v>53</v>
      </c>
      <c r="I5" s="58" t="s">
        <v>54</v>
      </c>
      <c r="J5" s="58" t="s">
        <v>55</v>
      </c>
      <c r="K5" s="58" t="s">
        <v>56</v>
      </c>
      <c r="L5" s="58" t="s">
        <v>57</v>
      </c>
      <c r="M5" s="58" t="s">
        <v>37</v>
      </c>
      <c r="N5" s="59" t="s">
        <v>38</v>
      </c>
      <c r="O5" s="58" t="s">
        <v>14</v>
      </c>
      <c r="P5" s="26" t="s">
        <v>15</v>
      </c>
      <c r="Q5" s="58" t="s">
        <v>161</v>
      </c>
    </row>
    <row r="6" spans="1:17" s="20" customFormat="1" ht="67.5" x14ac:dyDescent="0.2">
      <c r="A6" s="37" t="s">
        <v>82</v>
      </c>
      <c r="B6" s="37" t="s">
        <v>97</v>
      </c>
      <c r="C6" s="35" t="s">
        <v>98</v>
      </c>
      <c r="D6" s="35" t="s">
        <v>99</v>
      </c>
      <c r="E6" s="35" t="s">
        <v>212</v>
      </c>
      <c r="F6" s="54" t="s">
        <v>101</v>
      </c>
      <c r="G6" s="55">
        <v>5</v>
      </c>
      <c r="H6" s="35">
        <f>100-(I6+J6+K6)</f>
        <v>30</v>
      </c>
      <c r="I6" s="27">
        <v>35</v>
      </c>
      <c r="J6" s="27">
        <v>15</v>
      </c>
      <c r="K6" s="35">
        <v>20</v>
      </c>
      <c r="L6" s="35">
        <f>(1*I6)+(2*J6)+(3*K6)</f>
        <v>125</v>
      </c>
      <c r="M6" s="35" t="s">
        <v>173</v>
      </c>
      <c r="N6" s="40" t="s">
        <v>174</v>
      </c>
      <c r="O6" s="24" t="s">
        <v>234</v>
      </c>
      <c r="P6" s="39" t="s">
        <v>104</v>
      </c>
      <c r="Q6" s="27" t="s">
        <v>213</v>
      </c>
    </row>
    <row r="7" spans="1:17" s="20" customFormat="1" ht="45" x14ac:dyDescent="0.2">
      <c r="A7" s="37" t="s">
        <v>82</v>
      </c>
      <c r="B7" s="37" t="s">
        <v>97</v>
      </c>
      <c r="C7" s="35" t="s">
        <v>106</v>
      </c>
      <c r="D7" s="35" t="s">
        <v>107</v>
      </c>
      <c r="E7" s="35" t="s">
        <v>212</v>
      </c>
      <c r="F7" s="54" t="s">
        <v>101</v>
      </c>
      <c r="G7" s="35" t="s">
        <v>102</v>
      </c>
      <c r="H7" s="35" t="s">
        <v>102</v>
      </c>
      <c r="I7" s="27" t="s">
        <v>102</v>
      </c>
      <c r="J7" s="27" t="s">
        <v>102</v>
      </c>
      <c r="K7" s="35" t="s">
        <v>102</v>
      </c>
      <c r="L7" s="35" t="s">
        <v>102</v>
      </c>
      <c r="M7" s="35" t="s">
        <v>102</v>
      </c>
      <c r="N7" s="35" t="s">
        <v>102</v>
      </c>
      <c r="O7" s="24" t="s">
        <v>214</v>
      </c>
      <c r="P7" s="39" t="s">
        <v>104</v>
      </c>
      <c r="Q7" s="27" t="s">
        <v>213</v>
      </c>
    </row>
    <row r="8" spans="1:17" s="20" customFormat="1" ht="45" x14ac:dyDescent="0.2">
      <c r="A8" s="37" t="s">
        <v>82</v>
      </c>
      <c r="B8" s="37" t="s">
        <v>110</v>
      </c>
      <c r="C8" s="35" t="s">
        <v>111</v>
      </c>
      <c r="D8" s="35" t="s">
        <v>112</v>
      </c>
      <c r="E8" s="35" t="s">
        <v>212</v>
      </c>
      <c r="F8" s="54" t="s">
        <v>102</v>
      </c>
      <c r="G8" s="35">
        <v>60</v>
      </c>
      <c r="H8" s="35">
        <f t="shared" ref="H8:H21" si="0">100-(I8+J8+K8)</f>
        <v>5</v>
      </c>
      <c r="I8" s="27">
        <v>10</v>
      </c>
      <c r="J8" s="27">
        <v>40</v>
      </c>
      <c r="K8" s="35">
        <v>45</v>
      </c>
      <c r="L8" s="35">
        <f t="shared" ref="L8:L21" si="1">(1*I8)+(2*J8)+(3*K8)</f>
        <v>225</v>
      </c>
      <c r="M8" s="35" t="s">
        <v>173</v>
      </c>
      <c r="N8" s="40" t="s">
        <v>174</v>
      </c>
      <c r="O8" s="24" t="s">
        <v>215</v>
      </c>
      <c r="P8" s="39" t="s">
        <v>109</v>
      </c>
      <c r="Q8" s="27" t="s">
        <v>213</v>
      </c>
    </row>
    <row r="9" spans="1:17" s="20" customFormat="1" ht="22.5" x14ac:dyDescent="0.2">
      <c r="A9" s="37" t="s">
        <v>82</v>
      </c>
      <c r="B9" s="37" t="s">
        <v>110</v>
      </c>
      <c r="C9" s="35" t="s">
        <v>115</v>
      </c>
      <c r="D9" s="35" t="s">
        <v>116</v>
      </c>
      <c r="E9" s="35" t="s">
        <v>212</v>
      </c>
      <c r="F9" s="56" t="s">
        <v>102</v>
      </c>
      <c r="G9" s="35">
        <v>85</v>
      </c>
      <c r="H9" s="35">
        <f t="shared" si="0"/>
        <v>15</v>
      </c>
      <c r="I9" s="27">
        <v>30</v>
      </c>
      <c r="J9" s="27">
        <v>20</v>
      </c>
      <c r="K9" s="35">
        <v>35</v>
      </c>
      <c r="L9" s="35">
        <f t="shared" si="1"/>
        <v>175</v>
      </c>
      <c r="M9" s="35" t="s">
        <v>173</v>
      </c>
      <c r="N9" s="40" t="s">
        <v>113</v>
      </c>
      <c r="O9" s="24" t="s">
        <v>216</v>
      </c>
      <c r="P9" s="39" t="s">
        <v>109</v>
      </c>
      <c r="Q9" s="27" t="s">
        <v>213</v>
      </c>
    </row>
    <row r="10" spans="1:17" s="20" customFormat="1" ht="33.75" x14ac:dyDescent="0.2">
      <c r="A10" s="37" t="s">
        <v>82</v>
      </c>
      <c r="B10" s="37" t="s">
        <v>117</v>
      </c>
      <c r="C10" s="35" t="s">
        <v>118</v>
      </c>
      <c r="D10" s="35" t="s">
        <v>119</v>
      </c>
      <c r="E10" s="35" t="s">
        <v>212</v>
      </c>
      <c r="F10" s="54" t="s">
        <v>102</v>
      </c>
      <c r="G10" s="35">
        <v>5</v>
      </c>
      <c r="H10" s="35">
        <f t="shared" si="0"/>
        <v>0</v>
      </c>
      <c r="I10" s="27">
        <v>35</v>
      </c>
      <c r="J10" s="27">
        <v>25</v>
      </c>
      <c r="K10" s="35">
        <v>40</v>
      </c>
      <c r="L10" s="35">
        <f t="shared" si="1"/>
        <v>205</v>
      </c>
      <c r="M10" s="35" t="s">
        <v>173</v>
      </c>
      <c r="N10" s="40" t="s">
        <v>174</v>
      </c>
      <c r="O10" s="24" t="s">
        <v>217</v>
      </c>
      <c r="P10" s="39" t="s">
        <v>109</v>
      </c>
      <c r="Q10" s="27" t="s">
        <v>213</v>
      </c>
    </row>
    <row r="11" spans="1:17" s="20" customFormat="1" ht="22.5" x14ac:dyDescent="0.2">
      <c r="A11" s="37" t="s">
        <v>82</v>
      </c>
      <c r="B11" s="37" t="s">
        <v>117</v>
      </c>
      <c r="C11" s="35" t="s">
        <v>121</v>
      </c>
      <c r="D11" s="35" t="s">
        <v>122</v>
      </c>
      <c r="E11" s="35" t="s">
        <v>212</v>
      </c>
      <c r="F11" s="54" t="s">
        <v>102</v>
      </c>
      <c r="G11" s="39" t="s">
        <v>179</v>
      </c>
      <c r="H11" s="35">
        <f t="shared" si="0"/>
        <v>45</v>
      </c>
      <c r="I11" s="27">
        <v>5</v>
      </c>
      <c r="J11" s="27">
        <v>5</v>
      </c>
      <c r="K11" s="35">
        <v>45</v>
      </c>
      <c r="L11" s="35">
        <f t="shared" si="1"/>
        <v>150</v>
      </c>
      <c r="M11" s="35" t="s">
        <v>173</v>
      </c>
      <c r="N11" s="40" t="s">
        <v>102</v>
      </c>
      <c r="O11" s="24" t="s">
        <v>218</v>
      </c>
      <c r="P11" s="39" t="s">
        <v>109</v>
      </c>
      <c r="Q11" s="27" t="s">
        <v>213</v>
      </c>
    </row>
    <row r="12" spans="1:17" s="20" customFormat="1" ht="22.5" x14ac:dyDescent="0.2">
      <c r="A12" s="37" t="s">
        <v>82</v>
      </c>
      <c r="B12" s="37" t="s">
        <v>124</v>
      </c>
      <c r="C12" s="35" t="s">
        <v>125</v>
      </c>
      <c r="D12" s="35" t="s">
        <v>126</v>
      </c>
      <c r="E12" s="35" t="s">
        <v>212</v>
      </c>
      <c r="F12" s="54" t="s">
        <v>102</v>
      </c>
      <c r="G12" s="35">
        <v>70</v>
      </c>
      <c r="H12" s="35">
        <f t="shared" si="0"/>
        <v>75</v>
      </c>
      <c r="I12" s="27">
        <v>20</v>
      </c>
      <c r="J12" s="27">
        <v>0</v>
      </c>
      <c r="K12" s="35">
        <v>5</v>
      </c>
      <c r="L12" s="35">
        <f t="shared" si="1"/>
        <v>35</v>
      </c>
      <c r="M12" s="35" t="s">
        <v>173</v>
      </c>
      <c r="N12" s="40" t="s">
        <v>174</v>
      </c>
      <c r="O12" s="24"/>
      <c r="P12" s="39" t="s">
        <v>109</v>
      </c>
      <c r="Q12" s="27" t="s">
        <v>213</v>
      </c>
    </row>
    <row r="13" spans="1:17" s="20" customFormat="1" ht="22.5" x14ac:dyDescent="0.2">
      <c r="A13" s="37" t="s">
        <v>82</v>
      </c>
      <c r="B13" s="37" t="s">
        <v>124</v>
      </c>
      <c r="C13" s="35" t="s">
        <v>127</v>
      </c>
      <c r="D13" s="35" t="s">
        <v>128</v>
      </c>
      <c r="E13" s="35" t="s">
        <v>212</v>
      </c>
      <c r="F13" s="54" t="s">
        <v>102</v>
      </c>
      <c r="G13" s="35">
        <v>60</v>
      </c>
      <c r="H13" s="35">
        <f t="shared" si="0"/>
        <v>65</v>
      </c>
      <c r="I13" s="27">
        <v>10</v>
      </c>
      <c r="J13" s="27">
        <v>5</v>
      </c>
      <c r="K13" s="35">
        <v>20</v>
      </c>
      <c r="L13" s="35">
        <f t="shared" si="1"/>
        <v>80</v>
      </c>
      <c r="M13" s="35" t="s">
        <v>173</v>
      </c>
      <c r="N13" s="40" t="s">
        <v>174</v>
      </c>
      <c r="O13" s="24" t="s">
        <v>216</v>
      </c>
      <c r="P13" s="39" t="s">
        <v>109</v>
      </c>
      <c r="Q13" s="27" t="s">
        <v>213</v>
      </c>
    </row>
    <row r="14" spans="1:17" s="20" customFormat="1" ht="22.5" x14ac:dyDescent="0.2">
      <c r="A14" s="37" t="s">
        <v>82</v>
      </c>
      <c r="B14" s="37" t="s">
        <v>129</v>
      </c>
      <c r="C14" s="35" t="s">
        <v>130</v>
      </c>
      <c r="D14" s="35" t="s">
        <v>131</v>
      </c>
      <c r="E14" s="35" t="s">
        <v>212</v>
      </c>
      <c r="F14" s="54" t="s">
        <v>101</v>
      </c>
      <c r="G14" s="35">
        <v>65</v>
      </c>
      <c r="H14" s="35">
        <f t="shared" si="0"/>
        <v>40</v>
      </c>
      <c r="I14" s="27">
        <v>25</v>
      </c>
      <c r="J14" s="27">
        <v>15</v>
      </c>
      <c r="K14" s="35">
        <v>20</v>
      </c>
      <c r="L14" s="35">
        <f t="shared" si="1"/>
        <v>115</v>
      </c>
      <c r="M14" s="35" t="s">
        <v>173</v>
      </c>
      <c r="N14" s="40" t="s">
        <v>174</v>
      </c>
      <c r="O14" s="24" t="s">
        <v>219</v>
      </c>
      <c r="P14" s="39" t="s">
        <v>109</v>
      </c>
      <c r="Q14" s="27" t="s">
        <v>213</v>
      </c>
    </row>
    <row r="15" spans="1:17" s="20" customFormat="1" ht="33.75" x14ac:dyDescent="0.2">
      <c r="A15" s="37" t="s">
        <v>82</v>
      </c>
      <c r="B15" s="37" t="s">
        <v>129</v>
      </c>
      <c r="C15" s="35" t="s">
        <v>132</v>
      </c>
      <c r="D15" s="35" t="s">
        <v>133</v>
      </c>
      <c r="E15" s="35" t="s">
        <v>212</v>
      </c>
      <c r="F15" s="54" t="s">
        <v>101</v>
      </c>
      <c r="G15" s="39" t="s">
        <v>182</v>
      </c>
      <c r="H15" s="35">
        <f t="shared" si="0"/>
        <v>0</v>
      </c>
      <c r="I15" s="27">
        <v>0</v>
      </c>
      <c r="J15" s="27">
        <v>20</v>
      </c>
      <c r="K15" s="35">
        <v>80</v>
      </c>
      <c r="L15" s="35">
        <f t="shared" si="1"/>
        <v>280</v>
      </c>
      <c r="M15" s="35" t="s">
        <v>173</v>
      </c>
      <c r="N15" s="40" t="s">
        <v>174</v>
      </c>
      <c r="O15" s="24" t="s">
        <v>220</v>
      </c>
      <c r="P15" s="39" t="s">
        <v>109</v>
      </c>
      <c r="Q15" s="27" t="s">
        <v>213</v>
      </c>
    </row>
    <row r="16" spans="1:17" s="20" customFormat="1" ht="22.5" x14ac:dyDescent="0.2">
      <c r="A16" s="37" t="s">
        <v>82</v>
      </c>
      <c r="B16" s="37" t="s">
        <v>136</v>
      </c>
      <c r="C16" s="35" t="s">
        <v>137</v>
      </c>
      <c r="D16" s="35" t="s">
        <v>138</v>
      </c>
      <c r="E16" s="35" t="s">
        <v>212</v>
      </c>
      <c r="F16" s="54" t="s">
        <v>102</v>
      </c>
      <c r="G16" s="35">
        <v>50</v>
      </c>
      <c r="H16" s="35">
        <f t="shared" si="0"/>
        <v>65</v>
      </c>
      <c r="I16" s="27">
        <v>20</v>
      </c>
      <c r="J16" s="27">
        <v>10</v>
      </c>
      <c r="K16" s="35">
        <v>5</v>
      </c>
      <c r="L16" s="35">
        <f t="shared" si="1"/>
        <v>55</v>
      </c>
      <c r="M16" s="35" t="s">
        <v>173</v>
      </c>
      <c r="N16" s="40" t="s">
        <v>174</v>
      </c>
      <c r="O16" s="24"/>
      <c r="P16" s="39" t="s">
        <v>109</v>
      </c>
      <c r="Q16" s="27" t="s">
        <v>213</v>
      </c>
    </row>
    <row r="17" spans="1:17" s="20" customFormat="1" ht="33.75" x14ac:dyDescent="0.2">
      <c r="A17" s="37" t="s">
        <v>82</v>
      </c>
      <c r="B17" s="37" t="s">
        <v>136</v>
      </c>
      <c r="C17" s="35" t="s">
        <v>140</v>
      </c>
      <c r="D17" s="35" t="s">
        <v>141</v>
      </c>
      <c r="E17" s="35" t="s">
        <v>212</v>
      </c>
      <c r="F17" s="54" t="s">
        <v>102</v>
      </c>
      <c r="G17" s="35" t="s">
        <v>102</v>
      </c>
      <c r="H17" s="35" t="s">
        <v>102</v>
      </c>
      <c r="I17" s="35" t="s">
        <v>102</v>
      </c>
      <c r="J17" s="35" t="s">
        <v>102</v>
      </c>
      <c r="K17" s="35" t="s">
        <v>102</v>
      </c>
      <c r="L17" s="35" t="s">
        <v>102</v>
      </c>
      <c r="M17" s="35" t="s">
        <v>173</v>
      </c>
      <c r="N17" s="40" t="s">
        <v>102</v>
      </c>
      <c r="O17" s="24" t="s">
        <v>221</v>
      </c>
      <c r="P17" s="39" t="s">
        <v>104</v>
      </c>
      <c r="Q17" s="27" t="s">
        <v>213</v>
      </c>
    </row>
    <row r="18" spans="1:17" s="20" customFormat="1" ht="33.75" x14ac:dyDescent="0.2">
      <c r="A18" s="37" t="s">
        <v>82</v>
      </c>
      <c r="B18" s="37" t="s">
        <v>143</v>
      </c>
      <c r="C18" s="35" t="s">
        <v>144</v>
      </c>
      <c r="D18" s="35" t="s">
        <v>145</v>
      </c>
      <c r="E18" s="35" t="s">
        <v>212</v>
      </c>
      <c r="F18" s="54" t="s">
        <v>101</v>
      </c>
      <c r="G18" s="35">
        <v>10</v>
      </c>
      <c r="H18" s="35">
        <f t="shared" si="0"/>
        <v>55</v>
      </c>
      <c r="I18" s="27">
        <v>35</v>
      </c>
      <c r="J18" s="27">
        <v>5</v>
      </c>
      <c r="K18" s="35">
        <v>5</v>
      </c>
      <c r="L18" s="35">
        <f t="shared" si="1"/>
        <v>60</v>
      </c>
      <c r="M18" s="35" t="s">
        <v>173</v>
      </c>
      <c r="N18" s="40" t="s">
        <v>174</v>
      </c>
      <c r="O18" s="24" t="s">
        <v>222</v>
      </c>
      <c r="P18" s="39" t="s">
        <v>109</v>
      </c>
      <c r="Q18" s="27" t="s">
        <v>213</v>
      </c>
    </row>
    <row r="19" spans="1:17" s="20" customFormat="1" ht="22.5" x14ac:dyDescent="0.2">
      <c r="A19" s="37" t="s">
        <v>82</v>
      </c>
      <c r="B19" s="37" t="s">
        <v>143</v>
      </c>
      <c r="C19" s="35" t="s">
        <v>146</v>
      </c>
      <c r="D19" s="35" t="s">
        <v>147</v>
      </c>
      <c r="E19" s="35" t="s">
        <v>212</v>
      </c>
      <c r="F19" s="54" t="s">
        <v>102</v>
      </c>
      <c r="G19" s="35">
        <v>5</v>
      </c>
      <c r="H19" s="35">
        <f t="shared" si="0"/>
        <v>0</v>
      </c>
      <c r="I19" s="27">
        <v>10</v>
      </c>
      <c r="J19" s="27">
        <v>10</v>
      </c>
      <c r="K19" s="35">
        <v>80</v>
      </c>
      <c r="L19" s="35">
        <f t="shared" si="1"/>
        <v>270</v>
      </c>
      <c r="M19" s="35" t="s">
        <v>173</v>
      </c>
      <c r="N19" s="40" t="s">
        <v>174</v>
      </c>
      <c r="O19" s="24" t="s">
        <v>223</v>
      </c>
      <c r="P19" s="39" t="s">
        <v>104</v>
      </c>
      <c r="Q19" s="27" t="s">
        <v>213</v>
      </c>
    </row>
    <row r="20" spans="1:17" s="20" customFormat="1" ht="22.5" x14ac:dyDescent="0.2">
      <c r="A20" s="37" t="s">
        <v>82</v>
      </c>
      <c r="B20" s="37" t="s">
        <v>149</v>
      </c>
      <c r="C20" s="35" t="s">
        <v>150</v>
      </c>
      <c r="D20" s="35" t="s">
        <v>151</v>
      </c>
      <c r="E20" s="35" t="s">
        <v>212</v>
      </c>
      <c r="F20" s="54" t="s">
        <v>102</v>
      </c>
      <c r="G20" s="35">
        <v>50</v>
      </c>
      <c r="H20" s="35">
        <f t="shared" si="0"/>
        <v>30</v>
      </c>
      <c r="I20" s="27">
        <v>25</v>
      </c>
      <c r="J20" s="27">
        <v>30</v>
      </c>
      <c r="K20" s="35">
        <v>15</v>
      </c>
      <c r="L20" s="35">
        <f t="shared" si="1"/>
        <v>130</v>
      </c>
      <c r="M20" s="35" t="s">
        <v>173</v>
      </c>
      <c r="N20" s="40" t="s">
        <v>174</v>
      </c>
      <c r="O20" s="24" t="s">
        <v>224</v>
      </c>
      <c r="P20" s="39" t="s">
        <v>104</v>
      </c>
      <c r="Q20" s="27" t="s">
        <v>213</v>
      </c>
    </row>
    <row r="21" spans="1:17" s="20" customFormat="1" ht="22.5" x14ac:dyDescent="0.2">
      <c r="A21" s="37" t="s">
        <v>82</v>
      </c>
      <c r="B21" s="37" t="s">
        <v>149</v>
      </c>
      <c r="C21" s="35" t="s">
        <v>154</v>
      </c>
      <c r="D21" s="35" t="s">
        <v>155</v>
      </c>
      <c r="E21" s="35" t="s">
        <v>212</v>
      </c>
      <c r="F21" s="57" t="s">
        <v>102</v>
      </c>
      <c r="G21" s="35">
        <v>60</v>
      </c>
      <c r="H21" s="35">
        <f t="shared" si="0"/>
        <v>50</v>
      </c>
      <c r="I21" s="27">
        <v>30</v>
      </c>
      <c r="J21" s="27">
        <v>10</v>
      </c>
      <c r="K21" s="35">
        <v>10</v>
      </c>
      <c r="L21" s="35">
        <f t="shared" si="1"/>
        <v>80</v>
      </c>
      <c r="M21" s="35" t="s">
        <v>173</v>
      </c>
      <c r="N21" s="40" t="s">
        <v>174</v>
      </c>
      <c r="O21" s="24" t="s">
        <v>224</v>
      </c>
      <c r="P21" s="39" t="s">
        <v>104</v>
      </c>
      <c r="Q21" s="27" t="s">
        <v>213</v>
      </c>
    </row>
    <row r="22" spans="1:17" s="20" customFormat="1" ht="33.75" x14ac:dyDescent="0.2">
      <c r="A22" s="37" t="s">
        <v>82</v>
      </c>
      <c r="B22" s="37" t="s">
        <v>86</v>
      </c>
      <c r="C22" s="35" t="s">
        <v>91</v>
      </c>
      <c r="D22" s="35" t="s">
        <v>39</v>
      </c>
      <c r="E22" s="35" t="s">
        <v>212</v>
      </c>
      <c r="F22" s="54" t="s">
        <v>102</v>
      </c>
      <c r="G22" s="35">
        <v>40</v>
      </c>
      <c r="H22" s="35">
        <f>100-(I22+J22+K22)</f>
        <v>25</v>
      </c>
      <c r="I22" s="27">
        <v>45</v>
      </c>
      <c r="J22" s="27">
        <v>20</v>
      </c>
      <c r="K22" s="35">
        <v>10</v>
      </c>
      <c r="L22" s="35">
        <f>(1*I22)+(2*J22)+(3*K22)</f>
        <v>115</v>
      </c>
      <c r="M22" s="35" t="s">
        <v>173</v>
      </c>
      <c r="N22" s="40" t="s">
        <v>174</v>
      </c>
      <c r="O22" s="24" t="s">
        <v>225</v>
      </c>
      <c r="P22" s="39" t="s">
        <v>109</v>
      </c>
      <c r="Q22" s="27" t="s">
        <v>213</v>
      </c>
    </row>
    <row r="23" spans="1:17" s="20" customFormat="1" ht="22.5" x14ac:dyDescent="0.2">
      <c r="A23" s="37" t="s">
        <v>82</v>
      </c>
      <c r="B23" s="37" t="s">
        <v>86</v>
      </c>
      <c r="C23" s="35" t="s">
        <v>158</v>
      </c>
      <c r="D23" s="35" t="s">
        <v>159</v>
      </c>
      <c r="E23" s="35" t="s">
        <v>212</v>
      </c>
      <c r="F23" s="54" t="s">
        <v>102</v>
      </c>
      <c r="G23" s="35">
        <v>15</v>
      </c>
      <c r="H23" s="35">
        <f>100-(I23+J23+K23)</f>
        <v>10</v>
      </c>
      <c r="I23" s="27">
        <v>5</v>
      </c>
      <c r="J23" s="27">
        <v>10</v>
      </c>
      <c r="K23" s="35">
        <v>75</v>
      </c>
      <c r="L23" s="35">
        <f>(1*I23)+(2*J23)+(3*K23)</f>
        <v>250</v>
      </c>
      <c r="M23" s="35" t="s">
        <v>173</v>
      </c>
      <c r="N23" s="40" t="s">
        <v>113</v>
      </c>
      <c r="O23" s="24"/>
      <c r="P23" s="39" t="s">
        <v>109</v>
      </c>
      <c r="Q23" s="27" t="s">
        <v>213</v>
      </c>
    </row>
    <row r="24" spans="1:17" s="20" customFormat="1" ht="22.5" x14ac:dyDescent="0.2">
      <c r="A24" s="27" t="s">
        <v>82</v>
      </c>
      <c r="B24" s="70" t="s">
        <v>235</v>
      </c>
      <c r="C24" s="38" t="s">
        <v>236</v>
      </c>
      <c r="D24" s="27" t="s">
        <v>237</v>
      </c>
      <c r="E24" s="35" t="s">
        <v>212</v>
      </c>
      <c r="F24" s="35" t="s">
        <v>102</v>
      </c>
      <c r="G24" s="35">
        <v>20</v>
      </c>
      <c r="H24" s="35">
        <f>100-(I24+J24+K24)</f>
        <v>10</v>
      </c>
      <c r="I24" s="27">
        <v>40</v>
      </c>
      <c r="J24" s="27">
        <v>40</v>
      </c>
      <c r="K24" s="35">
        <v>10</v>
      </c>
      <c r="L24" s="35">
        <f>(1*I24)+(2*J24)+(3*K24)</f>
        <v>150</v>
      </c>
      <c r="M24" s="35" t="s">
        <v>173</v>
      </c>
      <c r="N24" s="40" t="s">
        <v>174</v>
      </c>
      <c r="O24" s="24" t="s">
        <v>288</v>
      </c>
      <c r="P24" s="80" t="s">
        <v>289</v>
      </c>
      <c r="Q24" s="27" t="s">
        <v>105</v>
      </c>
    </row>
    <row r="25" spans="1:17" s="20" customFormat="1" ht="22.5" x14ac:dyDescent="0.2">
      <c r="A25" s="27" t="s">
        <v>82</v>
      </c>
      <c r="B25" s="70" t="s">
        <v>235</v>
      </c>
      <c r="C25" s="38" t="s">
        <v>240</v>
      </c>
      <c r="D25" s="27" t="s">
        <v>241</v>
      </c>
      <c r="E25" s="35" t="s">
        <v>212</v>
      </c>
      <c r="F25" s="35" t="s">
        <v>102</v>
      </c>
      <c r="G25" s="35">
        <v>35</v>
      </c>
      <c r="H25" s="35">
        <v>0</v>
      </c>
      <c r="I25" s="35">
        <v>0</v>
      </c>
      <c r="J25" s="35">
        <v>100</v>
      </c>
      <c r="K25" s="35">
        <v>0</v>
      </c>
      <c r="L25" s="35">
        <f t="shared" ref="L25:L31" si="2">(1*I25)+(2*J25)+(3*K25)</f>
        <v>200</v>
      </c>
      <c r="M25" s="35" t="s">
        <v>285</v>
      </c>
      <c r="N25" s="40" t="s">
        <v>113</v>
      </c>
      <c r="O25" s="24" t="s">
        <v>290</v>
      </c>
      <c r="P25" s="80" t="s">
        <v>289</v>
      </c>
      <c r="Q25" s="27" t="s">
        <v>105</v>
      </c>
    </row>
    <row r="26" spans="1:17" s="20" customFormat="1" ht="22.5" x14ac:dyDescent="0.2">
      <c r="A26" s="27" t="s">
        <v>82</v>
      </c>
      <c r="B26" s="70" t="s">
        <v>242</v>
      </c>
      <c r="C26" s="38" t="s">
        <v>243</v>
      </c>
      <c r="D26" s="27" t="s">
        <v>244</v>
      </c>
      <c r="E26" s="35" t="s">
        <v>212</v>
      </c>
      <c r="F26" s="35" t="s">
        <v>102</v>
      </c>
      <c r="G26" s="35">
        <v>10</v>
      </c>
      <c r="H26" s="35">
        <f t="shared" ref="H26:H31" si="3">100-(I26+J26+K26)</f>
        <v>50</v>
      </c>
      <c r="I26" s="35">
        <v>30</v>
      </c>
      <c r="J26" s="35">
        <v>15</v>
      </c>
      <c r="K26" s="35">
        <v>5</v>
      </c>
      <c r="L26" s="35">
        <f t="shared" si="2"/>
        <v>75</v>
      </c>
      <c r="M26" s="35" t="s">
        <v>285</v>
      </c>
      <c r="N26" s="40" t="s">
        <v>174</v>
      </c>
      <c r="O26" s="24" t="s">
        <v>291</v>
      </c>
      <c r="P26" s="80" t="s">
        <v>289</v>
      </c>
      <c r="Q26" s="27" t="s">
        <v>105</v>
      </c>
    </row>
    <row r="27" spans="1:17" s="20" customFormat="1" ht="22.5" x14ac:dyDescent="0.2">
      <c r="A27" s="27" t="s">
        <v>82</v>
      </c>
      <c r="B27" s="70" t="s">
        <v>242</v>
      </c>
      <c r="C27" s="38" t="s">
        <v>245</v>
      </c>
      <c r="D27" s="27" t="s">
        <v>246</v>
      </c>
      <c r="E27" s="35" t="s">
        <v>212</v>
      </c>
      <c r="F27" s="35" t="s">
        <v>102</v>
      </c>
      <c r="G27" s="38">
        <v>15</v>
      </c>
      <c r="H27" s="35">
        <f t="shared" si="3"/>
        <v>85</v>
      </c>
      <c r="I27" s="38">
        <v>5</v>
      </c>
      <c r="J27" s="38">
        <v>10</v>
      </c>
      <c r="K27" s="38">
        <v>0</v>
      </c>
      <c r="L27" s="35">
        <f t="shared" si="2"/>
        <v>25</v>
      </c>
      <c r="M27" s="38" t="s">
        <v>173</v>
      </c>
      <c r="N27" s="38" t="s">
        <v>174</v>
      </c>
      <c r="O27" s="77" t="s">
        <v>292</v>
      </c>
      <c r="P27" s="80" t="s">
        <v>289</v>
      </c>
      <c r="Q27" s="27" t="s">
        <v>105</v>
      </c>
    </row>
    <row r="28" spans="1:17" s="20" customFormat="1" ht="45" x14ac:dyDescent="0.2">
      <c r="A28" s="27" t="s">
        <v>82</v>
      </c>
      <c r="B28" s="70" t="s">
        <v>247</v>
      </c>
      <c r="C28" s="38" t="s">
        <v>248</v>
      </c>
      <c r="D28" s="27" t="s">
        <v>249</v>
      </c>
      <c r="E28" s="35" t="s">
        <v>212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72" t="s">
        <v>293</v>
      </c>
      <c r="P28" s="80" t="s">
        <v>289</v>
      </c>
      <c r="Q28" s="27" t="s">
        <v>105</v>
      </c>
    </row>
    <row r="29" spans="1:17" s="20" customFormat="1" ht="33.75" x14ac:dyDescent="0.2">
      <c r="A29" s="27" t="s">
        <v>82</v>
      </c>
      <c r="B29" s="70" t="s">
        <v>247</v>
      </c>
      <c r="C29" s="38" t="s">
        <v>251</v>
      </c>
      <c r="D29" s="27" t="s">
        <v>252</v>
      </c>
      <c r="E29" s="35" t="s">
        <v>212</v>
      </c>
      <c r="F29" s="38" t="s">
        <v>102</v>
      </c>
      <c r="G29" s="38" t="s">
        <v>102</v>
      </c>
      <c r="H29" s="38" t="s">
        <v>102</v>
      </c>
      <c r="I29" s="38" t="s">
        <v>102</v>
      </c>
      <c r="J29" s="38" t="s">
        <v>102</v>
      </c>
      <c r="K29" s="38" t="s">
        <v>102</v>
      </c>
      <c r="L29" s="38" t="s">
        <v>102</v>
      </c>
      <c r="M29" s="38" t="s">
        <v>102</v>
      </c>
      <c r="N29" s="38" t="s">
        <v>102</v>
      </c>
      <c r="O29" s="72" t="s">
        <v>278</v>
      </c>
      <c r="P29" s="80" t="s">
        <v>289</v>
      </c>
      <c r="Q29" s="27" t="s">
        <v>105</v>
      </c>
    </row>
    <row r="30" spans="1:17" s="20" customFormat="1" ht="22.5" x14ac:dyDescent="0.2">
      <c r="A30" s="27" t="s">
        <v>82</v>
      </c>
      <c r="B30" s="70" t="s">
        <v>253</v>
      </c>
      <c r="C30" s="38" t="s">
        <v>254</v>
      </c>
      <c r="D30" s="27" t="s">
        <v>255</v>
      </c>
      <c r="E30" s="35" t="s">
        <v>212</v>
      </c>
      <c r="F30" s="38" t="s">
        <v>102</v>
      </c>
      <c r="G30" s="38">
        <v>45</v>
      </c>
      <c r="H30" s="35">
        <f t="shared" si="3"/>
        <v>10</v>
      </c>
      <c r="I30" s="38">
        <v>0</v>
      </c>
      <c r="J30" s="38">
        <v>45</v>
      </c>
      <c r="K30" s="38">
        <v>45</v>
      </c>
      <c r="L30" s="35">
        <f t="shared" si="2"/>
        <v>225</v>
      </c>
      <c r="M30" s="38" t="s">
        <v>173</v>
      </c>
      <c r="N30" s="38" t="s">
        <v>113</v>
      </c>
      <c r="O30" s="24" t="s">
        <v>294</v>
      </c>
      <c r="P30" s="80" t="s">
        <v>289</v>
      </c>
      <c r="Q30" s="27" t="s">
        <v>105</v>
      </c>
    </row>
    <row r="31" spans="1:17" s="20" customFormat="1" ht="22.5" x14ac:dyDescent="0.2">
      <c r="A31" s="27" t="s">
        <v>82</v>
      </c>
      <c r="B31" s="70" t="s">
        <v>253</v>
      </c>
      <c r="C31" s="38" t="s">
        <v>256</v>
      </c>
      <c r="D31" s="27" t="s">
        <v>257</v>
      </c>
      <c r="E31" s="35" t="s">
        <v>212</v>
      </c>
      <c r="F31" s="38" t="s">
        <v>102</v>
      </c>
      <c r="G31" s="38">
        <v>50</v>
      </c>
      <c r="H31" s="35">
        <f t="shared" si="3"/>
        <v>5</v>
      </c>
      <c r="I31" s="38">
        <v>75</v>
      </c>
      <c r="J31" s="38">
        <v>10</v>
      </c>
      <c r="K31" s="38">
        <v>10</v>
      </c>
      <c r="L31" s="35">
        <f t="shared" si="2"/>
        <v>125</v>
      </c>
      <c r="M31" s="38" t="s">
        <v>173</v>
      </c>
      <c r="N31" s="38" t="s">
        <v>174</v>
      </c>
      <c r="O31" s="24" t="s">
        <v>294</v>
      </c>
      <c r="P31" s="80" t="s">
        <v>289</v>
      </c>
      <c r="Q31" s="27" t="s">
        <v>105</v>
      </c>
    </row>
    <row r="32" spans="1:17" ht="22.5" x14ac:dyDescent="0.2">
      <c r="A32" s="27" t="s">
        <v>82</v>
      </c>
      <c r="B32" s="70" t="s">
        <v>258</v>
      </c>
      <c r="C32" s="38" t="s">
        <v>259</v>
      </c>
      <c r="D32" s="27" t="s">
        <v>260</v>
      </c>
      <c r="E32" s="35" t="s">
        <v>212</v>
      </c>
      <c r="F32" s="38" t="s">
        <v>101</v>
      </c>
      <c r="G32" s="38" t="s">
        <v>102</v>
      </c>
      <c r="H32" s="38" t="s">
        <v>102</v>
      </c>
      <c r="I32" s="38" t="s">
        <v>102</v>
      </c>
      <c r="J32" s="38" t="s">
        <v>102</v>
      </c>
      <c r="K32" s="38" t="s">
        <v>102</v>
      </c>
      <c r="L32" s="38" t="s">
        <v>102</v>
      </c>
      <c r="M32" s="38" t="s">
        <v>102</v>
      </c>
      <c r="N32" s="38" t="s">
        <v>102</v>
      </c>
      <c r="O32" s="72" t="s">
        <v>295</v>
      </c>
      <c r="P32" s="80" t="s">
        <v>289</v>
      </c>
      <c r="Q32" s="27" t="s">
        <v>105</v>
      </c>
    </row>
    <row r="33" spans="1:17" ht="22.5" x14ac:dyDescent="0.2">
      <c r="A33" s="27" t="s">
        <v>82</v>
      </c>
      <c r="B33" s="70" t="s">
        <v>258</v>
      </c>
      <c r="C33" s="38" t="s">
        <v>262</v>
      </c>
      <c r="D33" s="27" t="s">
        <v>263</v>
      </c>
      <c r="E33" s="35" t="s">
        <v>212</v>
      </c>
      <c r="F33" s="38" t="s">
        <v>101</v>
      </c>
      <c r="G33" s="38">
        <v>10</v>
      </c>
      <c r="H33" s="35">
        <f t="shared" ref="H33" si="4">100-(I33+J33+K33)</f>
        <v>60</v>
      </c>
      <c r="I33" s="38">
        <v>30</v>
      </c>
      <c r="J33" s="38">
        <v>10</v>
      </c>
      <c r="K33" s="38">
        <v>0</v>
      </c>
      <c r="L33" s="35">
        <f t="shared" ref="L33:L34" si="5">(1*I33)+(2*J33)+(3*K33)</f>
        <v>50</v>
      </c>
      <c r="M33" s="38" t="s">
        <v>173</v>
      </c>
      <c r="N33" s="38" t="s">
        <v>174</v>
      </c>
      <c r="O33" s="72" t="s">
        <v>264</v>
      </c>
      <c r="P33" s="39" t="s">
        <v>239</v>
      </c>
      <c r="Q33" s="27" t="s">
        <v>105</v>
      </c>
    </row>
    <row r="34" spans="1:17" ht="45" x14ac:dyDescent="0.2">
      <c r="A34" s="27" t="s">
        <v>82</v>
      </c>
      <c r="B34" s="70" t="s">
        <v>265</v>
      </c>
      <c r="C34" s="38" t="s">
        <v>266</v>
      </c>
      <c r="D34" s="27" t="s">
        <v>267</v>
      </c>
      <c r="E34" s="35" t="s">
        <v>212</v>
      </c>
      <c r="F34" s="38" t="s">
        <v>102</v>
      </c>
      <c r="G34" s="38">
        <v>5</v>
      </c>
      <c r="H34" s="35">
        <v>0</v>
      </c>
      <c r="I34" s="35">
        <v>0</v>
      </c>
      <c r="J34" s="35">
        <v>0</v>
      </c>
      <c r="K34" s="35">
        <v>100</v>
      </c>
      <c r="L34" s="35">
        <f t="shared" si="5"/>
        <v>300</v>
      </c>
      <c r="M34" s="38" t="s">
        <v>173</v>
      </c>
      <c r="N34" s="38" t="s">
        <v>113</v>
      </c>
      <c r="O34" s="72" t="s">
        <v>296</v>
      </c>
      <c r="P34" s="80" t="s">
        <v>297</v>
      </c>
      <c r="Q34" s="27" t="s">
        <v>105</v>
      </c>
    </row>
    <row r="35" spans="1:17" ht="22.5" x14ac:dyDescent="0.2">
      <c r="A35" s="27" t="s">
        <v>82</v>
      </c>
      <c r="B35" s="70" t="s">
        <v>265</v>
      </c>
      <c r="C35" s="38" t="s">
        <v>269</v>
      </c>
      <c r="D35" s="27" t="s">
        <v>270</v>
      </c>
      <c r="E35" s="35" t="s">
        <v>212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72" t="s">
        <v>271</v>
      </c>
      <c r="P35" s="80" t="s">
        <v>297</v>
      </c>
      <c r="Q35" s="27" t="s">
        <v>105</v>
      </c>
    </row>
    <row r="36" spans="1:17" ht="22.5" x14ac:dyDescent="0.2">
      <c r="A36" s="27" t="s">
        <v>82</v>
      </c>
      <c r="B36" s="70" t="s">
        <v>265</v>
      </c>
      <c r="C36" s="38" t="s">
        <v>269</v>
      </c>
      <c r="D36" s="27" t="s">
        <v>272</v>
      </c>
      <c r="E36" s="35" t="s">
        <v>212</v>
      </c>
      <c r="F36" s="38" t="s">
        <v>102</v>
      </c>
      <c r="G36" s="38" t="s">
        <v>102</v>
      </c>
      <c r="H36" s="38" t="s">
        <v>102</v>
      </c>
      <c r="I36" s="38" t="s">
        <v>102</v>
      </c>
      <c r="J36" s="38" t="s">
        <v>102</v>
      </c>
      <c r="K36" s="38" t="s">
        <v>102</v>
      </c>
      <c r="L36" s="38" t="s">
        <v>102</v>
      </c>
      <c r="M36" s="38" t="s">
        <v>102</v>
      </c>
      <c r="N36" s="38" t="s">
        <v>102</v>
      </c>
      <c r="O36" s="72" t="s">
        <v>273</v>
      </c>
      <c r="P36" s="80" t="s">
        <v>297</v>
      </c>
      <c r="Q36" s="27" t="s">
        <v>105</v>
      </c>
    </row>
    <row r="37" spans="1:17" ht="22.5" x14ac:dyDescent="0.2">
      <c r="A37" s="27" t="s">
        <v>82</v>
      </c>
      <c r="B37" s="27" t="s">
        <v>303</v>
      </c>
      <c r="C37" s="27" t="s">
        <v>304</v>
      </c>
      <c r="D37" s="27" t="s">
        <v>305</v>
      </c>
      <c r="E37" s="35" t="s">
        <v>212</v>
      </c>
      <c r="F37" s="35" t="s">
        <v>102</v>
      </c>
      <c r="G37" s="35">
        <v>20</v>
      </c>
      <c r="H37" s="35">
        <f>100-(I37+J37+K37)</f>
        <v>100</v>
      </c>
      <c r="I37" s="27">
        <v>0</v>
      </c>
      <c r="J37" s="27">
        <v>0</v>
      </c>
      <c r="K37" s="35">
        <v>0</v>
      </c>
      <c r="L37" s="35">
        <f>(1*I37)+(2*J37)+(3*K37)</f>
        <v>0</v>
      </c>
      <c r="M37" s="35" t="s">
        <v>102</v>
      </c>
      <c r="N37" s="40" t="s">
        <v>102</v>
      </c>
      <c r="O37" s="24" t="s">
        <v>306</v>
      </c>
      <c r="P37" s="39" t="s">
        <v>307</v>
      </c>
      <c r="Q37" s="27" t="s">
        <v>105</v>
      </c>
    </row>
    <row r="38" spans="1:17" ht="22.5" x14ac:dyDescent="0.2">
      <c r="A38" s="27" t="s">
        <v>82</v>
      </c>
      <c r="B38" s="27" t="s">
        <v>303</v>
      </c>
      <c r="C38" s="27" t="s">
        <v>308</v>
      </c>
      <c r="D38" s="27" t="s">
        <v>309</v>
      </c>
      <c r="E38" s="35" t="s">
        <v>212</v>
      </c>
      <c r="F38" s="35" t="s">
        <v>102</v>
      </c>
      <c r="G38" s="35">
        <v>55</v>
      </c>
      <c r="H38" s="35">
        <f>100-(I38+J38+K38)</f>
        <v>50</v>
      </c>
      <c r="I38" s="35">
        <v>20</v>
      </c>
      <c r="J38" s="35">
        <v>20</v>
      </c>
      <c r="K38" s="35">
        <v>10</v>
      </c>
      <c r="L38" s="35">
        <f t="shared" ref="L38:L43" si="6">(1*I38)+(2*J38)+(3*K38)</f>
        <v>90</v>
      </c>
      <c r="M38" s="35" t="s">
        <v>285</v>
      </c>
      <c r="N38" s="40" t="s">
        <v>174</v>
      </c>
      <c r="O38" s="24" t="s">
        <v>310</v>
      </c>
      <c r="P38" s="39" t="s">
        <v>311</v>
      </c>
      <c r="Q38" s="27" t="s">
        <v>105</v>
      </c>
    </row>
    <row r="39" spans="1:17" ht="22.5" x14ac:dyDescent="0.2">
      <c r="A39" s="27" t="s">
        <v>82</v>
      </c>
      <c r="B39" s="27" t="s">
        <v>312</v>
      </c>
      <c r="C39" s="27" t="s">
        <v>313</v>
      </c>
      <c r="D39" s="27" t="s">
        <v>314</v>
      </c>
      <c r="E39" s="35" t="s">
        <v>212</v>
      </c>
      <c r="F39" s="35" t="s">
        <v>102</v>
      </c>
      <c r="G39" s="35">
        <v>25</v>
      </c>
      <c r="H39" s="35">
        <f t="shared" ref="H39:H43" si="7">100-(I39+J39+K39)</f>
        <v>50</v>
      </c>
      <c r="I39" s="35">
        <v>50</v>
      </c>
      <c r="J39" s="35">
        <v>0</v>
      </c>
      <c r="K39" s="35">
        <v>0</v>
      </c>
      <c r="L39" s="35">
        <f t="shared" si="6"/>
        <v>50</v>
      </c>
      <c r="M39" s="35" t="s">
        <v>173</v>
      </c>
      <c r="N39" s="40" t="s">
        <v>113</v>
      </c>
      <c r="O39" s="72" t="s">
        <v>315</v>
      </c>
      <c r="P39" s="39" t="s">
        <v>307</v>
      </c>
      <c r="Q39" s="27" t="s">
        <v>105</v>
      </c>
    </row>
    <row r="40" spans="1:17" ht="22.5" x14ac:dyDescent="0.2">
      <c r="A40" s="27" t="s">
        <v>82</v>
      </c>
      <c r="B40" s="27" t="s">
        <v>312</v>
      </c>
      <c r="C40" s="27" t="s">
        <v>316</v>
      </c>
      <c r="D40" s="27" t="s">
        <v>317</v>
      </c>
      <c r="E40" s="35" t="s">
        <v>212</v>
      </c>
      <c r="F40" s="35" t="s">
        <v>102</v>
      </c>
      <c r="G40" s="38">
        <v>20</v>
      </c>
      <c r="H40" s="35">
        <f t="shared" si="7"/>
        <v>70</v>
      </c>
      <c r="I40" s="38">
        <v>0</v>
      </c>
      <c r="J40" s="38">
        <v>5</v>
      </c>
      <c r="K40" s="38">
        <v>25</v>
      </c>
      <c r="L40" s="35">
        <f t="shared" si="6"/>
        <v>85</v>
      </c>
      <c r="M40" s="38" t="s">
        <v>173</v>
      </c>
      <c r="N40" s="38" t="s">
        <v>174</v>
      </c>
      <c r="O40" s="72" t="s">
        <v>318</v>
      </c>
      <c r="P40" s="39" t="s">
        <v>307</v>
      </c>
      <c r="Q40" s="27" t="s">
        <v>105</v>
      </c>
    </row>
    <row r="41" spans="1:17" ht="22.5" x14ac:dyDescent="0.2">
      <c r="A41" s="27" t="s">
        <v>82</v>
      </c>
      <c r="B41" s="27" t="s">
        <v>319</v>
      </c>
      <c r="C41" s="27" t="s">
        <v>320</v>
      </c>
      <c r="D41" s="27" t="s">
        <v>321</v>
      </c>
      <c r="E41" s="35" t="s">
        <v>212</v>
      </c>
      <c r="F41" s="38" t="s">
        <v>102</v>
      </c>
      <c r="G41" s="38">
        <v>10</v>
      </c>
      <c r="H41" s="35">
        <f t="shared" si="7"/>
        <v>70</v>
      </c>
      <c r="I41" s="38">
        <v>10</v>
      </c>
      <c r="J41" s="38">
        <v>0</v>
      </c>
      <c r="K41" s="38">
        <v>20</v>
      </c>
      <c r="L41" s="35">
        <f t="shared" si="6"/>
        <v>70</v>
      </c>
      <c r="M41" s="38" t="s">
        <v>173</v>
      </c>
      <c r="N41" s="38" t="s">
        <v>174</v>
      </c>
      <c r="O41" s="24" t="s">
        <v>322</v>
      </c>
      <c r="P41" s="39" t="s">
        <v>307</v>
      </c>
      <c r="Q41" s="27" t="s">
        <v>105</v>
      </c>
    </row>
    <row r="42" spans="1:17" ht="22.5" x14ac:dyDescent="0.2">
      <c r="A42" s="27" t="s">
        <v>82</v>
      </c>
      <c r="B42" s="27" t="s">
        <v>319</v>
      </c>
      <c r="C42" s="27" t="s">
        <v>323</v>
      </c>
      <c r="D42" s="27" t="s">
        <v>324</v>
      </c>
      <c r="E42" s="35" t="s">
        <v>212</v>
      </c>
      <c r="F42" s="38" t="s">
        <v>101</v>
      </c>
      <c r="G42" s="38">
        <v>30</v>
      </c>
      <c r="H42" s="35">
        <f t="shared" si="7"/>
        <v>10</v>
      </c>
      <c r="I42" s="38">
        <v>30</v>
      </c>
      <c r="J42" s="38">
        <v>30</v>
      </c>
      <c r="K42" s="38">
        <v>30</v>
      </c>
      <c r="L42" s="35">
        <f t="shared" si="6"/>
        <v>180</v>
      </c>
      <c r="M42" s="38" t="s">
        <v>173</v>
      </c>
      <c r="N42" s="38" t="s">
        <v>113</v>
      </c>
      <c r="O42" s="24" t="s">
        <v>325</v>
      </c>
      <c r="P42" s="39" t="s">
        <v>311</v>
      </c>
      <c r="Q42" s="27" t="s">
        <v>105</v>
      </c>
    </row>
    <row r="43" spans="1:17" ht="22.5" x14ac:dyDescent="0.2">
      <c r="A43" s="27" t="s">
        <v>82</v>
      </c>
      <c r="B43" s="27" t="s">
        <v>326</v>
      </c>
      <c r="C43" s="27" t="s">
        <v>327</v>
      </c>
      <c r="D43" s="27" t="s">
        <v>328</v>
      </c>
      <c r="E43" s="35" t="s">
        <v>212</v>
      </c>
      <c r="F43" s="38" t="s">
        <v>329</v>
      </c>
      <c r="G43" s="38">
        <v>65</v>
      </c>
      <c r="H43" s="35">
        <f t="shared" si="7"/>
        <v>85</v>
      </c>
      <c r="I43" s="38">
        <v>5</v>
      </c>
      <c r="J43" s="38">
        <v>0</v>
      </c>
      <c r="K43" s="38">
        <v>10</v>
      </c>
      <c r="L43" s="35">
        <f t="shared" si="6"/>
        <v>35</v>
      </c>
      <c r="M43" s="38" t="s">
        <v>285</v>
      </c>
      <c r="N43" s="38" t="s">
        <v>174</v>
      </c>
      <c r="O43" s="24" t="s">
        <v>330</v>
      </c>
      <c r="P43" s="39" t="s">
        <v>307</v>
      </c>
      <c r="Q43" s="27" t="s">
        <v>105</v>
      </c>
    </row>
    <row r="44" spans="1:17" ht="33.75" x14ac:dyDescent="0.2">
      <c r="A44" s="27" t="s">
        <v>82</v>
      </c>
      <c r="B44" s="27" t="s">
        <v>326</v>
      </c>
      <c r="C44" s="27" t="s">
        <v>331</v>
      </c>
      <c r="D44" s="27" t="s">
        <v>332</v>
      </c>
      <c r="E44" s="35" t="s">
        <v>212</v>
      </c>
      <c r="F44" s="38" t="s">
        <v>102</v>
      </c>
      <c r="G44" s="38" t="s">
        <v>102</v>
      </c>
      <c r="H44" s="38" t="s">
        <v>102</v>
      </c>
      <c r="I44" s="38" t="s">
        <v>102</v>
      </c>
      <c r="J44" s="38" t="s">
        <v>102</v>
      </c>
      <c r="K44" s="38" t="s">
        <v>102</v>
      </c>
      <c r="L44" s="38" t="s">
        <v>102</v>
      </c>
      <c r="M44" s="38" t="s">
        <v>102</v>
      </c>
      <c r="N44" s="38" t="s">
        <v>102</v>
      </c>
      <c r="O44" s="72" t="s">
        <v>333</v>
      </c>
      <c r="P44" s="39" t="s">
        <v>307</v>
      </c>
      <c r="Q44" s="27" t="s">
        <v>105</v>
      </c>
    </row>
    <row r="45" spans="1:17" ht="22.5" x14ac:dyDescent="0.2">
      <c r="A45" s="27" t="s">
        <v>82</v>
      </c>
      <c r="B45" s="27" t="s">
        <v>334</v>
      </c>
      <c r="C45" s="27" t="s">
        <v>335</v>
      </c>
      <c r="D45" s="27" t="s">
        <v>336</v>
      </c>
      <c r="E45" s="35" t="s">
        <v>212</v>
      </c>
      <c r="F45" s="38" t="s">
        <v>102</v>
      </c>
      <c r="G45" s="38">
        <v>75</v>
      </c>
      <c r="H45" s="35">
        <v>0</v>
      </c>
      <c r="I45" s="35">
        <v>0</v>
      </c>
      <c r="J45" s="35">
        <v>0</v>
      </c>
      <c r="K45" s="35">
        <v>100</v>
      </c>
      <c r="L45" s="35">
        <f t="shared" ref="L45:L47" si="8">(1*I45)+(2*J45)+(3*K45)</f>
        <v>300</v>
      </c>
      <c r="M45" s="38" t="s">
        <v>173</v>
      </c>
      <c r="N45" s="38" t="s">
        <v>113</v>
      </c>
      <c r="O45" s="24" t="s">
        <v>325</v>
      </c>
      <c r="P45" s="39" t="s">
        <v>311</v>
      </c>
      <c r="Q45" s="27" t="s">
        <v>105</v>
      </c>
    </row>
    <row r="46" spans="1:17" ht="22.5" x14ac:dyDescent="0.2">
      <c r="A46" s="27" t="s">
        <v>82</v>
      </c>
      <c r="B46" s="27" t="s">
        <v>334</v>
      </c>
      <c r="C46" s="27" t="s">
        <v>337</v>
      </c>
      <c r="D46" s="27" t="s">
        <v>338</v>
      </c>
      <c r="E46" s="35" t="s">
        <v>212</v>
      </c>
      <c r="F46" s="38" t="s">
        <v>102</v>
      </c>
      <c r="G46" s="38">
        <v>70</v>
      </c>
      <c r="H46" s="35">
        <v>0</v>
      </c>
      <c r="I46" s="38">
        <v>25</v>
      </c>
      <c r="J46" s="38">
        <v>20</v>
      </c>
      <c r="K46" s="38">
        <v>5</v>
      </c>
      <c r="L46" s="35">
        <f t="shared" si="8"/>
        <v>80</v>
      </c>
      <c r="M46" s="38" t="s">
        <v>173</v>
      </c>
      <c r="N46" s="38" t="s">
        <v>174</v>
      </c>
      <c r="O46" s="24" t="s">
        <v>367</v>
      </c>
      <c r="P46" s="39" t="s">
        <v>380</v>
      </c>
      <c r="Q46" s="27" t="s">
        <v>105</v>
      </c>
    </row>
    <row r="47" spans="1:17" ht="22.5" x14ac:dyDescent="0.2">
      <c r="A47" s="27" t="s">
        <v>82</v>
      </c>
      <c r="B47" s="27" t="s">
        <v>339</v>
      </c>
      <c r="C47" s="27" t="s">
        <v>340</v>
      </c>
      <c r="D47" s="27" t="s">
        <v>341</v>
      </c>
      <c r="E47" s="35" t="s">
        <v>212</v>
      </c>
      <c r="F47" s="38" t="s">
        <v>102</v>
      </c>
      <c r="G47" s="38">
        <v>40</v>
      </c>
      <c r="H47" s="35">
        <f t="shared" ref="H47" si="9">100-(I47+J47+K47)</f>
        <v>40</v>
      </c>
      <c r="I47" s="35">
        <v>5</v>
      </c>
      <c r="J47" s="35">
        <v>5</v>
      </c>
      <c r="K47" s="35">
        <v>50</v>
      </c>
      <c r="L47" s="35">
        <f t="shared" si="8"/>
        <v>165</v>
      </c>
      <c r="M47" s="38" t="s">
        <v>173</v>
      </c>
      <c r="N47" s="38" t="s">
        <v>113</v>
      </c>
      <c r="O47" s="24" t="s">
        <v>294</v>
      </c>
      <c r="P47" s="39" t="s">
        <v>307</v>
      </c>
      <c r="Q47" s="27" t="s">
        <v>105</v>
      </c>
    </row>
    <row r="48" spans="1:17" ht="22.5" x14ac:dyDescent="0.2">
      <c r="A48" s="27" t="s">
        <v>82</v>
      </c>
      <c r="B48" s="27" t="s">
        <v>339</v>
      </c>
      <c r="C48" s="27" t="s">
        <v>342</v>
      </c>
      <c r="D48" s="27" t="s">
        <v>343</v>
      </c>
      <c r="E48" s="35" t="s">
        <v>212</v>
      </c>
      <c r="F48" s="38" t="s">
        <v>102</v>
      </c>
      <c r="G48" s="38">
        <v>30</v>
      </c>
      <c r="H48" s="35">
        <f>100-(I48+J48+K48)</f>
        <v>90</v>
      </c>
      <c r="I48" s="27">
        <v>10</v>
      </c>
      <c r="J48" s="27">
        <v>0</v>
      </c>
      <c r="K48" s="35">
        <v>0</v>
      </c>
      <c r="L48" s="35">
        <f>(1*I48)+(2*J48)+(3*K48)</f>
        <v>10</v>
      </c>
      <c r="M48" s="38" t="s">
        <v>173</v>
      </c>
      <c r="N48" s="38" t="s">
        <v>174</v>
      </c>
      <c r="O48" s="24" t="s">
        <v>344</v>
      </c>
      <c r="P48" s="39" t="s">
        <v>307</v>
      </c>
      <c r="Q48" s="27" t="s">
        <v>105</v>
      </c>
    </row>
    <row r="49" spans="1:17" ht="33.75" x14ac:dyDescent="0.2">
      <c r="A49" s="27" t="s">
        <v>82</v>
      </c>
      <c r="B49" s="27" t="s">
        <v>345</v>
      </c>
      <c r="C49" s="27" t="s">
        <v>346</v>
      </c>
      <c r="D49" s="27" t="s">
        <v>347</v>
      </c>
      <c r="E49" s="35" t="s">
        <v>212</v>
      </c>
      <c r="F49" s="38" t="s">
        <v>102</v>
      </c>
      <c r="G49" s="38">
        <v>40</v>
      </c>
      <c r="H49" s="35">
        <f>100-(I49+J49+K49)</f>
        <v>20</v>
      </c>
      <c r="I49" s="27">
        <v>0</v>
      </c>
      <c r="J49" s="27">
        <v>0</v>
      </c>
      <c r="K49" s="35">
        <v>80</v>
      </c>
      <c r="L49" s="35">
        <f>(1*I49)+(2*J49)+(3*K49)</f>
        <v>240</v>
      </c>
      <c r="M49" s="38" t="s">
        <v>173</v>
      </c>
      <c r="N49" s="38" t="s">
        <v>113</v>
      </c>
      <c r="O49" s="72" t="s">
        <v>348</v>
      </c>
      <c r="P49" s="39" t="s">
        <v>311</v>
      </c>
      <c r="Q49" s="27" t="s">
        <v>105</v>
      </c>
    </row>
    <row r="50" spans="1:17" ht="22.5" x14ac:dyDescent="0.2">
      <c r="A50" s="27" t="s">
        <v>82</v>
      </c>
      <c r="B50" s="27" t="s">
        <v>345</v>
      </c>
      <c r="C50" s="27" t="s">
        <v>349</v>
      </c>
      <c r="D50" s="27" t="s">
        <v>350</v>
      </c>
      <c r="E50" s="35" t="s">
        <v>212</v>
      </c>
      <c r="F50" s="38" t="s">
        <v>102</v>
      </c>
      <c r="G50" s="38" t="s">
        <v>102</v>
      </c>
      <c r="H50" s="38" t="s">
        <v>102</v>
      </c>
      <c r="I50" s="38" t="s">
        <v>102</v>
      </c>
      <c r="J50" s="38" t="s">
        <v>102</v>
      </c>
      <c r="K50" s="38" t="s">
        <v>102</v>
      </c>
      <c r="L50" s="38" t="s">
        <v>102</v>
      </c>
      <c r="M50" s="38" t="s">
        <v>102</v>
      </c>
      <c r="N50" s="38" t="s">
        <v>102</v>
      </c>
      <c r="O50" s="72" t="s">
        <v>351</v>
      </c>
      <c r="P50" s="39" t="s">
        <v>307</v>
      </c>
      <c r="Q50" s="27" t="s">
        <v>105</v>
      </c>
    </row>
    <row r="51" spans="1:17" ht="33.75" x14ac:dyDescent="0.2">
      <c r="A51" s="27" t="s">
        <v>82</v>
      </c>
      <c r="B51" s="27" t="s">
        <v>352</v>
      </c>
      <c r="C51" s="27" t="s">
        <v>353</v>
      </c>
      <c r="D51" s="27" t="s">
        <v>354</v>
      </c>
      <c r="E51" s="35" t="s">
        <v>212</v>
      </c>
      <c r="F51" s="38" t="s">
        <v>102</v>
      </c>
      <c r="G51" s="38" t="s">
        <v>102</v>
      </c>
      <c r="H51" s="38" t="s">
        <v>102</v>
      </c>
      <c r="I51" s="38" t="s">
        <v>102</v>
      </c>
      <c r="J51" s="38" t="s">
        <v>102</v>
      </c>
      <c r="K51" s="38" t="s">
        <v>102</v>
      </c>
      <c r="L51" s="38" t="s">
        <v>102</v>
      </c>
      <c r="M51" s="38" t="s">
        <v>102</v>
      </c>
      <c r="N51" s="38" t="s">
        <v>102</v>
      </c>
      <c r="O51" s="72" t="s">
        <v>355</v>
      </c>
      <c r="P51" s="39" t="s">
        <v>307</v>
      </c>
      <c r="Q51" s="27" t="s">
        <v>105</v>
      </c>
    </row>
    <row r="52" spans="1:17" ht="33.75" x14ac:dyDescent="0.2">
      <c r="A52" s="27" t="s">
        <v>82</v>
      </c>
      <c r="B52" s="27" t="s">
        <v>352</v>
      </c>
      <c r="C52" s="27" t="s">
        <v>356</v>
      </c>
      <c r="D52" s="27" t="s">
        <v>357</v>
      </c>
      <c r="E52" s="35" t="s">
        <v>212</v>
      </c>
      <c r="F52" s="38" t="s">
        <v>102</v>
      </c>
      <c r="G52" s="38" t="s">
        <v>102</v>
      </c>
      <c r="H52" s="38" t="s">
        <v>102</v>
      </c>
      <c r="I52" s="38" t="s">
        <v>102</v>
      </c>
      <c r="J52" s="38" t="s">
        <v>102</v>
      </c>
      <c r="K52" s="38" t="s">
        <v>102</v>
      </c>
      <c r="L52" s="38" t="s">
        <v>102</v>
      </c>
      <c r="M52" s="38" t="s">
        <v>102</v>
      </c>
      <c r="N52" s="38" t="s">
        <v>102</v>
      </c>
      <c r="O52" s="72" t="s">
        <v>395</v>
      </c>
      <c r="P52" s="39" t="s">
        <v>307</v>
      </c>
      <c r="Q52" s="27" t="s">
        <v>105</v>
      </c>
    </row>
    <row r="53" spans="1:17" ht="22.5" x14ac:dyDescent="0.2">
      <c r="A53" s="27" t="s">
        <v>82</v>
      </c>
      <c r="B53" s="27" t="s">
        <v>397</v>
      </c>
      <c r="C53" s="27" t="s">
        <v>398</v>
      </c>
      <c r="D53" s="27" t="s">
        <v>399</v>
      </c>
      <c r="E53" s="35" t="s">
        <v>212</v>
      </c>
      <c r="F53" s="38" t="s">
        <v>102</v>
      </c>
      <c r="G53" s="38">
        <v>30</v>
      </c>
      <c r="H53" s="38">
        <f>100-(I53+J53+K53)</f>
        <v>85</v>
      </c>
      <c r="I53" s="38">
        <v>10</v>
      </c>
      <c r="J53" s="38">
        <v>0</v>
      </c>
      <c r="K53" s="38">
        <v>5</v>
      </c>
      <c r="L53" s="38">
        <f>(1*I53)+(2*J53)+(3*K53)</f>
        <v>25</v>
      </c>
      <c r="M53" s="38" t="s">
        <v>173</v>
      </c>
      <c r="N53" s="38" t="s">
        <v>152</v>
      </c>
      <c r="O53" s="72" t="s">
        <v>418</v>
      </c>
      <c r="P53" s="39" t="s">
        <v>401</v>
      </c>
      <c r="Q53" s="27" t="s">
        <v>402</v>
      </c>
    </row>
    <row r="54" spans="1:17" ht="22.5" x14ac:dyDescent="0.2">
      <c r="A54" s="27" t="s">
        <v>82</v>
      </c>
      <c r="B54" s="27" t="s">
        <v>397</v>
      </c>
      <c r="C54" s="27" t="s">
        <v>403</v>
      </c>
      <c r="D54" s="27" t="s">
        <v>404</v>
      </c>
      <c r="E54" s="35" t="s">
        <v>212</v>
      </c>
      <c r="F54" s="38" t="s">
        <v>102</v>
      </c>
      <c r="G54" s="38">
        <v>5</v>
      </c>
      <c r="H54" s="38">
        <f t="shared" ref="H54:H56" si="10">100-(I54+J54+K54)</f>
        <v>25</v>
      </c>
      <c r="I54" s="38">
        <v>40</v>
      </c>
      <c r="J54" s="38">
        <v>25</v>
      </c>
      <c r="K54" s="38">
        <v>10</v>
      </c>
      <c r="L54" s="38">
        <f t="shared" ref="L54:L56" si="11">(1*I54)+(2*J54)+(3*K54)</f>
        <v>120</v>
      </c>
      <c r="M54" s="38" t="s">
        <v>426</v>
      </c>
      <c r="N54" s="38" t="s">
        <v>152</v>
      </c>
      <c r="O54" s="72" t="s">
        <v>443</v>
      </c>
      <c r="P54" s="39" t="s">
        <v>401</v>
      </c>
      <c r="Q54" s="27" t="s">
        <v>402</v>
      </c>
    </row>
    <row r="55" spans="1:17" ht="22.5" x14ac:dyDescent="0.2">
      <c r="A55" s="27" t="s">
        <v>82</v>
      </c>
      <c r="B55" s="27" t="s">
        <v>406</v>
      </c>
      <c r="C55" s="27" t="s">
        <v>407</v>
      </c>
      <c r="D55" s="27" t="s">
        <v>408</v>
      </c>
      <c r="E55" s="35" t="s">
        <v>212</v>
      </c>
      <c r="F55" s="38" t="s">
        <v>102</v>
      </c>
      <c r="G55" s="38">
        <v>0</v>
      </c>
      <c r="H55" s="38" t="s">
        <v>102</v>
      </c>
      <c r="I55" s="38" t="s">
        <v>102</v>
      </c>
      <c r="J55" s="38" t="s">
        <v>444</v>
      </c>
      <c r="K55" s="38" t="s">
        <v>102</v>
      </c>
      <c r="L55" s="38" t="s">
        <v>102</v>
      </c>
      <c r="M55" s="38" t="s">
        <v>102</v>
      </c>
      <c r="N55" s="38" t="s">
        <v>102</v>
      </c>
      <c r="O55" s="72" t="s">
        <v>427</v>
      </c>
      <c r="P55" s="39" t="s">
        <v>439</v>
      </c>
      <c r="Q55" s="27" t="s">
        <v>402</v>
      </c>
    </row>
    <row r="56" spans="1:17" ht="22.5" x14ac:dyDescent="0.2">
      <c r="A56" s="27" t="s">
        <v>82</v>
      </c>
      <c r="B56" s="27" t="s">
        <v>406</v>
      </c>
      <c r="C56" s="27" t="s">
        <v>410</v>
      </c>
      <c r="D56" s="27" t="s">
        <v>411</v>
      </c>
      <c r="E56" s="35" t="s">
        <v>212</v>
      </c>
      <c r="F56" s="38" t="s">
        <v>102</v>
      </c>
      <c r="G56" s="38">
        <v>85</v>
      </c>
      <c r="H56" s="38">
        <f t="shared" si="10"/>
        <v>89</v>
      </c>
      <c r="I56" s="38">
        <v>3</v>
      </c>
      <c r="J56" s="38">
        <v>3</v>
      </c>
      <c r="K56" s="38">
        <v>5</v>
      </c>
      <c r="L56" s="38">
        <f t="shared" si="11"/>
        <v>24</v>
      </c>
      <c r="M56" s="38" t="s">
        <v>173</v>
      </c>
      <c r="N56" s="38" t="s">
        <v>152</v>
      </c>
      <c r="O56" s="72" t="s">
        <v>420</v>
      </c>
      <c r="P56" s="39" t="s">
        <v>419</v>
      </c>
      <c r="Q56" s="27" t="s">
        <v>402</v>
      </c>
    </row>
    <row r="57" spans="1:17" ht="22.5" x14ac:dyDescent="0.2">
      <c r="A57" s="27" t="s">
        <v>82</v>
      </c>
      <c r="B57" s="27" t="s">
        <v>413</v>
      </c>
      <c r="C57" s="27" t="s">
        <v>414</v>
      </c>
      <c r="D57" s="27" t="s">
        <v>415</v>
      </c>
      <c r="E57" s="35" t="s">
        <v>212</v>
      </c>
      <c r="F57" s="38" t="s">
        <v>102</v>
      </c>
      <c r="G57" s="38">
        <v>0</v>
      </c>
      <c r="H57" s="38" t="s">
        <v>102</v>
      </c>
      <c r="I57" s="38" t="s">
        <v>102</v>
      </c>
      <c r="J57" s="38" t="s">
        <v>444</v>
      </c>
      <c r="K57" s="38" t="s">
        <v>102</v>
      </c>
      <c r="L57" s="38" t="s">
        <v>102</v>
      </c>
      <c r="M57" s="38" t="s">
        <v>102</v>
      </c>
      <c r="N57" s="38" t="s">
        <v>102</v>
      </c>
      <c r="O57" s="72" t="s">
        <v>428</v>
      </c>
      <c r="P57" s="39" t="s">
        <v>439</v>
      </c>
      <c r="Q57" s="27" t="s">
        <v>402</v>
      </c>
    </row>
    <row r="58" spans="1:17" ht="22.5" x14ac:dyDescent="0.2">
      <c r="A58" s="27" t="s">
        <v>82</v>
      </c>
      <c r="B58" s="27" t="s">
        <v>413</v>
      </c>
      <c r="C58" s="27" t="s">
        <v>416</v>
      </c>
      <c r="D58" s="27" t="s">
        <v>417</v>
      </c>
      <c r="E58" s="35" t="s">
        <v>212</v>
      </c>
      <c r="F58" s="38" t="s">
        <v>102</v>
      </c>
      <c r="G58" s="38">
        <v>0</v>
      </c>
      <c r="H58" s="38" t="s">
        <v>102</v>
      </c>
      <c r="I58" s="38" t="s">
        <v>102</v>
      </c>
      <c r="J58" s="38" t="s">
        <v>444</v>
      </c>
      <c r="K58" s="38" t="s">
        <v>102</v>
      </c>
      <c r="L58" s="38" t="s">
        <v>102</v>
      </c>
      <c r="M58" s="38" t="s">
        <v>102</v>
      </c>
      <c r="N58" s="38" t="s">
        <v>102</v>
      </c>
      <c r="O58" s="72" t="s">
        <v>429</v>
      </c>
      <c r="P58" s="39" t="s">
        <v>439</v>
      </c>
      <c r="Q58" s="27" t="s">
        <v>402</v>
      </c>
    </row>
    <row r="59" spans="1:17" ht="33.75" x14ac:dyDescent="0.2">
      <c r="A59" s="27" t="s">
        <v>82</v>
      </c>
      <c r="B59" s="27" t="s">
        <v>447</v>
      </c>
      <c r="C59" s="27" t="s">
        <v>448</v>
      </c>
      <c r="D59" s="27" t="s">
        <v>449</v>
      </c>
      <c r="E59" s="35" t="s">
        <v>102</v>
      </c>
      <c r="F59" s="38" t="s">
        <v>102</v>
      </c>
      <c r="G59" s="38">
        <v>0</v>
      </c>
      <c r="H59" s="38" t="s">
        <v>102</v>
      </c>
      <c r="I59" s="38" t="s">
        <v>102</v>
      </c>
      <c r="J59" s="38" t="s">
        <v>102</v>
      </c>
      <c r="K59" s="38" t="s">
        <v>102</v>
      </c>
      <c r="L59" s="38" t="s">
        <v>102</v>
      </c>
      <c r="M59" s="38" t="s">
        <v>102</v>
      </c>
      <c r="N59" s="38" t="s">
        <v>102</v>
      </c>
      <c r="O59" s="72" t="s">
        <v>476</v>
      </c>
      <c r="P59" s="39" t="s">
        <v>451</v>
      </c>
      <c r="Q59" s="27" t="s">
        <v>402</v>
      </c>
    </row>
    <row r="60" spans="1:17" ht="22.5" x14ac:dyDescent="0.2">
      <c r="A60" s="27" t="s">
        <v>82</v>
      </c>
      <c r="B60" s="27" t="s">
        <v>447</v>
      </c>
      <c r="C60" s="27" t="s">
        <v>452</v>
      </c>
      <c r="D60" s="27" t="s">
        <v>453</v>
      </c>
      <c r="E60" s="35" t="s">
        <v>212</v>
      </c>
      <c r="F60" s="38" t="s">
        <v>102</v>
      </c>
      <c r="G60" s="38">
        <v>25</v>
      </c>
      <c r="H60" s="38">
        <f t="shared" ref="H60:H66" si="12">100-(I60+J60+K60)</f>
        <v>5</v>
      </c>
      <c r="I60" s="38">
        <v>20</v>
      </c>
      <c r="J60" s="38">
        <v>45</v>
      </c>
      <c r="K60" s="38">
        <v>30</v>
      </c>
      <c r="L60" s="38">
        <f t="shared" ref="L60:L66" si="13">(1*I60)+(2*J60)+(3*K60)</f>
        <v>200</v>
      </c>
      <c r="M60" s="38" t="s">
        <v>173</v>
      </c>
      <c r="N60" s="38" t="s">
        <v>152</v>
      </c>
      <c r="O60" s="72" t="s">
        <v>491</v>
      </c>
      <c r="P60" s="39" t="s">
        <v>451</v>
      </c>
      <c r="Q60" s="27" t="s">
        <v>402</v>
      </c>
    </row>
    <row r="61" spans="1:17" ht="22.5" x14ac:dyDescent="0.2">
      <c r="A61" s="27" t="s">
        <v>82</v>
      </c>
      <c r="B61" s="27" t="s">
        <v>455</v>
      </c>
      <c r="C61" s="27" t="s">
        <v>456</v>
      </c>
      <c r="D61" s="27" t="s">
        <v>457</v>
      </c>
      <c r="E61" s="35" t="s">
        <v>212</v>
      </c>
      <c r="F61" s="38" t="s">
        <v>102</v>
      </c>
      <c r="G61" s="38">
        <v>10</v>
      </c>
      <c r="H61" s="38">
        <f t="shared" si="12"/>
        <v>90</v>
      </c>
      <c r="I61" s="38">
        <v>5</v>
      </c>
      <c r="J61" s="38">
        <v>5</v>
      </c>
      <c r="K61" s="38">
        <v>0</v>
      </c>
      <c r="L61" s="38">
        <f t="shared" si="13"/>
        <v>15</v>
      </c>
      <c r="M61" s="38" t="s">
        <v>173</v>
      </c>
      <c r="N61" s="38" t="s">
        <v>152</v>
      </c>
      <c r="O61" s="72" t="s">
        <v>459</v>
      </c>
      <c r="P61" s="39" t="s">
        <v>451</v>
      </c>
      <c r="Q61" s="27" t="s">
        <v>402</v>
      </c>
    </row>
    <row r="62" spans="1:17" ht="22.5" x14ac:dyDescent="0.2">
      <c r="A62" s="27" t="s">
        <v>82</v>
      </c>
      <c r="B62" s="27" t="s">
        <v>455</v>
      </c>
      <c r="C62" s="27" t="s">
        <v>460</v>
      </c>
      <c r="D62" s="27" t="s">
        <v>461</v>
      </c>
      <c r="E62" s="35" t="s">
        <v>212</v>
      </c>
      <c r="F62" s="38" t="s">
        <v>102</v>
      </c>
      <c r="G62" s="38">
        <v>20</v>
      </c>
      <c r="H62" s="38">
        <f t="shared" si="12"/>
        <v>20</v>
      </c>
      <c r="I62" s="38">
        <v>20</v>
      </c>
      <c r="J62" s="38">
        <v>30</v>
      </c>
      <c r="K62" s="38">
        <v>30</v>
      </c>
      <c r="L62" s="38">
        <f t="shared" si="13"/>
        <v>170</v>
      </c>
      <c r="M62" s="38" t="s">
        <v>173</v>
      </c>
      <c r="N62" s="38" t="s">
        <v>152</v>
      </c>
      <c r="O62" s="72" t="s">
        <v>459</v>
      </c>
      <c r="P62" s="39" t="s">
        <v>451</v>
      </c>
      <c r="Q62" s="27" t="s">
        <v>402</v>
      </c>
    </row>
    <row r="63" spans="1:17" ht="33.75" x14ac:dyDescent="0.2">
      <c r="A63" s="27" t="s">
        <v>82</v>
      </c>
      <c r="B63" s="27" t="s">
        <v>463</v>
      </c>
      <c r="C63" s="27" t="s">
        <v>464</v>
      </c>
      <c r="D63" s="27" t="s">
        <v>465</v>
      </c>
      <c r="E63" s="35" t="s">
        <v>102</v>
      </c>
      <c r="F63" s="38" t="s">
        <v>102</v>
      </c>
      <c r="G63" s="38">
        <v>0</v>
      </c>
      <c r="H63" s="38" t="s">
        <v>102</v>
      </c>
      <c r="I63" s="38" t="s">
        <v>102</v>
      </c>
      <c r="J63" s="38" t="s">
        <v>102</v>
      </c>
      <c r="K63" s="38" t="s">
        <v>102</v>
      </c>
      <c r="L63" s="38" t="s">
        <v>102</v>
      </c>
      <c r="M63" s="38" t="s">
        <v>102</v>
      </c>
      <c r="N63" s="38" t="s">
        <v>102</v>
      </c>
      <c r="O63" s="72" t="s">
        <v>477</v>
      </c>
      <c r="P63" s="39" t="s">
        <v>451</v>
      </c>
      <c r="Q63" s="27" t="s">
        <v>402</v>
      </c>
    </row>
    <row r="64" spans="1:17" ht="22.5" x14ac:dyDescent="0.2">
      <c r="A64" s="27" t="s">
        <v>82</v>
      </c>
      <c r="B64" s="27" t="s">
        <v>463</v>
      </c>
      <c r="C64" s="27" t="s">
        <v>467</v>
      </c>
      <c r="D64" s="27" t="s">
        <v>468</v>
      </c>
      <c r="E64" s="35" t="s">
        <v>102</v>
      </c>
      <c r="F64" s="38" t="s">
        <v>469</v>
      </c>
      <c r="G64" s="38">
        <v>40</v>
      </c>
      <c r="H64" s="38" t="s">
        <v>102</v>
      </c>
      <c r="I64" s="38" t="s">
        <v>102</v>
      </c>
      <c r="J64" s="38" t="s">
        <v>102</v>
      </c>
      <c r="K64" s="38" t="s">
        <v>102</v>
      </c>
      <c r="L64" s="38" t="s">
        <v>102</v>
      </c>
      <c r="M64" s="38" t="s">
        <v>102</v>
      </c>
      <c r="N64" s="38" t="s">
        <v>102</v>
      </c>
      <c r="O64" s="72" t="s">
        <v>478</v>
      </c>
      <c r="P64" s="39" t="s">
        <v>451</v>
      </c>
      <c r="Q64" s="27" t="s">
        <v>402</v>
      </c>
    </row>
    <row r="65" spans="1:17" ht="22.5" x14ac:dyDescent="0.2">
      <c r="A65" s="27" t="s">
        <v>82</v>
      </c>
      <c r="B65" s="27" t="s">
        <v>471</v>
      </c>
      <c r="C65" s="27" t="s">
        <v>472</v>
      </c>
      <c r="D65" s="27" t="s">
        <v>473</v>
      </c>
      <c r="E65" s="35" t="s">
        <v>212</v>
      </c>
      <c r="F65" s="38" t="s">
        <v>101</v>
      </c>
      <c r="G65" s="38">
        <v>35</v>
      </c>
      <c r="H65" s="38">
        <f t="shared" si="12"/>
        <v>85</v>
      </c>
      <c r="I65" s="38">
        <v>5</v>
      </c>
      <c r="J65" s="38">
        <v>5</v>
      </c>
      <c r="K65" s="38">
        <v>5</v>
      </c>
      <c r="L65" s="38">
        <f t="shared" si="13"/>
        <v>30</v>
      </c>
      <c r="M65" s="38" t="s">
        <v>173</v>
      </c>
      <c r="N65" s="38" t="s">
        <v>152</v>
      </c>
      <c r="O65" s="72" t="s">
        <v>492</v>
      </c>
      <c r="P65" s="39" t="s">
        <v>451</v>
      </c>
      <c r="Q65" s="27" t="s">
        <v>402</v>
      </c>
    </row>
    <row r="66" spans="1:17" ht="22.5" x14ac:dyDescent="0.2">
      <c r="A66" s="27" t="s">
        <v>82</v>
      </c>
      <c r="B66" s="27" t="s">
        <v>471</v>
      </c>
      <c r="C66" s="27" t="s">
        <v>474</v>
      </c>
      <c r="D66" s="27" t="s">
        <v>475</v>
      </c>
      <c r="E66" s="35" t="s">
        <v>212</v>
      </c>
      <c r="F66" s="38" t="s">
        <v>101</v>
      </c>
      <c r="G66" s="38">
        <v>10</v>
      </c>
      <c r="H66" s="38">
        <f t="shared" si="12"/>
        <v>45</v>
      </c>
      <c r="I66" s="38">
        <v>20</v>
      </c>
      <c r="J66" s="38">
        <v>25</v>
      </c>
      <c r="K66" s="38">
        <v>10</v>
      </c>
      <c r="L66" s="38">
        <f t="shared" si="13"/>
        <v>100</v>
      </c>
      <c r="M66" s="38" t="s">
        <v>173</v>
      </c>
      <c r="N66" s="38" t="s">
        <v>152</v>
      </c>
      <c r="O66" s="72" t="s">
        <v>493</v>
      </c>
      <c r="P66" s="39" t="s">
        <v>451</v>
      </c>
      <c r="Q66" s="27" t="s">
        <v>402</v>
      </c>
    </row>
  </sheetData>
  <mergeCells count="5">
    <mergeCell ref="B1:G1"/>
    <mergeCell ref="B2:G2"/>
    <mergeCell ref="B3:G3"/>
    <mergeCell ref="B4:G4"/>
    <mergeCell ref="O1:Q1"/>
  </mergeCells>
  <pageMargins left="0.70866141732283472" right="0.70866141732283472" top="0.72775000000000001" bottom="0.78740157480314965" header="0.31496062992125984" footer="0.31496062992125984"/>
  <pageSetup paperSize="9" scale="71" orientation="landscape" horizontalDpi="4294967295" verticalDpi="4294967295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zoomScaleNormal="100" workbookViewId="0">
      <selection activeCell="A54" sqref="A54:XFD54"/>
    </sheetView>
  </sheetViews>
  <sheetFormatPr baseColWidth="10" defaultColWidth="11.5703125" defaultRowHeight="12.75" x14ac:dyDescent="0.2"/>
  <cols>
    <col min="1" max="1" width="11.42578125" style="6" bestFit="1" customWidth="1"/>
    <col min="2" max="2" width="14.7109375" style="6" bestFit="1" customWidth="1"/>
    <col min="3" max="3" width="10.140625" style="6" customWidth="1"/>
    <col min="4" max="4" width="13.7109375" style="6" customWidth="1"/>
    <col min="5" max="5" width="14.28515625" style="6" bestFit="1" customWidth="1"/>
    <col min="6" max="6" width="9" style="6" bestFit="1" customWidth="1"/>
    <col min="7" max="7" width="5.7109375" style="6" bestFit="1" customWidth="1"/>
    <col min="8" max="8" width="6.85546875" style="6" bestFit="1" customWidth="1"/>
    <col min="9" max="9" width="8.28515625" style="6" bestFit="1" customWidth="1"/>
    <col min="10" max="10" width="7.28515625" style="6" bestFit="1" customWidth="1"/>
    <col min="11" max="11" width="6.7109375" style="6" bestFit="1" customWidth="1"/>
    <col min="12" max="12" width="5.85546875" style="6" bestFit="1" customWidth="1"/>
    <col min="13" max="13" width="6.7109375" style="6" bestFit="1" customWidth="1"/>
    <col min="14" max="14" width="8" style="6" bestFit="1" customWidth="1"/>
    <col min="15" max="15" width="7" style="6" bestFit="1" customWidth="1"/>
    <col min="16" max="16" width="6.5703125" style="6" bestFit="1" customWidth="1"/>
    <col min="17" max="17" width="5.7109375" style="6" bestFit="1" customWidth="1"/>
    <col min="18" max="18" width="6.7109375" style="6" bestFit="1" customWidth="1"/>
    <col min="19" max="19" width="8" style="6" bestFit="1" customWidth="1"/>
    <col min="20" max="20" width="7" style="6" bestFit="1" customWidth="1"/>
    <col min="21" max="21" width="6.5703125" style="6" bestFit="1" customWidth="1"/>
    <col min="22" max="22" width="5.7109375" style="6" bestFit="1" customWidth="1"/>
    <col min="23" max="23" width="10.28515625" style="6" bestFit="1" customWidth="1"/>
    <col min="24" max="24" width="26.85546875" style="6" bestFit="1" customWidth="1"/>
    <col min="25" max="25" width="12.5703125" style="6" customWidth="1"/>
    <col min="26" max="26" width="6.7109375" style="6" bestFit="1" customWidth="1"/>
    <col min="27" max="16384" width="11.5703125" style="6"/>
  </cols>
  <sheetData>
    <row r="1" spans="1:26" s="3" customFormat="1" x14ac:dyDescent="0.2">
      <c r="A1" s="1" t="s">
        <v>92</v>
      </c>
      <c r="B1" s="17" t="s">
        <v>93</v>
      </c>
      <c r="U1" s="112" t="s">
        <v>0</v>
      </c>
      <c r="V1" s="112"/>
      <c r="W1" s="112"/>
      <c r="X1" s="112"/>
      <c r="Y1" s="112"/>
      <c r="Z1" s="112"/>
    </row>
    <row r="2" spans="1:26" s="3" customFormat="1" x14ac:dyDescent="0.2">
      <c r="A2" s="1" t="s">
        <v>162</v>
      </c>
      <c r="B2" s="17" t="s">
        <v>82</v>
      </c>
      <c r="C2" s="17"/>
      <c r="D2" s="17"/>
      <c r="E2" s="17"/>
    </row>
    <row r="3" spans="1:26" s="3" customFormat="1" x14ac:dyDescent="0.2">
      <c r="A3" s="1" t="s">
        <v>95</v>
      </c>
      <c r="B3" s="17" t="s">
        <v>96</v>
      </c>
      <c r="C3" s="17"/>
      <c r="D3" s="17"/>
      <c r="E3" s="17"/>
    </row>
    <row r="4" spans="1:26" x14ac:dyDescent="0.2">
      <c r="A4" s="33"/>
      <c r="E4" s="34"/>
    </row>
    <row r="5" spans="1:26" x14ac:dyDescent="0.2">
      <c r="A5" s="26" t="s">
        <v>88</v>
      </c>
      <c r="B5" s="26" t="s">
        <v>85</v>
      </c>
      <c r="C5" s="26" t="s">
        <v>160</v>
      </c>
      <c r="D5" s="58" t="s">
        <v>28</v>
      </c>
      <c r="E5" s="63" t="s">
        <v>32</v>
      </c>
      <c r="F5" s="58" t="s">
        <v>26</v>
      </c>
      <c r="G5" s="58" t="s">
        <v>25</v>
      </c>
      <c r="H5" s="61" t="s">
        <v>48</v>
      </c>
      <c r="I5" s="58" t="s">
        <v>49</v>
      </c>
      <c r="J5" s="58" t="s">
        <v>50</v>
      </c>
      <c r="K5" s="58" t="s">
        <v>51</v>
      </c>
      <c r="L5" s="58" t="s">
        <v>52</v>
      </c>
      <c r="M5" s="61" t="s">
        <v>53</v>
      </c>
      <c r="N5" s="58" t="s">
        <v>54</v>
      </c>
      <c r="O5" s="58" t="s">
        <v>55</v>
      </c>
      <c r="P5" s="58" t="s">
        <v>56</v>
      </c>
      <c r="Q5" s="58" t="s">
        <v>57</v>
      </c>
      <c r="R5" s="61" t="s">
        <v>53</v>
      </c>
      <c r="S5" s="58" t="s">
        <v>54</v>
      </c>
      <c r="T5" s="58" t="s">
        <v>55</v>
      </c>
      <c r="U5" s="58" t="s">
        <v>56</v>
      </c>
      <c r="V5" s="58" t="s">
        <v>57</v>
      </c>
      <c r="W5" s="59" t="s">
        <v>38</v>
      </c>
      <c r="X5" s="58" t="s">
        <v>14</v>
      </c>
      <c r="Y5" s="26" t="s">
        <v>15</v>
      </c>
      <c r="Z5" s="58" t="s">
        <v>161</v>
      </c>
    </row>
    <row r="6" spans="1:26" s="20" customFormat="1" ht="22.5" x14ac:dyDescent="0.2">
      <c r="A6" s="37" t="s">
        <v>82</v>
      </c>
      <c r="B6" s="37" t="s">
        <v>97</v>
      </c>
      <c r="C6" s="35" t="s">
        <v>98</v>
      </c>
      <c r="D6" s="35" t="s">
        <v>99</v>
      </c>
      <c r="E6" s="35" t="s">
        <v>226</v>
      </c>
      <c r="F6" s="54" t="s">
        <v>101</v>
      </c>
      <c r="G6" s="55">
        <v>5</v>
      </c>
      <c r="H6" s="35">
        <f t="shared" ref="H6:H23" si="0">100-(I6+J6+K6)</f>
        <v>100</v>
      </c>
      <c r="I6" s="27">
        <v>0</v>
      </c>
      <c r="J6" s="27">
        <v>0</v>
      </c>
      <c r="K6" s="27">
        <v>0</v>
      </c>
      <c r="L6" s="35">
        <f t="shared" ref="L6:L23" si="1">(1*I6)+(2*J6)+(3*K6)</f>
        <v>0</v>
      </c>
      <c r="M6" s="35">
        <f t="shared" ref="M6:M23" si="2">100-(N6+O6+P6)</f>
        <v>100</v>
      </c>
      <c r="N6" s="27">
        <v>0</v>
      </c>
      <c r="O6" s="27">
        <v>0</v>
      </c>
      <c r="P6" s="27">
        <v>0</v>
      </c>
      <c r="Q6" s="35">
        <f t="shared" ref="Q6:Q23" si="3">(1*N6)+(2*O6)+(3*P6)</f>
        <v>0</v>
      </c>
      <c r="R6" s="35">
        <f t="shared" ref="R6:R23" si="4">100-(S6+T6+U6)</f>
        <v>100</v>
      </c>
      <c r="S6" s="27">
        <v>0</v>
      </c>
      <c r="T6" s="27">
        <v>0</v>
      </c>
      <c r="U6" s="27">
        <v>0</v>
      </c>
      <c r="V6" s="35">
        <f t="shared" ref="V6:V23" si="5">(1*S6)+(2*T6)+(3*U6)</f>
        <v>0</v>
      </c>
      <c r="W6" s="35" t="s">
        <v>102</v>
      </c>
      <c r="X6" s="24"/>
      <c r="Y6" s="39" t="s">
        <v>109</v>
      </c>
      <c r="Z6" s="27" t="s">
        <v>213</v>
      </c>
    </row>
    <row r="7" spans="1:26" s="20" customFormat="1" ht="22.5" x14ac:dyDescent="0.2">
      <c r="A7" s="37" t="s">
        <v>82</v>
      </c>
      <c r="B7" s="37" t="s">
        <v>97</v>
      </c>
      <c r="C7" s="35" t="s">
        <v>106</v>
      </c>
      <c r="D7" s="35" t="s">
        <v>107</v>
      </c>
      <c r="E7" s="35" t="s">
        <v>226</v>
      </c>
      <c r="F7" s="54" t="s">
        <v>101</v>
      </c>
      <c r="G7" s="35" t="s">
        <v>102</v>
      </c>
      <c r="H7" s="35" t="s">
        <v>102</v>
      </c>
      <c r="I7" s="35" t="s">
        <v>102</v>
      </c>
      <c r="J7" s="35" t="s">
        <v>102</v>
      </c>
      <c r="K7" s="35" t="s">
        <v>102</v>
      </c>
      <c r="L7" s="35" t="s">
        <v>102</v>
      </c>
      <c r="M7" s="35" t="s">
        <v>102</v>
      </c>
      <c r="N7" s="35" t="s">
        <v>102</v>
      </c>
      <c r="O7" s="35" t="s">
        <v>102</v>
      </c>
      <c r="P7" s="35" t="s">
        <v>102</v>
      </c>
      <c r="Q7" s="35" t="s">
        <v>102</v>
      </c>
      <c r="R7" s="35" t="s">
        <v>102</v>
      </c>
      <c r="S7" s="35" t="s">
        <v>102</v>
      </c>
      <c r="T7" s="35" t="s">
        <v>102</v>
      </c>
      <c r="U7" s="35" t="s">
        <v>102</v>
      </c>
      <c r="V7" s="35" t="s">
        <v>102</v>
      </c>
      <c r="W7" s="35" t="s">
        <v>102</v>
      </c>
      <c r="X7" s="24" t="s">
        <v>227</v>
      </c>
      <c r="Y7" s="39" t="s">
        <v>109</v>
      </c>
      <c r="Z7" s="27" t="s">
        <v>213</v>
      </c>
    </row>
    <row r="8" spans="1:26" s="20" customFormat="1" ht="22.5" x14ac:dyDescent="0.2">
      <c r="A8" s="37" t="s">
        <v>82</v>
      </c>
      <c r="B8" s="37" t="s">
        <v>110</v>
      </c>
      <c r="C8" s="35" t="s">
        <v>111</v>
      </c>
      <c r="D8" s="35" t="s">
        <v>112</v>
      </c>
      <c r="E8" s="35" t="s">
        <v>226</v>
      </c>
      <c r="F8" s="54" t="s">
        <v>102</v>
      </c>
      <c r="G8" s="35">
        <v>60</v>
      </c>
      <c r="H8" s="35">
        <f t="shared" si="0"/>
        <v>100</v>
      </c>
      <c r="I8" s="27">
        <v>0</v>
      </c>
      <c r="J8" s="27">
        <v>0</v>
      </c>
      <c r="K8" s="27">
        <v>0</v>
      </c>
      <c r="L8" s="35">
        <f t="shared" si="1"/>
        <v>0</v>
      </c>
      <c r="M8" s="35">
        <f t="shared" si="2"/>
        <v>100</v>
      </c>
      <c r="N8" s="27">
        <v>0</v>
      </c>
      <c r="O8" s="27">
        <v>0</v>
      </c>
      <c r="P8" s="27">
        <v>0</v>
      </c>
      <c r="Q8" s="35">
        <f t="shared" si="3"/>
        <v>0</v>
      </c>
      <c r="R8" s="35">
        <f t="shared" si="4"/>
        <v>100</v>
      </c>
      <c r="S8" s="27">
        <v>0</v>
      </c>
      <c r="T8" s="27">
        <v>0</v>
      </c>
      <c r="U8" s="27">
        <v>0</v>
      </c>
      <c r="V8" s="35">
        <f t="shared" si="5"/>
        <v>0</v>
      </c>
      <c r="W8" s="35" t="s">
        <v>102</v>
      </c>
      <c r="X8" s="24"/>
      <c r="Y8" s="39" t="s">
        <v>109</v>
      </c>
      <c r="Z8" s="27" t="s">
        <v>213</v>
      </c>
    </row>
    <row r="9" spans="1:26" s="20" customFormat="1" ht="22.5" x14ac:dyDescent="0.2">
      <c r="A9" s="37" t="s">
        <v>82</v>
      </c>
      <c r="B9" s="37" t="s">
        <v>110</v>
      </c>
      <c r="C9" s="35" t="s">
        <v>115</v>
      </c>
      <c r="D9" s="35" t="s">
        <v>116</v>
      </c>
      <c r="E9" s="35" t="s">
        <v>226</v>
      </c>
      <c r="F9" s="56" t="s">
        <v>102</v>
      </c>
      <c r="G9" s="35">
        <v>85</v>
      </c>
      <c r="H9" s="35">
        <f t="shared" si="0"/>
        <v>100</v>
      </c>
      <c r="I9" s="27">
        <v>0</v>
      </c>
      <c r="J9" s="27">
        <v>0</v>
      </c>
      <c r="K9" s="27">
        <v>0</v>
      </c>
      <c r="L9" s="35">
        <f t="shared" si="1"/>
        <v>0</v>
      </c>
      <c r="M9" s="35">
        <f t="shared" si="2"/>
        <v>100</v>
      </c>
      <c r="N9" s="27">
        <v>0</v>
      </c>
      <c r="O9" s="27">
        <v>0</v>
      </c>
      <c r="P9" s="27">
        <v>0</v>
      </c>
      <c r="Q9" s="35">
        <f t="shared" si="3"/>
        <v>0</v>
      </c>
      <c r="R9" s="35">
        <f t="shared" si="4"/>
        <v>100</v>
      </c>
      <c r="S9" s="27">
        <v>0</v>
      </c>
      <c r="T9" s="27">
        <v>0</v>
      </c>
      <c r="U9" s="27">
        <v>0</v>
      </c>
      <c r="V9" s="35">
        <f t="shared" si="5"/>
        <v>0</v>
      </c>
      <c r="W9" s="35" t="s">
        <v>102</v>
      </c>
      <c r="X9" s="24"/>
      <c r="Y9" s="39" t="s">
        <v>109</v>
      </c>
      <c r="Z9" s="27" t="s">
        <v>213</v>
      </c>
    </row>
    <row r="10" spans="1:26" s="20" customFormat="1" ht="56.25" x14ac:dyDescent="0.2">
      <c r="A10" s="37" t="s">
        <v>82</v>
      </c>
      <c r="B10" s="37" t="s">
        <v>117</v>
      </c>
      <c r="C10" s="35" t="s">
        <v>118</v>
      </c>
      <c r="D10" s="35" t="s">
        <v>119</v>
      </c>
      <c r="E10" s="35" t="s">
        <v>226</v>
      </c>
      <c r="F10" s="54" t="s">
        <v>102</v>
      </c>
      <c r="G10" s="35">
        <v>5</v>
      </c>
      <c r="H10" s="35">
        <f t="shared" si="0"/>
        <v>100</v>
      </c>
      <c r="I10" s="27">
        <v>0</v>
      </c>
      <c r="J10" s="27">
        <v>0</v>
      </c>
      <c r="K10" s="27">
        <v>0</v>
      </c>
      <c r="L10" s="35">
        <f t="shared" si="1"/>
        <v>0</v>
      </c>
      <c r="M10" s="35">
        <f t="shared" si="2"/>
        <v>100</v>
      </c>
      <c r="N10" s="27">
        <v>0</v>
      </c>
      <c r="O10" s="27">
        <v>0</v>
      </c>
      <c r="P10" s="27">
        <v>0</v>
      </c>
      <c r="Q10" s="35">
        <f t="shared" si="3"/>
        <v>0</v>
      </c>
      <c r="R10" s="35">
        <f t="shared" si="4"/>
        <v>100</v>
      </c>
      <c r="S10" s="27">
        <v>0</v>
      </c>
      <c r="T10" s="27">
        <v>0</v>
      </c>
      <c r="U10" s="27">
        <v>0</v>
      </c>
      <c r="V10" s="35">
        <f t="shared" si="5"/>
        <v>0</v>
      </c>
      <c r="W10" s="35" t="s">
        <v>102</v>
      </c>
      <c r="X10" s="24" t="s">
        <v>228</v>
      </c>
      <c r="Y10" s="39" t="s">
        <v>104</v>
      </c>
      <c r="Z10" s="27" t="s">
        <v>213</v>
      </c>
    </row>
    <row r="11" spans="1:26" s="20" customFormat="1" ht="22.5" x14ac:dyDescent="0.2">
      <c r="A11" s="37" t="s">
        <v>82</v>
      </c>
      <c r="B11" s="37" t="s">
        <v>117</v>
      </c>
      <c r="C11" s="35" t="s">
        <v>121</v>
      </c>
      <c r="D11" s="35" t="s">
        <v>122</v>
      </c>
      <c r="E11" s="35" t="s">
        <v>226</v>
      </c>
      <c r="F11" s="54" t="s">
        <v>102</v>
      </c>
      <c r="G11" s="39" t="s">
        <v>179</v>
      </c>
      <c r="H11" s="35">
        <f t="shared" si="0"/>
        <v>100</v>
      </c>
      <c r="I11" s="27">
        <v>0</v>
      </c>
      <c r="J11" s="27">
        <v>0</v>
      </c>
      <c r="K11" s="27">
        <v>0</v>
      </c>
      <c r="L11" s="35">
        <f t="shared" si="1"/>
        <v>0</v>
      </c>
      <c r="M11" s="35">
        <f t="shared" si="2"/>
        <v>100</v>
      </c>
      <c r="N11" s="27">
        <v>0</v>
      </c>
      <c r="O11" s="27">
        <v>0</v>
      </c>
      <c r="P11" s="27">
        <v>0</v>
      </c>
      <c r="Q11" s="35">
        <f t="shared" si="3"/>
        <v>0</v>
      </c>
      <c r="R11" s="35">
        <f t="shared" si="4"/>
        <v>100</v>
      </c>
      <c r="S11" s="27">
        <v>0</v>
      </c>
      <c r="T11" s="27">
        <v>0</v>
      </c>
      <c r="U11" s="27">
        <v>0</v>
      </c>
      <c r="V11" s="35">
        <f t="shared" si="5"/>
        <v>0</v>
      </c>
      <c r="W11" s="35" t="s">
        <v>102</v>
      </c>
      <c r="X11" s="24"/>
      <c r="Y11" s="39" t="s">
        <v>109</v>
      </c>
      <c r="Z11" s="27" t="s">
        <v>213</v>
      </c>
    </row>
    <row r="12" spans="1:26" s="20" customFormat="1" ht="22.5" x14ac:dyDescent="0.2">
      <c r="A12" s="37" t="s">
        <v>82</v>
      </c>
      <c r="B12" s="37" t="s">
        <v>124</v>
      </c>
      <c r="C12" s="35" t="s">
        <v>125</v>
      </c>
      <c r="D12" s="35" t="s">
        <v>126</v>
      </c>
      <c r="E12" s="35" t="s">
        <v>226</v>
      </c>
      <c r="F12" s="54" t="s">
        <v>102</v>
      </c>
      <c r="G12" s="35">
        <v>70</v>
      </c>
      <c r="H12" s="35">
        <f t="shared" si="0"/>
        <v>100</v>
      </c>
      <c r="I12" s="27">
        <v>0</v>
      </c>
      <c r="J12" s="27">
        <v>0</v>
      </c>
      <c r="K12" s="27">
        <v>0</v>
      </c>
      <c r="L12" s="35">
        <f t="shared" si="1"/>
        <v>0</v>
      </c>
      <c r="M12" s="35">
        <f t="shared" si="2"/>
        <v>100</v>
      </c>
      <c r="N12" s="27">
        <v>0</v>
      </c>
      <c r="O12" s="27">
        <v>0</v>
      </c>
      <c r="P12" s="27">
        <v>0</v>
      </c>
      <c r="Q12" s="35">
        <f t="shared" si="3"/>
        <v>0</v>
      </c>
      <c r="R12" s="35">
        <f t="shared" si="4"/>
        <v>100</v>
      </c>
      <c r="S12" s="27">
        <v>0</v>
      </c>
      <c r="T12" s="27">
        <v>0</v>
      </c>
      <c r="U12" s="27">
        <v>0</v>
      </c>
      <c r="V12" s="35">
        <f t="shared" si="5"/>
        <v>0</v>
      </c>
      <c r="W12" s="35" t="s">
        <v>102</v>
      </c>
      <c r="X12" s="24"/>
      <c r="Y12" s="39" t="s">
        <v>109</v>
      </c>
      <c r="Z12" s="27" t="s">
        <v>213</v>
      </c>
    </row>
    <row r="13" spans="1:26" s="20" customFormat="1" ht="22.5" x14ac:dyDescent="0.2">
      <c r="A13" s="37" t="s">
        <v>82</v>
      </c>
      <c r="B13" s="37" t="s">
        <v>124</v>
      </c>
      <c r="C13" s="35" t="s">
        <v>127</v>
      </c>
      <c r="D13" s="35" t="s">
        <v>128</v>
      </c>
      <c r="E13" s="35" t="s">
        <v>226</v>
      </c>
      <c r="F13" s="54" t="s">
        <v>102</v>
      </c>
      <c r="G13" s="35">
        <v>60</v>
      </c>
      <c r="H13" s="35">
        <f t="shared" si="0"/>
        <v>100</v>
      </c>
      <c r="I13" s="27">
        <v>0</v>
      </c>
      <c r="J13" s="27">
        <v>0</v>
      </c>
      <c r="K13" s="27">
        <v>0</v>
      </c>
      <c r="L13" s="35">
        <f t="shared" si="1"/>
        <v>0</v>
      </c>
      <c r="M13" s="35">
        <f t="shared" si="2"/>
        <v>100</v>
      </c>
      <c r="N13" s="27">
        <v>0</v>
      </c>
      <c r="O13" s="27">
        <v>0</v>
      </c>
      <c r="P13" s="27">
        <v>0</v>
      </c>
      <c r="Q13" s="35">
        <f t="shared" si="3"/>
        <v>0</v>
      </c>
      <c r="R13" s="35">
        <f t="shared" si="4"/>
        <v>100</v>
      </c>
      <c r="S13" s="27">
        <v>0</v>
      </c>
      <c r="T13" s="27">
        <v>0</v>
      </c>
      <c r="U13" s="27">
        <v>0</v>
      </c>
      <c r="V13" s="35">
        <f t="shared" si="5"/>
        <v>0</v>
      </c>
      <c r="W13" s="35" t="s">
        <v>102</v>
      </c>
      <c r="X13" s="24"/>
      <c r="Y13" s="39" t="s">
        <v>109</v>
      </c>
      <c r="Z13" s="27" t="s">
        <v>213</v>
      </c>
    </row>
    <row r="14" spans="1:26" s="20" customFormat="1" ht="33.75" x14ac:dyDescent="0.2">
      <c r="A14" s="37" t="s">
        <v>82</v>
      </c>
      <c r="B14" s="37" t="s">
        <v>129</v>
      </c>
      <c r="C14" s="35" t="s">
        <v>130</v>
      </c>
      <c r="D14" s="35" t="s">
        <v>131</v>
      </c>
      <c r="E14" s="35" t="s">
        <v>226</v>
      </c>
      <c r="F14" s="54" t="s">
        <v>101</v>
      </c>
      <c r="G14" s="35">
        <v>65</v>
      </c>
      <c r="H14" s="35">
        <f t="shared" si="0"/>
        <v>100</v>
      </c>
      <c r="I14" s="27">
        <v>0</v>
      </c>
      <c r="J14" s="27">
        <v>0</v>
      </c>
      <c r="K14" s="27">
        <v>0</v>
      </c>
      <c r="L14" s="35">
        <f t="shared" si="1"/>
        <v>0</v>
      </c>
      <c r="M14" s="35">
        <f t="shared" si="2"/>
        <v>100</v>
      </c>
      <c r="N14" s="27">
        <v>0</v>
      </c>
      <c r="O14" s="27">
        <v>0</v>
      </c>
      <c r="P14" s="27">
        <v>0</v>
      </c>
      <c r="Q14" s="35">
        <f t="shared" si="3"/>
        <v>0</v>
      </c>
      <c r="R14" s="35">
        <f t="shared" si="4"/>
        <v>100</v>
      </c>
      <c r="S14" s="27">
        <v>0</v>
      </c>
      <c r="T14" s="27">
        <v>0</v>
      </c>
      <c r="U14" s="27">
        <v>0</v>
      </c>
      <c r="V14" s="35">
        <f t="shared" si="5"/>
        <v>0</v>
      </c>
      <c r="W14" s="35" t="s">
        <v>102</v>
      </c>
      <c r="X14" s="24" t="s">
        <v>229</v>
      </c>
      <c r="Y14" s="39" t="s">
        <v>109</v>
      </c>
      <c r="Z14" s="27" t="s">
        <v>213</v>
      </c>
    </row>
    <row r="15" spans="1:26" s="20" customFormat="1" ht="22.5" x14ac:dyDescent="0.2">
      <c r="A15" s="37" t="s">
        <v>82</v>
      </c>
      <c r="B15" s="37" t="s">
        <v>129</v>
      </c>
      <c r="C15" s="35" t="s">
        <v>132</v>
      </c>
      <c r="D15" s="35" t="s">
        <v>133</v>
      </c>
      <c r="E15" s="35" t="s">
        <v>226</v>
      </c>
      <c r="F15" s="54" t="s">
        <v>101</v>
      </c>
      <c r="G15" s="39" t="s">
        <v>182</v>
      </c>
      <c r="H15" s="35">
        <f t="shared" si="0"/>
        <v>100</v>
      </c>
      <c r="I15" s="27">
        <v>0</v>
      </c>
      <c r="J15" s="27">
        <v>0</v>
      </c>
      <c r="K15" s="27">
        <v>0</v>
      </c>
      <c r="L15" s="35">
        <f t="shared" si="1"/>
        <v>0</v>
      </c>
      <c r="M15" s="35">
        <f t="shared" si="2"/>
        <v>100</v>
      </c>
      <c r="N15" s="27">
        <v>0</v>
      </c>
      <c r="O15" s="27">
        <v>0</v>
      </c>
      <c r="P15" s="27">
        <v>0</v>
      </c>
      <c r="Q15" s="35">
        <f t="shared" si="3"/>
        <v>0</v>
      </c>
      <c r="R15" s="35">
        <f t="shared" si="4"/>
        <v>100</v>
      </c>
      <c r="S15" s="27">
        <v>0</v>
      </c>
      <c r="T15" s="27">
        <v>0</v>
      </c>
      <c r="U15" s="27">
        <v>0</v>
      </c>
      <c r="V15" s="35">
        <f t="shared" si="5"/>
        <v>0</v>
      </c>
      <c r="W15" s="35" t="s">
        <v>102</v>
      </c>
      <c r="X15" s="24" t="s">
        <v>230</v>
      </c>
      <c r="Y15" s="39" t="s">
        <v>109</v>
      </c>
      <c r="Z15" s="27" t="s">
        <v>213</v>
      </c>
    </row>
    <row r="16" spans="1:26" s="20" customFormat="1" ht="22.5" x14ac:dyDescent="0.2">
      <c r="A16" s="37" t="s">
        <v>82</v>
      </c>
      <c r="B16" s="37" t="s">
        <v>136</v>
      </c>
      <c r="C16" s="35" t="s">
        <v>231</v>
      </c>
      <c r="D16" s="35" t="s">
        <v>138</v>
      </c>
      <c r="E16" s="35" t="s">
        <v>226</v>
      </c>
      <c r="F16" s="54" t="s">
        <v>102</v>
      </c>
      <c r="G16" s="35">
        <v>50</v>
      </c>
      <c r="H16" s="35">
        <f t="shared" si="0"/>
        <v>100</v>
      </c>
      <c r="I16" s="27">
        <v>0</v>
      </c>
      <c r="J16" s="27">
        <v>0</v>
      </c>
      <c r="K16" s="27">
        <v>0</v>
      </c>
      <c r="L16" s="35">
        <f t="shared" si="1"/>
        <v>0</v>
      </c>
      <c r="M16" s="35">
        <f t="shared" si="2"/>
        <v>100</v>
      </c>
      <c r="N16" s="27">
        <v>0</v>
      </c>
      <c r="O16" s="27">
        <v>0</v>
      </c>
      <c r="P16" s="27">
        <v>0</v>
      </c>
      <c r="Q16" s="35">
        <f t="shared" si="3"/>
        <v>0</v>
      </c>
      <c r="R16" s="35">
        <f t="shared" si="4"/>
        <v>100</v>
      </c>
      <c r="S16" s="27">
        <v>0</v>
      </c>
      <c r="T16" s="27">
        <v>0</v>
      </c>
      <c r="U16" s="27">
        <v>0</v>
      </c>
      <c r="V16" s="35">
        <f t="shared" si="5"/>
        <v>0</v>
      </c>
      <c r="W16" s="35" t="s">
        <v>102</v>
      </c>
      <c r="X16" s="24"/>
      <c r="Y16" s="39" t="s">
        <v>109</v>
      </c>
      <c r="Z16" s="27" t="s">
        <v>213</v>
      </c>
    </row>
    <row r="17" spans="1:26" s="20" customFormat="1" ht="22.5" x14ac:dyDescent="0.2">
      <c r="A17" s="37" t="s">
        <v>82</v>
      </c>
      <c r="B17" s="37" t="s">
        <v>136</v>
      </c>
      <c r="C17" s="35" t="s">
        <v>140</v>
      </c>
      <c r="D17" s="35" t="s">
        <v>141</v>
      </c>
      <c r="E17" s="35" t="s">
        <v>226</v>
      </c>
      <c r="F17" s="54" t="s">
        <v>102</v>
      </c>
      <c r="G17" s="35" t="s">
        <v>102</v>
      </c>
      <c r="H17" s="35" t="s">
        <v>102</v>
      </c>
      <c r="I17" s="35" t="s">
        <v>102</v>
      </c>
      <c r="J17" s="35" t="s">
        <v>102</v>
      </c>
      <c r="K17" s="35" t="s">
        <v>102</v>
      </c>
      <c r="L17" s="35" t="s">
        <v>102</v>
      </c>
      <c r="M17" s="35" t="s">
        <v>102</v>
      </c>
      <c r="N17" s="35" t="s">
        <v>102</v>
      </c>
      <c r="O17" s="35" t="s">
        <v>102</v>
      </c>
      <c r="P17" s="35" t="s">
        <v>102</v>
      </c>
      <c r="Q17" s="35" t="s">
        <v>102</v>
      </c>
      <c r="R17" s="35" t="s">
        <v>102</v>
      </c>
      <c r="S17" s="35" t="s">
        <v>102</v>
      </c>
      <c r="T17" s="35" t="s">
        <v>102</v>
      </c>
      <c r="U17" s="35" t="s">
        <v>102</v>
      </c>
      <c r="V17" s="35" t="s">
        <v>102</v>
      </c>
      <c r="W17" s="35" t="s">
        <v>102</v>
      </c>
      <c r="X17" s="24"/>
      <c r="Y17" s="39" t="s">
        <v>109</v>
      </c>
      <c r="Z17" s="27" t="s">
        <v>213</v>
      </c>
    </row>
    <row r="18" spans="1:26" s="20" customFormat="1" ht="22.5" x14ac:dyDescent="0.2">
      <c r="A18" s="37" t="s">
        <v>82</v>
      </c>
      <c r="B18" s="37" t="s">
        <v>143</v>
      </c>
      <c r="C18" s="35" t="s">
        <v>144</v>
      </c>
      <c r="D18" s="35" t="s">
        <v>145</v>
      </c>
      <c r="E18" s="35" t="s">
        <v>226</v>
      </c>
      <c r="F18" s="54" t="s">
        <v>101</v>
      </c>
      <c r="G18" s="35">
        <v>10</v>
      </c>
      <c r="H18" s="35">
        <f t="shared" si="0"/>
        <v>100</v>
      </c>
      <c r="I18" s="27">
        <v>0</v>
      </c>
      <c r="J18" s="27">
        <v>0</v>
      </c>
      <c r="K18" s="27">
        <v>0</v>
      </c>
      <c r="L18" s="35">
        <f t="shared" si="1"/>
        <v>0</v>
      </c>
      <c r="M18" s="35">
        <f t="shared" si="2"/>
        <v>100</v>
      </c>
      <c r="N18" s="27">
        <v>0</v>
      </c>
      <c r="O18" s="27">
        <v>0</v>
      </c>
      <c r="P18" s="27">
        <v>0</v>
      </c>
      <c r="Q18" s="35">
        <f t="shared" si="3"/>
        <v>0</v>
      </c>
      <c r="R18" s="35">
        <f t="shared" si="4"/>
        <v>100</v>
      </c>
      <c r="S18" s="27">
        <v>0</v>
      </c>
      <c r="T18" s="27">
        <v>0</v>
      </c>
      <c r="U18" s="27">
        <v>0</v>
      </c>
      <c r="V18" s="35">
        <f t="shared" si="5"/>
        <v>0</v>
      </c>
      <c r="W18" s="35" t="s">
        <v>102</v>
      </c>
      <c r="X18" s="24"/>
      <c r="Y18" s="39" t="s">
        <v>109</v>
      </c>
      <c r="Z18" s="27" t="s">
        <v>213</v>
      </c>
    </row>
    <row r="19" spans="1:26" s="20" customFormat="1" ht="33.75" x14ac:dyDescent="0.2">
      <c r="A19" s="37" t="s">
        <v>82</v>
      </c>
      <c r="B19" s="37" t="s">
        <v>143</v>
      </c>
      <c r="C19" s="35" t="s">
        <v>146</v>
      </c>
      <c r="D19" s="35" t="s">
        <v>147</v>
      </c>
      <c r="E19" s="35" t="s">
        <v>226</v>
      </c>
      <c r="F19" s="54" t="s">
        <v>102</v>
      </c>
      <c r="G19" s="35">
        <v>5</v>
      </c>
      <c r="H19" s="35">
        <f t="shared" si="0"/>
        <v>100</v>
      </c>
      <c r="I19" s="27">
        <v>0</v>
      </c>
      <c r="J19" s="27">
        <v>0</v>
      </c>
      <c r="K19" s="27">
        <v>0</v>
      </c>
      <c r="L19" s="35">
        <f t="shared" si="1"/>
        <v>0</v>
      </c>
      <c r="M19" s="35">
        <f t="shared" si="2"/>
        <v>100</v>
      </c>
      <c r="N19" s="27">
        <v>0</v>
      </c>
      <c r="O19" s="27">
        <v>0</v>
      </c>
      <c r="P19" s="27">
        <v>0</v>
      </c>
      <c r="Q19" s="35">
        <f t="shared" si="3"/>
        <v>0</v>
      </c>
      <c r="R19" s="35">
        <f t="shared" si="4"/>
        <v>100</v>
      </c>
      <c r="S19" s="27">
        <v>0</v>
      </c>
      <c r="T19" s="27">
        <v>0</v>
      </c>
      <c r="U19" s="27">
        <v>0</v>
      </c>
      <c r="V19" s="35">
        <f t="shared" si="5"/>
        <v>0</v>
      </c>
      <c r="W19" s="35" t="s">
        <v>102</v>
      </c>
      <c r="X19" s="24" t="s">
        <v>223</v>
      </c>
      <c r="Y19" s="39" t="s">
        <v>104</v>
      </c>
      <c r="Z19" s="27" t="s">
        <v>213</v>
      </c>
    </row>
    <row r="20" spans="1:26" s="20" customFormat="1" ht="22.5" x14ac:dyDescent="0.2">
      <c r="A20" s="37" t="s">
        <v>82</v>
      </c>
      <c r="B20" s="37" t="s">
        <v>149</v>
      </c>
      <c r="C20" s="35" t="s">
        <v>150</v>
      </c>
      <c r="D20" s="35" t="s">
        <v>151</v>
      </c>
      <c r="E20" s="35" t="s">
        <v>226</v>
      </c>
      <c r="F20" s="54" t="s">
        <v>102</v>
      </c>
      <c r="G20" s="35">
        <v>50</v>
      </c>
      <c r="H20" s="35">
        <f t="shared" si="0"/>
        <v>100</v>
      </c>
      <c r="I20" s="27">
        <v>0</v>
      </c>
      <c r="J20" s="27">
        <v>0</v>
      </c>
      <c r="K20" s="27">
        <v>0</v>
      </c>
      <c r="L20" s="35">
        <f t="shared" si="1"/>
        <v>0</v>
      </c>
      <c r="M20" s="35">
        <f t="shared" si="2"/>
        <v>100</v>
      </c>
      <c r="N20" s="27">
        <v>0</v>
      </c>
      <c r="O20" s="27">
        <v>0</v>
      </c>
      <c r="P20" s="27">
        <v>0</v>
      </c>
      <c r="Q20" s="35">
        <f t="shared" si="3"/>
        <v>0</v>
      </c>
      <c r="R20" s="35">
        <f t="shared" si="4"/>
        <v>100</v>
      </c>
      <c r="S20" s="27">
        <v>0</v>
      </c>
      <c r="T20" s="27">
        <v>0</v>
      </c>
      <c r="U20" s="27">
        <v>0</v>
      </c>
      <c r="V20" s="35">
        <f t="shared" si="5"/>
        <v>0</v>
      </c>
      <c r="W20" s="35" t="s">
        <v>102</v>
      </c>
      <c r="X20" s="24"/>
      <c r="Y20" s="39" t="s">
        <v>109</v>
      </c>
      <c r="Z20" s="27" t="s">
        <v>213</v>
      </c>
    </row>
    <row r="21" spans="1:26" s="20" customFormat="1" ht="22.5" x14ac:dyDescent="0.2">
      <c r="A21" s="37" t="s">
        <v>82</v>
      </c>
      <c r="B21" s="37" t="s">
        <v>149</v>
      </c>
      <c r="C21" s="35" t="s">
        <v>154</v>
      </c>
      <c r="D21" s="35" t="s">
        <v>155</v>
      </c>
      <c r="E21" s="35" t="s">
        <v>226</v>
      </c>
      <c r="F21" s="57" t="s">
        <v>102</v>
      </c>
      <c r="G21" s="35">
        <v>60</v>
      </c>
      <c r="H21" s="35">
        <f t="shared" si="0"/>
        <v>100</v>
      </c>
      <c r="I21" s="27">
        <v>0</v>
      </c>
      <c r="J21" s="27">
        <v>0</v>
      </c>
      <c r="K21" s="27">
        <v>0</v>
      </c>
      <c r="L21" s="35">
        <f t="shared" si="1"/>
        <v>0</v>
      </c>
      <c r="M21" s="35">
        <f t="shared" si="2"/>
        <v>100</v>
      </c>
      <c r="N21" s="27">
        <v>0</v>
      </c>
      <c r="O21" s="27">
        <v>0</v>
      </c>
      <c r="P21" s="27">
        <v>0</v>
      </c>
      <c r="Q21" s="35">
        <f t="shared" si="3"/>
        <v>0</v>
      </c>
      <c r="R21" s="35">
        <f t="shared" si="4"/>
        <v>100</v>
      </c>
      <c r="S21" s="27">
        <v>0</v>
      </c>
      <c r="T21" s="27">
        <v>0</v>
      </c>
      <c r="U21" s="27">
        <v>0</v>
      </c>
      <c r="V21" s="35">
        <f t="shared" si="5"/>
        <v>0</v>
      </c>
      <c r="W21" s="35" t="s">
        <v>102</v>
      </c>
      <c r="X21" s="24"/>
      <c r="Y21" s="39" t="s">
        <v>109</v>
      </c>
      <c r="Z21" s="27" t="s">
        <v>213</v>
      </c>
    </row>
    <row r="22" spans="1:26" s="20" customFormat="1" ht="45" x14ac:dyDescent="0.2">
      <c r="A22" s="37" t="s">
        <v>82</v>
      </c>
      <c r="B22" s="37" t="s">
        <v>86</v>
      </c>
      <c r="C22" s="35" t="s">
        <v>91</v>
      </c>
      <c r="D22" s="35" t="s">
        <v>39</v>
      </c>
      <c r="E22" s="35" t="s">
        <v>226</v>
      </c>
      <c r="F22" s="54" t="s">
        <v>102</v>
      </c>
      <c r="G22" s="35">
        <v>40</v>
      </c>
      <c r="H22" s="35">
        <f t="shared" si="0"/>
        <v>100</v>
      </c>
      <c r="I22" s="27">
        <v>0</v>
      </c>
      <c r="J22" s="27">
        <v>0</v>
      </c>
      <c r="K22" s="27">
        <v>0</v>
      </c>
      <c r="L22" s="35">
        <f t="shared" si="1"/>
        <v>0</v>
      </c>
      <c r="M22" s="35">
        <f t="shared" si="2"/>
        <v>100</v>
      </c>
      <c r="N22" s="27">
        <v>0</v>
      </c>
      <c r="O22" s="27">
        <v>0</v>
      </c>
      <c r="P22" s="27">
        <v>0</v>
      </c>
      <c r="Q22" s="35">
        <f t="shared" si="3"/>
        <v>0</v>
      </c>
      <c r="R22" s="35">
        <f t="shared" si="4"/>
        <v>100</v>
      </c>
      <c r="S22" s="27">
        <v>0</v>
      </c>
      <c r="T22" s="27">
        <v>0</v>
      </c>
      <c r="U22" s="27">
        <v>0</v>
      </c>
      <c r="V22" s="35">
        <f t="shared" si="5"/>
        <v>0</v>
      </c>
      <c r="W22" s="35" t="s">
        <v>102</v>
      </c>
      <c r="X22" s="24" t="s">
        <v>225</v>
      </c>
      <c r="Y22" s="39" t="s">
        <v>104</v>
      </c>
      <c r="Z22" s="27" t="s">
        <v>213</v>
      </c>
    </row>
    <row r="23" spans="1:26" s="20" customFormat="1" ht="22.5" x14ac:dyDescent="0.2">
      <c r="A23" s="37" t="s">
        <v>82</v>
      </c>
      <c r="B23" s="37" t="s">
        <v>86</v>
      </c>
      <c r="C23" s="35" t="s">
        <v>158</v>
      </c>
      <c r="D23" s="35" t="s">
        <v>159</v>
      </c>
      <c r="E23" s="35" t="s">
        <v>226</v>
      </c>
      <c r="F23" s="54" t="s">
        <v>102</v>
      </c>
      <c r="G23" s="35">
        <v>15</v>
      </c>
      <c r="H23" s="35">
        <f t="shared" si="0"/>
        <v>100</v>
      </c>
      <c r="I23" s="27">
        <v>0</v>
      </c>
      <c r="J23" s="27">
        <v>0</v>
      </c>
      <c r="K23" s="27">
        <v>0</v>
      </c>
      <c r="L23" s="35">
        <f t="shared" si="1"/>
        <v>0</v>
      </c>
      <c r="M23" s="35">
        <f t="shared" si="2"/>
        <v>100</v>
      </c>
      <c r="N23" s="27">
        <v>0</v>
      </c>
      <c r="O23" s="27">
        <v>0</v>
      </c>
      <c r="P23" s="27">
        <v>0</v>
      </c>
      <c r="Q23" s="35">
        <f t="shared" si="3"/>
        <v>0</v>
      </c>
      <c r="R23" s="35">
        <f t="shared" si="4"/>
        <v>100</v>
      </c>
      <c r="S23" s="27">
        <v>0</v>
      </c>
      <c r="T23" s="27">
        <v>0</v>
      </c>
      <c r="U23" s="27">
        <v>0</v>
      </c>
      <c r="V23" s="35">
        <f t="shared" si="5"/>
        <v>0</v>
      </c>
      <c r="W23" s="35" t="s">
        <v>102</v>
      </c>
      <c r="X23" s="24"/>
      <c r="Y23" s="39" t="s">
        <v>109</v>
      </c>
      <c r="Z23" s="27" t="s">
        <v>213</v>
      </c>
    </row>
    <row r="24" spans="1:26" s="20" customFormat="1" ht="22.5" x14ac:dyDescent="0.2">
      <c r="A24" s="27" t="s">
        <v>82</v>
      </c>
      <c r="B24" s="70" t="s">
        <v>235</v>
      </c>
      <c r="C24" s="38" t="s">
        <v>236</v>
      </c>
      <c r="D24" s="27" t="s">
        <v>237</v>
      </c>
      <c r="E24" s="35" t="s">
        <v>226</v>
      </c>
      <c r="F24" s="35" t="s">
        <v>102</v>
      </c>
      <c r="G24" s="35">
        <v>20</v>
      </c>
      <c r="H24" s="35">
        <f>100-(I24+J24+K24)</f>
        <v>100</v>
      </c>
      <c r="I24" s="27">
        <v>0</v>
      </c>
      <c r="J24" s="27">
        <v>0</v>
      </c>
      <c r="K24" s="35">
        <v>0</v>
      </c>
      <c r="L24" s="35">
        <f>(1*I24)+(2*J24)+(3*K24)</f>
        <v>0</v>
      </c>
      <c r="M24" s="35">
        <f>100-(N24+O24+P24)</f>
        <v>80</v>
      </c>
      <c r="N24" s="27">
        <v>20</v>
      </c>
      <c r="O24" s="27">
        <v>0</v>
      </c>
      <c r="P24" s="35">
        <v>0</v>
      </c>
      <c r="Q24" s="35">
        <f>(1*N24)+(2*O24)+(3*P24)</f>
        <v>20</v>
      </c>
      <c r="R24" s="35">
        <f>100-(S24+T24+U24)</f>
        <v>100</v>
      </c>
      <c r="S24" s="27">
        <v>0</v>
      </c>
      <c r="T24" s="27">
        <v>0</v>
      </c>
      <c r="U24" s="35">
        <v>0</v>
      </c>
      <c r="V24" s="35">
        <f>(1*S24)+(2*T24)+(3*U24)</f>
        <v>0</v>
      </c>
      <c r="W24" s="40" t="s">
        <v>174</v>
      </c>
      <c r="X24" s="24"/>
      <c r="Y24" s="39" t="s">
        <v>239</v>
      </c>
      <c r="Z24" s="27" t="s">
        <v>105</v>
      </c>
    </row>
    <row r="25" spans="1:26" s="20" customFormat="1" ht="22.5" x14ac:dyDescent="0.2">
      <c r="A25" s="81" t="s">
        <v>82</v>
      </c>
      <c r="B25" s="82" t="s">
        <v>235</v>
      </c>
      <c r="C25" s="84" t="s">
        <v>240</v>
      </c>
      <c r="D25" s="81" t="s">
        <v>241</v>
      </c>
      <c r="E25" s="83" t="s">
        <v>226</v>
      </c>
      <c r="F25" s="83" t="s">
        <v>102</v>
      </c>
      <c r="G25" s="83">
        <v>45</v>
      </c>
      <c r="H25" s="83">
        <f t="shared" ref="H25:H27" si="6">100-(I25+J25+K25)</f>
        <v>100</v>
      </c>
      <c r="I25" s="81">
        <v>0</v>
      </c>
      <c r="J25" s="81">
        <v>0</v>
      </c>
      <c r="K25" s="83">
        <v>0</v>
      </c>
      <c r="L25" s="83">
        <f t="shared" ref="L25:L27" si="7">(1*I25)+(2*J25)+(3*K25)</f>
        <v>0</v>
      </c>
      <c r="M25" s="83">
        <f t="shared" ref="M25:M27" si="8">100-(N25+O25+P25)</f>
        <v>100</v>
      </c>
      <c r="N25" s="81">
        <v>0</v>
      </c>
      <c r="O25" s="81">
        <v>0</v>
      </c>
      <c r="P25" s="83">
        <v>0</v>
      </c>
      <c r="Q25" s="83">
        <f t="shared" ref="Q25:Q27" si="9">(1*N25)+(2*O25)+(3*P25)</f>
        <v>0</v>
      </c>
      <c r="R25" s="83">
        <f>100-(S25+T25+U25)</f>
        <v>100</v>
      </c>
      <c r="S25" s="81">
        <v>0</v>
      </c>
      <c r="T25" s="81">
        <v>0</v>
      </c>
      <c r="U25" s="83">
        <v>0</v>
      </c>
      <c r="V25" s="83">
        <f>(1*S25)+(2*T25)+(3*U25)</f>
        <v>0</v>
      </c>
      <c r="W25" s="83" t="s">
        <v>102</v>
      </c>
      <c r="X25" s="86"/>
      <c r="Y25" s="85" t="s">
        <v>301</v>
      </c>
      <c r="Z25" s="81" t="s">
        <v>302</v>
      </c>
    </row>
    <row r="26" spans="1:26" s="20" customFormat="1" ht="22.5" x14ac:dyDescent="0.2">
      <c r="A26" s="81" t="s">
        <v>82</v>
      </c>
      <c r="B26" s="82" t="s">
        <v>242</v>
      </c>
      <c r="C26" s="84" t="s">
        <v>243</v>
      </c>
      <c r="D26" s="81" t="s">
        <v>244</v>
      </c>
      <c r="E26" s="83" t="s">
        <v>226</v>
      </c>
      <c r="F26" s="83" t="s">
        <v>102</v>
      </c>
      <c r="G26" s="83">
        <v>15</v>
      </c>
      <c r="H26" s="83">
        <f t="shared" si="6"/>
        <v>100</v>
      </c>
      <c r="I26" s="81">
        <v>0</v>
      </c>
      <c r="J26" s="81">
        <v>0</v>
      </c>
      <c r="K26" s="83">
        <v>0</v>
      </c>
      <c r="L26" s="83">
        <f t="shared" si="7"/>
        <v>0</v>
      </c>
      <c r="M26" s="83">
        <f t="shared" si="8"/>
        <v>100</v>
      </c>
      <c r="N26" s="81">
        <v>0</v>
      </c>
      <c r="O26" s="81">
        <v>0</v>
      </c>
      <c r="P26" s="83">
        <v>0</v>
      </c>
      <c r="Q26" s="83">
        <f t="shared" si="9"/>
        <v>0</v>
      </c>
      <c r="R26" s="83">
        <f>100-(S26+T26+U26)</f>
        <v>100</v>
      </c>
      <c r="S26" s="81">
        <v>0</v>
      </c>
      <c r="T26" s="81">
        <v>0</v>
      </c>
      <c r="U26" s="83">
        <v>0</v>
      </c>
      <c r="V26" s="83">
        <f>(1*S26)+(2*T26)+(3*U26)</f>
        <v>0</v>
      </c>
      <c r="W26" s="83" t="s">
        <v>102</v>
      </c>
      <c r="X26" s="86"/>
      <c r="Y26" s="85" t="s">
        <v>301</v>
      </c>
      <c r="Z26" s="81" t="s">
        <v>302</v>
      </c>
    </row>
    <row r="27" spans="1:26" s="20" customFormat="1" ht="22.5" x14ac:dyDescent="0.2">
      <c r="A27" s="81" t="s">
        <v>82</v>
      </c>
      <c r="B27" s="82" t="s">
        <v>242</v>
      </c>
      <c r="C27" s="84" t="s">
        <v>245</v>
      </c>
      <c r="D27" s="81" t="s">
        <v>246</v>
      </c>
      <c r="E27" s="83" t="s">
        <v>226</v>
      </c>
      <c r="F27" s="83" t="s">
        <v>102</v>
      </c>
      <c r="G27" s="84">
        <v>15</v>
      </c>
      <c r="H27" s="83">
        <f t="shared" si="6"/>
        <v>100</v>
      </c>
      <c r="I27" s="81">
        <v>0</v>
      </c>
      <c r="J27" s="81">
        <v>0</v>
      </c>
      <c r="K27" s="83">
        <v>0</v>
      </c>
      <c r="L27" s="83">
        <f t="shared" si="7"/>
        <v>0</v>
      </c>
      <c r="M27" s="83">
        <f t="shared" si="8"/>
        <v>100</v>
      </c>
      <c r="N27" s="81">
        <v>0</v>
      </c>
      <c r="O27" s="81">
        <v>0</v>
      </c>
      <c r="P27" s="83">
        <v>0</v>
      </c>
      <c r="Q27" s="83">
        <f t="shared" si="9"/>
        <v>0</v>
      </c>
      <c r="R27" s="83">
        <f t="shared" ref="R27" si="10">100-(S27+T27+U27)</f>
        <v>100</v>
      </c>
      <c r="S27" s="81">
        <v>0</v>
      </c>
      <c r="T27" s="81">
        <v>0</v>
      </c>
      <c r="U27" s="83">
        <v>0</v>
      </c>
      <c r="V27" s="83">
        <f t="shared" ref="V27" si="11">(1*S27)+(2*T27)+(3*U27)</f>
        <v>0</v>
      </c>
      <c r="W27" s="83" t="s">
        <v>102</v>
      </c>
      <c r="X27" s="86"/>
      <c r="Y27" s="85" t="s">
        <v>301</v>
      </c>
      <c r="Z27" s="81" t="s">
        <v>302</v>
      </c>
    </row>
    <row r="28" spans="1:26" ht="33.75" x14ac:dyDescent="0.2">
      <c r="A28" s="27" t="s">
        <v>82</v>
      </c>
      <c r="B28" s="70" t="s">
        <v>247</v>
      </c>
      <c r="C28" s="38" t="s">
        <v>248</v>
      </c>
      <c r="D28" s="27" t="s">
        <v>249</v>
      </c>
      <c r="E28" s="35" t="s">
        <v>226</v>
      </c>
      <c r="F28" s="38" t="s">
        <v>102</v>
      </c>
      <c r="G28" s="38" t="s">
        <v>102</v>
      </c>
      <c r="H28" s="38" t="s">
        <v>102</v>
      </c>
      <c r="I28" s="38" t="s">
        <v>102</v>
      </c>
      <c r="J28" s="38" t="s">
        <v>102</v>
      </c>
      <c r="K28" s="38" t="s">
        <v>102</v>
      </c>
      <c r="L28" s="38" t="s">
        <v>102</v>
      </c>
      <c r="M28" s="38" t="s">
        <v>102</v>
      </c>
      <c r="N28" s="38" t="s">
        <v>102</v>
      </c>
      <c r="O28" s="38" t="s">
        <v>102</v>
      </c>
      <c r="P28" s="38" t="s">
        <v>102</v>
      </c>
      <c r="Q28" s="38" t="s">
        <v>102</v>
      </c>
      <c r="R28" s="38" t="s">
        <v>102</v>
      </c>
      <c r="S28" s="38" t="s">
        <v>102</v>
      </c>
      <c r="T28" s="38" t="s">
        <v>102</v>
      </c>
      <c r="U28" s="38" t="s">
        <v>102</v>
      </c>
      <c r="V28" s="38" t="s">
        <v>102</v>
      </c>
      <c r="W28" s="38" t="s">
        <v>102</v>
      </c>
      <c r="X28" s="72" t="s">
        <v>250</v>
      </c>
      <c r="Y28" s="39" t="s">
        <v>239</v>
      </c>
      <c r="Z28" s="27" t="s">
        <v>105</v>
      </c>
    </row>
    <row r="29" spans="1:26" ht="33.75" x14ac:dyDescent="0.2">
      <c r="A29" s="27" t="s">
        <v>82</v>
      </c>
      <c r="B29" s="70" t="s">
        <v>247</v>
      </c>
      <c r="C29" s="38" t="s">
        <v>251</v>
      </c>
      <c r="D29" s="27" t="s">
        <v>252</v>
      </c>
      <c r="E29" s="35" t="s">
        <v>226</v>
      </c>
      <c r="F29" s="38" t="s">
        <v>102</v>
      </c>
      <c r="G29" s="38" t="s">
        <v>102</v>
      </c>
      <c r="H29" s="38" t="s">
        <v>102</v>
      </c>
      <c r="I29" s="38" t="s">
        <v>102</v>
      </c>
      <c r="J29" s="38" t="s">
        <v>102</v>
      </c>
      <c r="K29" s="38" t="s">
        <v>102</v>
      </c>
      <c r="L29" s="38" t="s">
        <v>102</v>
      </c>
      <c r="M29" s="38" t="s">
        <v>102</v>
      </c>
      <c r="N29" s="38" t="s">
        <v>102</v>
      </c>
      <c r="O29" s="38" t="s">
        <v>102</v>
      </c>
      <c r="P29" s="38" t="s">
        <v>102</v>
      </c>
      <c r="Q29" s="38" t="s">
        <v>102</v>
      </c>
      <c r="R29" s="38" t="s">
        <v>102</v>
      </c>
      <c r="S29" s="38" t="s">
        <v>102</v>
      </c>
      <c r="T29" s="38" t="s">
        <v>102</v>
      </c>
      <c r="U29" s="38" t="s">
        <v>102</v>
      </c>
      <c r="V29" s="38" t="s">
        <v>102</v>
      </c>
      <c r="W29" s="38" t="s">
        <v>102</v>
      </c>
      <c r="X29" s="72" t="s">
        <v>250</v>
      </c>
      <c r="Y29" s="39" t="s">
        <v>239</v>
      </c>
      <c r="Z29" s="27" t="s">
        <v>105</v>
      </c>
    </row>
    <row r="30" spans="1:26" ht="22.5" x14ac:dyDescent="0.2">
      <c r="A30" s="27" t="s">
        <v>82</v>
      </c>
      <c r="B30" s="70" t="s">
        <v>253</v>
      </c>
      <c r="C30" s="38" t="s">
        <v>254</v>
      </c>
      <c r="D30" s="27" t="s">
        <v>255</v>
      </c>
      <c r="E30" s="35" t="s">
        <v>226</v>
      </c>
      <c r="F30" s="38" t="s">
        <v>102</v>
      </c>
      <c r="G30" s="38">
        <v>45</v>
      </c>
      <c r="H30" s="35">
        <f t="shared" ref="H30:H34" si="12">100-(I30+J30+K30)</f>
        <v>70</v>
      </c>
      <c r="I30" s="38">
        <v>30</v>
      </c>
      <c r="J30" s="38">
        <v>0</v>
      </c>
      <c r="K30" s="38">
        <v>0</v>
      </c>
      <c r="L30" s="35">
        <f t="shared" ref="L30:L34" si="13">(1*I30)+(2*J30)+(3*K30)</f>
        <v>30</v>
      </c>
      <c r="M30" s="35">
        <f t="shared" ref="M30:M34" si="14">100-(N30+O30+P30)</f>
        <v>100</v>
      </c>
      <c r="N30" s="38">
        <v>0</v>
      </c>
      <c r="O30" s="38">
        <v>0</v>
      </c>
      <c r="P30" s="38">
        <v>0</v>
      </c>
      <c r="Q30" s="35">
        <f t="shared" ref="Q30:Q34" si="15">(1*N30)+(2*O30)+(3*P30)</f>
        <v>0</v>
      </c>
      <c r="R30" s="35">
        <f t="shared" ref="R30:R34" si="16">100-(S30+T30+U30)</f>
        <v>100</v>
      </c>
      <c r="S30" s="38">
        <v>0</v>
      </c>
      <c r="T30" s="38">
        <v>0</v>
      </c>
      <c r="U30" s="38">
        <v>0</v>
      </c>
      <c r="V30" s="35">
        <f t="shared" ref="V30:V34" si="17">(1*S30)+(2*T30)+(3*U30)</f>
        <v>0</v>
      </c>
      <c r="W30" s="38" t="s">
        <v>174</v>
      </c>
      <c r="X30" s="77"/>
      <c r="Y30" s="39" t="s">
        <v>239</v>
      </c>
      <c r="Z30" s="27" t="s">
        <v>105</v>
      </c>
    </row>
    <row r="31" spans="1:26" ht="22.5" x14ac:dyDescent="0.2">
      <c r="A31" s="27" t="s">
        <v>82</v>
      </c>
      <c r="B31" s="70" t="s">
        <v>253</v>
      </c>
      <c r="C31" s="38" t="s">
        <v>256</v>
      </c>
      <c r="D31" s="27" t="s">
        <v>257</v>
      </c>
      <c r="E31" s="35" t="s">
        <v>226</v>
      </c>
      <c r="F31" s="38" t="s">
        <v>102</v>
      </c>
      <c r="G31" s="38">
        <v>50</v>
      </c>
      <c r="H31" s="35">
        <f t="shared" si="12"/>
        <v>100</v>
      </c>
      <c r="I31" s="38">
        <v>0</v>
      </c>
      <c r="J31" s="38">
        <v>0</v>
      </c>
      <c r="K31" s="38">
        <v>0</v>
      </c>
      <c r="L31" s="35">
        <f t="shared" si="13"/>
        <v>0</v>
      </c>
      <c r="M31" s="35">
        <f t="shared" si="14"/>
        <v>100</v>
      </c>
      <c r="N31" s="38">
        <v>0</v>
      </c>
      <c r="O31" s="38">
        <v>0</v>
      </c>
      <c r="P31" s="38">
        <v>0</v>
      </c>
      <c r="Q31" s="35">
        <f t="shared" si="15"/>
        <v>0</v>
      </c>
      <c r="R31" s="35">
        <f t="shared" si="16"/>
        <v>100</v>
      </c>
      <c r="S31" s="38">
        <v>0</v>
      </c>
      <c r="T31" s="38">
        <v>0</v>
      </c>
      <c r="U31" s="38">
        <v>0</v>
      </c>
      <c r="V31" s="35">
        <f t="shared" si="17"/>
        <v>0</v>
      </c>
      <c r="W31" s="38" t="s">
        <v>102</v>
      </c>
      <c r="X31" s="77" t="s">
        <v>298</v>
      </c>
      <c r="Y31" s="39" t="s">
        <v>239</v>
      </c>
      <c r="Z31" s="27" t="s">
        <v>105</v>
      </c>
    </row>
    <row r="32" spans="1:26" ht="22.5" x14ac:dyDescent="0.2">
      <c r="A32" s="27" t="s">
        <v>82</v>
      </c>
      <c r="B32" s="70" t="s">
        <v>258</v>
      </c>
      <c r="C32" s="38" t="s">
        <v>259</v>
      </c>
      <c r="D32" s="27" t="s">
        <v>260</v>
      </c>
      <c r="E32" s="35" t="s">
        <v>226</v>
      </c>
      <c r="F32" s="38" t="s">
        <v>101</v>
      </c>
      <c r="G32" s="38" t="s">
        <v>102</v>
      </c>
      <c r="H32" s="38" t="s">
        <v>102</v>
      </c>
      <c r="I32" s="38" t="s">
        <v>102</v>
      </c>
      <c r="J32" s="38" t="s">
        <v>102</v>
      </c>
      <c r="K32" s="38" t="s">
        <v>102</v>
      </c>
      <c r="L32" s="38" t="s">
        <v>102</v>
      </c>
      <c r="M32" s="38" t="s">
        <v>102</v>
      </c>
      <c r="N32" s="38" t="s">
        <v>102</v>
      </c>
      <c r="O32" s="38" t="s">
        <v>102</v>
      </c>
      <c r="P32" s="38" t="s">
        <v>102</v>
      </c>
      <c r="Q32" s="38" t="s">
        <v>102</v>
      </c>
      <c r="R32" s="38" t="s">
        <v>102</v>
      </c>
      <c r="S32" s="38" t="s">
        <v>102</v>
      </c>
      <c r="T32" s="38" t="s">
        <v>102</v>
      </c>
      <c r="U32" s="38" t="s">
        <v>102</v>
      </c>
      <c r="V32" s="38" t="s">
        <v>102</v>
      </c>
      <c r="W32" s="38" t="s">
        <v>102</v>
      </c>
      <c r="X32" s="72" t="s">
        <v>299</v>
      </c>
      <c r="Y32" s="39" t="s">
        <v>239</v>
      </c>
      <c r="Z32" s="27" t="s">
        <v>105</v>
      </c>
    </row>
    <row r="33" spans="1:26" ht="33.75" x14ac:dyDescent="0.2">
      <c r="A33" s="27" t="s">
        <v>82</v>
      </c>
      <c r="B33" s="70" t="s">
        <v>258</v>
      </c>
      <c r="C33" s="38" t="s">
        <v>262</v>
      </c>
      <c r="D33" s="27" t="s">
        <v>263</v>
      </c>
      <c r="E33" s="35" t="s">
        <v>226</v>
      </c>
      <c r="F33" s="38" t="s">
        <v>101</v>
      </c>
      <c r="G33" s="38">
        <v>15</v>
      </c>
      <c r="H33" s="35">
        <f t="shared" si="12"/>
        <v>100</v>
      </c>
      <c r="I33" s="38">
        <v>0</v>
      </c>
      <c r="J33" s="38">
        <v>0</v>
      </c>
      <c r="K33" s="38">
        <v>0</v>
      </c>
      <c r="L33" s="35">
        <f t="shared" si="13"/>
        <v>0</v>
      </c>
      <c r="M33" s="35">
        <f t="shared" si="14"/>
        <v>100</v>
      </c>
      <c r="N33" s="38">
        <v>0</v>
      </c>
      <c r="O33" s="38">
        <v>0</v>
      </c>
      <c r="P33" s="38">
        <v>0</v>
      </c>
      <c r="Q33" s="35">
        <f t="shared" si="15"/>
        <v>0</v>
      </c>
      <c r="R33" s="35">
        <f t="shared" si="16"/>
        <v>100</v>
      </c>
      <c r="S33" s="38">
        <v>0</v>
      </c>
      <c r="T33" s="38">
        <v>0</v>
      </c>
      <c r="U33" s="38">
        <v>0</v>
      </c>
      <c r="V33" s="35">
        <f t="shared" si="17"/>
        <v>0</v>
      </c>
      <c r="W33" s="38" t="s">
        <v>102</v>
      </c>
      <c r="X33" s="72" t="s">
        <v>264</v>
      </c>
      <c r="Y33" s="39" t="s">
        <v>239</v>
      </c>
      <c r="Z33" s="27" t="s">
        <v>105</v>
      </c>
    </row>
    <row r="34" spans="1:26" ht="56.25" x14ac:dyDescent="0.2">
      <c r="A34" s="27" t="s">
        <v>82</v>
      </c>
      <c r="B34" s="70" t="s">
        <v>265</v>
      </c>
      <c r="C34" s="38" t="s">
        <v>266</v>
      </c>
      <c r="D34" s="27" t="s">
        <v>267</v>
      </c>
      <c r="E34" s="35" t="s">
        <v>226</v>
      </c>
      <c r="F34" s="38" t="s">
        <v>102</v>
      </c>
      <c r="G34" s="38">
        <v>5</v>
      </c>
      <c r="H34" s="35">
        <f t="shared" si="12"/>
        <v>100</v>
      </c>
      <c r="I34" s="38">
        <v>0</v>
      </c>
      <c r="J34" s="38">
        <v>0</v>
      </c>
      <c r="K34" s="38">
        <v>0</v>
      </c>
      <c r="L34" s="35">
        <f t="shared" si="13"/>
        <v>0</v>
      </c>
      <c r="M34" s="35">
        <f t="shared" si="14"/>
        <v>100</v>
      </c>
      <c r="N34" s="38">
        <v>0</v>
      </c>
      <c r="O34" s="38">
        <v>0</v>
      </c>
      <c r="P34" s="38">
        <v>0</v>
      </c>
      <c r="Q34" s="35">
        <f t="shared" si="15"/>
        <v>0</v>
      </c>
      <c r="R34" s="35">
        <f t="shared" si="16"/>
        <v>100</v>
      </c>
      <c r="S34" s="38">
        <v>0</v>
      </c>
      <c r="T34" s="38">
        <v>0</v>
      </c>
      <c r="U34" s="38">
        <v>0</v>
      </c>
      <c r="V34" s="35">
        <f t="shared" si="17"/>
        <v>0</v>
      </c>
      <c r="W34" s="38" t="s">
        <v>102</v>
      </c>
      <c r="X34" s="72" t="s">
        <v>268</v>
      </c>
      <c r="Y34" s="39" t="s">
        <v>239</v>
      </c>
      <c r="Z34" s="27" t="s">
        <v>105</v>
      </c>
    </row>
    <row r="35" spans="1:26" ht="33.75" x14ac:dyDescent="0.2">
      <c r="A35" s="27" t="s">
        <v>82</v>
      </c>
      <c r="B35" s="70" t="s">
        <v>265</v>
      </c>
      <c r="C35" s="38" t="s">
        <v>269</v>
      </c>
      <c r="D35" s="27" t="s">
        <v>270</v>
      </c>
      <c r="E35" s="35" t="s">
        <v>226</v>
      </c>
      <c r="F35" s="38" t="s">
        <v>102</v>
      </c>
      <c r="G35" s="38" t="s">
        <v>102</v>
      </c>
      <c r="H35" s="38" t="s">
        <v>102</v>
      </c>
      <c r="I35" s="38" t="s">
        <v>102</v>
      </c>
      <c r="J35" s="38" t="s">
        <v>102</v>
      </c>
      <c r="K35" s="38" t="s">
        <v>102</v>
      </c>
      <c r="L35" s="38" t="s">
        <v>102</v>
      </c>
      <c r="M35" s="38" t="s">
        <v>102</v>
      </c>
      <c r="N35" s="38" t="s">
        <v>102</v>
      </c>
      <c r="O35" s="38" t="s">
        <v>102</v>
      </c>
      <c r="P35" s="38" t="s">
        <v>102</v>
      </c>
      <c r="Q35" s="38" t="s">
        <v>102</v>
      </c>
      <c r="R35" s="38" t="s">
        <v>102</v>
      </c>
      <c r="S35" s="38" t="s">
        <v>102</v>
      </c>
      <c r="T35" s="38" t="s">
        <v>102</v>
      </c>
      <c r="U35" s="38" t="s">
        <v>102</v>
      </c>
      <c r="V35" s="38" t="s">
        <v>102</v>
      </c>
      <c r="W35" s="38" t="s">
        <v>102</v>
      </c>
      <c r="X35" s="72" t="s">
        <v>271</v>
      </c>
      <c r="Y35" s="39" t="s">
        <v>239</v>
      </c>
      <c r="Z35" s="27" t="s">
        <v>105</v>
      </c>
    </row>
    <row r="36" spans="1:26" ht="33.75" x14ac:dyDescent="0.2">
      <c r="A36" s="27" t="s">
        <v>82</v>
      </c>
      <c r="B36" s="70" t="s">
        <v>265</v>
      </c>
      <c r="C36" s="38" t="s">
        <v>269</v>
      </c>
      <c r="D36" s="27" t="s">
        <v>272</v>
      </c>
      <c r="E36" s="35" t="s">
        <v>226</v>
      </c>
      <c r="F36" s="38" t="s">
        <v>102</v>
      </c>
      <c r="G36" s="38" t="s">
        <v>102</v>
      </c>
      <c r="H36" s="38" t="s">
        <v>102</v>
      </c>
      <c r="I36" s="38" t="s">
        <v>102</v>
      </c>
      <c r="J36" s="38" t="s">
        <v>102</v>
      </c>
      <c r="K36" s="38" t="s">
        <v>102</v>
      </c>
      <c r="L36" s="38" t="s">
        <v>102</v>
      </c>
      <c r="M36" s="38" t="s">
        <v>102</v>
      </c>
      <c r="N36" s="38" t="s">
        <v>102</v>
      </c>
      <c r="O36" s="38" t="s">
        <v>102</v>
      </c>
      <c r="P36" s="38" t="s">
        <v>102</v>
      </c>
      <c r="Q36" s="38" t="s">
        <v>102</v>
      </c>
      <c r="R36" s="38" t="s">
        <v>102</v>
      </c>
      <c r="S36" s="38" t="s">
        <v>102</v>
      </c>
      <c r="T36" s="38" t="s">
        <v>102</v>
      </c>
      <c r="U36" s="38" t="s">
        <v>102</v>
      </c>
      <c r="V36" s="38" t="s">
        <v>102</v>
      </c>
      <c r="W36" s="38" t="s">
        <v>102</v>
      </c>
      <c r="X36" s="72" t="s">
        <v>273</v>
      </c>
      <c r="Y36" s="39" t="s">
        <v>239</v>
      </c>
      <c r="Z36" s="27" t="s">
        <v>105</v>
      </c>
    </row>
    <row r="37" spans="1:26" ht="22.5" x14ac:dyDescent="0.2">
      <c r="A37" s="28" t="s">
        <v>82</v>
      </c>
      <c r="B37" s="28" t="s">
        <v>303</v>
      </c>
      <c r="C37" s="28" t="s">
        <v>304</v>
      </c>
      <c r="D37" s="27" t="s">
        <v>305</v>
      </c>
      <c r="E37" s="46" t="s">
        <v>226</v>
      </c>
      <c r="F37" s="35" t="s">
        <v>102</v>
      </c>
      <c r="G37" s="35">
        <v>20</v>
      </c>
      <c r="H37" s="46">
        <f>100-(I37+J37+K37)</f>
        <v>100</v>
      </c>
      <c r="I37" s="28">
        <v>0</v>
      </c>
      <c r="J37" s="28">
        <v>0</v>
      </c>
      <c r="K37" s="46">
        <v>0</v>
      </c>
      <c r="L37" s="46">
        <f>(1*I37)+(2*J37)+(3*K37)</f>
        <v>0</v>
      </c>
      <c r="M37" s="46">
        <f>100-(N37+O37+P37)</f>
        <v>100</v>
      </c>
      <c r="N37" s="28">
        <v>0</v>
      </c>
      <c r="O37" s="28">
        <v>0</v>
      </c>
      <c r="P37" s="46">
        <v>0</v>
      </c>
      <c r="Q37" s="46">
        <f>(1*N37)+(2*O37)+(3*P37)</f>
        <v>0</v>
      </c>
      <c r="R37" s="46">
        <f>100-(S37+T37+U37)</f>
        <v>100</v>
      </c>
      <c r="S37" s="28">
        <v>0</v>
      </c>
      <c r="T37" s="28">
        <v>0</v>
      </c>
      <c r="U37" s="46">
        <v>0</v>
      </c>
      <c r="V37" s="46">
        <f>(1*S37)+(2*T37)+(3*U37)</f>
        <v>0</v>
      </c>
      <c r="W37" s="46" t="s">
        <v>102</v>
      </c>
      <c r="X37" s="24" t="s">
        <v>306</v>
      </c>
      <c r="Y37" s="48" t="s">
        <v>311</v>
      </c>
      <c r="Z37" s="28" t="s">
        <v>105</v>
      </c>
    </row>
    <row r="38" spans="1:26" ht="22.5" x14ac:dyDescent="0.2">
      <c r="A38" s="28" t="s">
        <v>82</v>
      </c>
      <c r="B38" s="28" t="s">
        <v>303</v>
      </c>
      <c r="C38" s="28" t="s">
        <v>308</v>
      </c>
      <c r="D38" s="27" t="s">
        <v>309</v>
      </c>
      <c r="E38" s="46" t="s">
        <v>226</v>
      </c>
      <c r="F38" s="35" t="s">
        <v>102</v>
      </c>
      <c r="G38" s="35">
        <v>55</v>
      </c>
      <c r="H38" s="46">
        <f t="shared" ref="H38:H49" si="18">100-(I38+J38+K38)</f>
        <v>100</v>
      </c>
      <c r="I38" s="46">
        <v>0</v>
      </c>
      <c r="J38" s="46">
        <v>0</v>
      </c>
      <c r="K38" s="46">
        <v>0</v>
      </c>
      <c r="L38" s="46">
        <f t="shared" ref="L38:L49" si="19">(1*I38)+(2*J38)+(3*K38)</f>
        <v>0</v>
      </c>
      <c r="M38" s="46">
        <f t="shared" ref="M38:M49" si="20">100-(N38+O38+P38)</f>
        <v>100</v>
      </c>
      <c r="N38" s="46">
        <v>0</v>
      </c>
      <c r="O38" s="46">
        <v>0</v>
      </c>
      <c r="P38" s="46">
        <v>0</v>
      </c>
      <c r="Q38" s="46">
        <f t="shared" ref="Q38:Q49" si="21">(1*N38)+(2*O38)+(3*P38)</f>
        <v>0</v>
      </c>
      <c r="R38" s="46">
        <f>100-(S38+T38+U38)</f>
        <v>100</v>
      </c>
      <c r="S38" s="28">
        <v>0</v>
      </c>
      <c r="T38" s="28">
        <v>0</v>
      </c>
      <c r="U38" s="46">
        <v>0</v>
      </c>
      <c r="V38" s="46">
        <f>(1*S38)+(2*T38)+(3*U38)</f>
        <v>0</v>
      </c>
      <c r="W38" s="46" t="s">
        <v>102</v>
      </c>
      <c r="X38" s="107"/>
      <c r="Y38" s="48" t="s">
        <v>311</v>
      </c>
      <c r="Z38" s="28" t="s">
        <v>105</v>
      </c>
    </row>
    <row r="39" spans="1:26" ht="22.5" x14ac:dyDescent="0.2">
      <c r="A39" s="28" t="s">
        <v>82</v>
      </c>
      <c r="B39" s="28" t="s">
        <v>312</v>
      </c>
      <c r="C39" s="28" t="s">
        <v>313</v>
      </c>
      <c r="D39" s="27" t="s">
        <v>314</v>
      </c>
      <c r="E39" s="46" t="s">
        <v>226</v>
      </c>
      <c r="F39" s="35" t="s">
        <v>102</v>
      </c>
      <c r="G39" s="35">
        <v>25</v>
      </c>
      <c r="H39" s="46">
        <f t="shared" si="18"/>
        <v>100</v>
      </c>
      <c r="I39" s="46">
        <v>0</v>
      </c>
      <c r="J39" s="46">
        <v>0</v>
      </c>
      <c r="K39" s="46">
        <v>0</v>
      </c>
      <c r="L39" s="46">
        <f t="shared" si="19"/>
        <v>0</v>
      </c>
      <c r="M39" s="46">
        <f t="shared" si="20"/>
        <v>100</v>
      </c>
      <c r="N39" s="46">
        <v>0</v>
      </c>
      <c r="O39" s="46">
        <v>0</v>
      </c>
      <c r="P39" s="46">
        <v>0</v>
      </c>
      <c r="Q39" s="46">
        <f t="shared" si="21"/>
        <v>0</v>
      </c>
      <c r="R39" s="46">
        <f>100-(S39+T39+U39)</f>
        <v>100</v>
      </c>
      <c r="S39" s="28">
        <v>0</v>
      </c>
      <c r="T39" s="28">
        <v>0</v>
      </c>
      <c r="U39" s="46">
        <v>0</v>
      </c>
      <c r="V39" s="46">
        <f>(1*S39)+(2*T39)+(3*U39)</f>
        <v>0</v>
      </c>
      <c r="W39" s="46" t="s">
        <v>102</v>
      </c>
      <c r="X39" s="24" t="s">
        <v>306</v>
      </c>
      <c r="Y39" s="48" t="s">
        <v>311</v>
      </c>
      <c r="Z39" s="28" t="s">
        <v>105</v>
      </c>
    </row>
    <row r="40" spans="1:26" ht="22.5" x14ac:dyDescent="0.2">
      <c r="A40" s="28" t="s">
        <v>82</v>
      </c>
      <c r="B40" s="28" t="s">
        <v>312</v>
      </c>
      <c r="C40" s="28" t="s">
        <v>316</v>
      </c>
      <c r="D40" s="27" t="s">
        <v>317</v>
      </c>
      <c r="E40" s="46" t="s">
        <v>226</v>
      </c>
      <c r="F40" s="35" t="s">
        <v>102</v>
      </c>
      <c r="G40" s="27">
        <v>20</v>
      </c>
      <c r="H40" s="46">
        <f t="shared" si="18"/>
        <v>100</v>
      </c>
      <c r="I40" s="46">
        <v>0</v>
      </c>
      <c r="J40" s="46">
        <v>0</v>
      </c>
      <c r="K40" s="46">
        <v>0</v>
      </c>
      <c r="L40" s="46">
        <f t="shared" si="19"/>
        <v>0</v>
      </c>
      <c r="M40" s="46">
        <f t="shared" si="20"/>
        <v>100</v>
      </c>
      <c r="N40" s="46">
        <v>0</v>
      </c>
      <c r="O40" s="46">
        <v>0</v>
      </c>
      <c r="P40" s="46">
        <v>0</v>
      </c>
      <c r="Q40" s="46">
        <f t="shared" si="21"/>
        <v>0</v>
      </c>
      <c r="R40" s="46">
        <f t="shared" ref="R40:R49" si="22">100-(S40+T40+U40)</f>
        <v>100</v>
      </c>
      <c r="S40" s="28">
        <v>0</v>
      </c>
      <c r="T40" s="28">
        <v>0</v>
      </c>
      <c r="U40" s="46">
        <v>0</v>
      </c>
      <c r="V40" s="46">
        <f t="shared" ref="V40:V49" si="23">(1*S40)+(2*T40)+(3*U40)</f>
        <v>0</v>
      </c>
      <c r="W40" s="46" t="s">
        <v>102</v>
      </c>
      <c r="X40" s="111"/>
      <c r="Y40" s="48" t="s">
        <v>311</v>
      </c>
      <c r="Z40" s="28" t="s">
        <v>105</v>
      </c>
    </row>
    <row r="41" spans="1:26" ht="22.5" x14ac:dyDescent="0.2">
      <c r="A41" s="28" t="s">
        <v>82</v>
      </c>
      <c r="B41" s="28" t="s">
        <v>319</v>
      </c>
      <c r="C41" s="28" t="s">
        <v>320</v>
      </c>
      <c r="D41" s="27" t="s">
        <v>321</v>
      </c>
      <c r="E41" s="46" t="s">
        <v>226</v>
      </c>
      <c r="F41" s="27" t="s">
        <v>102</v>
      </c>
      <c r="G41" s="27">
        <v>10</v>
      </c>
      <c r="H41" s="46">
        <f t="shared" si="18"/>
        <v>100</v>
      </c>
      <c r="I41" s="46">
        <v>0</v>
      </c>
      <c r="J41" s="46">
        <v>0</v>
      </c>
      <c r="K41" s="46">
        <v>0</v>
      </c>
      <c r="L41" s="46">
        <f t="shared" si="19"/>
        <v>0</v>
      </c>
      <c r="M41" s="46">
        <f t="shared" si="20"/>
        <v>100</v>
      </c>
      <c r="N41" s="46">
        <v>0</v>
      </c>
      <c r="O41" s="46">
        <v>0</v>
      </c>
      <c r="P41" s="46">
        <v>0</v>
      </c>
      <c r="Q41" s="46">
        <f t="shared" si="21"/>
        <v>0</v>
      </c>
      <c r="R41" s="46">
        <f t="shared" si="22"/>
        <v>100</v>
      </c>
      <c r="S41" s="28">
        <v>0</v>
      </c>
      <c r="T41" s="28">
        <v>0</v>
      </c>
      <c r="U41" s="46">
        <v>0</v>
      </c>
      <c r="V41" s="46">
        <f t="shared" si="23"/>
        <v>0</v>
      </c>
      <c r="W41" s="46" t="s">
        <v>102</v>
      </c>
      <c r="X41" s="107"/>
      <c r="Y41" s="48" t="s">
        <v>311</v>
      </c>
      <c r="Z41" s="28" t="s">
        <v>105</v>
      </c>
    </row>
    <row r="42" spans="1:26" ht="22.5" x14ac:dyDescent="0.2">
      <c r="A42" s="28" t="s">
        <v>82</v>
      </c>
      <c r="B42" s="28" t="s">
        <v>319</v>
      </c>
      <c r="C42" s="28" t="s">
        <v>323</v>
      </c>
      <c r="D42" s="27" t="s">
        <v>324</v>
      </c>
      <c r="E42" s="46" t="s">
        <v>226</v>
      </c>
      <c r="F42" s="27" t="s">
        <v>101</v>
      </c>
      <c r="G42" s="27">
        <v>30</v>
      </c>
      <c r="H42" s="46">
        <f t="shared" si="18"/>
        <v>100</v>
      </c>
      <c r="I42" s="46">
        <v>0</v>
      </c>
      <c r="J42" s="46">
        <v>0</v>
      </c>
      <c r="K42" s="46">
        <v>0</v>
      </c>
      <c r="L42" s="46">
        <f t="shared" si="19"/>
        <v>0</v>
      </c>
      <c r="M42" s="46">
        <f t="shared" si="20"/>
        <v>100</v>
      </c>
      <c r="N42" s="46">
        <v>0</v>
      </c>
      <c r="O42" s="46">
        <v>0</v>
      </c>
      <c r="P42" s="46">
        <v>0</v>
      </c>
      <c r="Q42" s="46">
        <f t="shared" si="21"/>
        <v>0</v>
      </c>
      <c r="R42" s="46">
        <f t="shared" si="22"/>
        <v>100</v>
      </c>
      <c r="S42" s="28">
        <v>0</v>
      </c>
      <c r="T42" s="28">
        <v>0</v>
      </c>
      <c r="U42" s="46">
        <v>0</v>
      </c>
      <c r="V42" s="46">
        <f t="shared" si="23"/>
        <v>0</v>
      </c>
      <c r="W42" s="46" t="s">
        <v>102</v>
      </c>
      <c r="X42" s="24" t="s">
        <v>358</v>
      </c>
      <c r="Y42" s="48" t="s">
        <v>311</v>
      </c>
      <c r="Z42" s="28" t="s">
        <v>105</v>
      </c>
    </row>
    <row r="43" spans="1:26" ht="22.5" x14ac:dyDescent="0.2">
      <c r="A43" s="28" t="s">
        <v>82</v>
      </c>
      <c r="B43" s="28" t="s">
        <v>326</v>
      </c>
      <c r="C43" s="28" t="s">
        <v>327</v>
      </c>
      <c r="D43" s="27" t="s">
        <v>328</v>
      </c>
      <c r="E43" s="46" t="s">
        <v>226</v>
      </c>
      <c r="F43" s="27" t="s">
        <v>329</v>
      </c>
      <c r="G43" s="27">
        <v>65</v>
      </c>
      <c r="H43" s="46">
        <f t="shared" si="18"/>
        <v>100</v>
      </c>
      <c r="I43" s="28">
        <v>0</v>
      </c>
      <c r="J43" s="28">
        <v>0</v>
      </c>
      <c r="K43" s="28">
        <v>0</v>
      </c>
      <c r="L43" s="46">
        <f t="shared" si="19"/>
        <v>0</v>
      </c>
      <c r="M43" s="46">
        <f t="shared" si="20"/>
        <v>100</v>
      </c>
      <c r="N43" s="28">
        <v>0</v>
      </c>
      <c r="O43" s="28">
        <v>0</v>
      </c>
      <c r="P43" s="28">
        <v>0</v>
      </c>
      <c r="Q43" s="46">
        <f t="shared" si="21"/>
        <v>0</v>
      </c>
      <c r="R43" s="46">
        <f t="shared" si="22"/>
        <v>100</v>
      </c>
      <c r="S43" s="28">
        <v>0</v>
      </c>
      <c r="T43" s="28">
        <v>0</v>
      </c>
      <c r="U43" s="28">
        <v>0</v>
      </c>
      <c r="V43" s="46">
        <f t="shared" si="23"/>
        <v>0</v>
      </c>
      <c r="W43" s="28" t="s">
        <v>102</v>
      </c>
      <c r="X43" s="24" t="s">
        <v>359</v>
      </c>
      <c r="Y43" s="48" t="s">
        <v>311</v>
      </c>
      <c r="Z43" s="28" t="s">
        <v>105</v>
      </c>
    </row>
    <row r="44" spans="1:26" ht="22.5" x14ac:dyDescent="0.2">
      <c r="A44" s="28" t="s">
        <v>82</v>
      </c>
      <c r="B44" s="28" t="s">
        <v>326</v>
      </c>
      <c r="C44" s="28" t="s">
        <v>331</v>
      </c>
      <c r="D44" s="27" t="s">
        <v>332</v>
      </c>
      <c r="E44" s="46" t="s">
        <v>226</v>
      </c>
      <c r="F44" s="27" t="s">
        <v>102</v>
      </c>
      <c r="G44" s="27" t="s">
        <v>102</v>
      </c>
      <c r="H44" s="27" t="s">
        <v>102</v>
      </c>
      <c r="I44" s="27" t="s">
        <v>102</v>
      </c>
      <c r="J44" s="27" t="s">
        <v>102</v>
      </c>
      <c r="K44" s="27" t="s">
        <v>102</v>
      </c>
      <c r="L44" s="27" t="s">
        <v>102</v>
      </c>
      <c r="M44" s="27" t="s">
        <v>102</v>
      </c>
      <c r="N44" s="27" t="s">
        <v>102</v>
      </c>
      <c r="O44" s="27" t="s">
        <v>102</v>
      </c>
      <c r="P44" s="27" t="s">
        <v>102</v>
      </c>
      <c r="Q44" s="27" t="s">
        <v>102</v>
      </c>
      <c r="R44" s="27" t="s">
        <v>102</v>
      </c>
      <c r="S44" s="27" t="s">
        <v>102</v>
      </c>
      <c r="T44" s="27" t="s">
        <v>102</v>
      </c>
      <c r="U44" s="27" t="s">
        <v>102</v>
      </c>
      <c r="V44" s="27" t="s">
        <v>102</v>
      </c>
      <c r="W44" s="27" t="s">
        <v>102</v>
      </c>
      <c r="X44" s="72" t="s">
        <v>360</v>
      </c>
      <c r="Y44" s="48" t="s">
        <v>311</v>
      </c>
      <c r="Z44" s="28" t="s">
        <v>105</v>
      </c>
    </row>
    <row r="45" spans="1:26" ht="22.5" x14ac:dyDescent="0.2">
      <c r="A45" s="28" t="s">
        <v>82</v>
      </c>
      <c r="B45" s="28" t="s">
        <v>334</v>
      </c>
      <c r="C45" s="28" t="s">
        <v>335</v>
      </c>
      <c r="D45" s="27" t="s">
        <v>336</v>
      </c>
      <c r="E45" s="46" t="s">
        <v>226</v>
      </c>
      <c r="F45" s="27" t="s">
        <v>102</v>
      </c>
      <c r="G45" s="27">
        <v>75</v>
      </c>
      <c r="H45" s="46">
        <f t="shared" si="18"/>
        <v>100</v>
      </c>
      <c r="I45" s="28">
        <v>0</v>
      </c>
      <c r="J45" s="28">
        <v>0</v>
      </c>
      <c r="K45" s="28">
        <v>0</v>
      </c>
      <c r="L45" s="46">
        <f t="shared" si="19"/>
        <v>0</v>
      </c>
      <c r="M45" s="46">
        <f t="shared" si="20"/>
        <v>100</v>
      </c>
      <c r="N45" s="28">
        <v>0</v>
      </c>
      <c r="O45" s="28">
        <v>0</v>
      </c>
      <c r="P45" s="28">
        <v>0</v>
      </c>
      <c r="Q45" s="46">
        <f t="shared" si="21"/>
        <v>0</v>
      </c>
      <c r="R45" s="46">
        <f t="shared" si="22"/>
        <v>100</v>
      </c>
      <c r="S45" s="28">
        <v>0</v>
      </c>
      <c r="T45" s="28">
        <v>0</v>
      </c>
      <c r="U45" s="28">
        <v>0</v>
      </c>
      <c r="V45" s="46">
        <f t="shared" si="23"/>
        <v>0</v>
      </c>
      <c r="W45" s="28" t="s">
        <v>102</v>
      </c>
      <c r="X45" s="108"/>
      <c r="Y45" s="48" t="s">
        <v>311</v>
      </c>
      <c r="Z45" s="28" t="s">
        <v>105</v>
      </c>
    </row>
    <row r="46" spans="1:26" ht="33.75" x14ac:dyDescent="0.2">
      <c r="A46" s="28" t="s">
        <v>82</v>
      </c>
      <c r="B46" s="28" t="s">
        <v>334</v>
      </c>
      <c r="C46" s="28" t="s">
        <v>337</v>
      </c>
      <c r="D46" s="27" t="s">
        <v>338</v>
      </c>
      <c r="E46" s="46" t="s">
        <v>226</v>
      </c>
      <c r="F46" s="27" t="s">
        <v>102</v>
      </c>
      <c r="G46" s="27">
        <v>70</v>
      </c>
      <c r="H46" s="27">
        <v>100</v>
      </c>
      <c r="I46" s="27">
        <v>0</v>
      </c>
      <c r="J46" s="27">
        <v>0</v>
      </c>
      <c r="K46" s="27">
        <v>0</v>
      </c>
      <c r="L46" s="27">
        <v>0</v>
      </c>
      <c r="M46" s="27">
        <v>100</v>
      </c>
      <c r="N46" s="27">
        <v>0</v>
      </c>
      <c r="O46" s="27">
        <v>0</v>
      </c>
      <c r="P46" s="27">
        <v>0</v>
      </c>
      <c r="Q46" s="27">
        <v>0</v>
      </c>
      <c r="R46" s="27">
        <v>100</v>
      </c>
      <c r="S46" s="27">
        <v>0</v>
      </c>
      <c r="T46" s="27">
        <v>0</v>
      </c>
      <c r="U46" s="27">
        <v>0</v>
      </c>
      <c r="V46" s="27">
        <v>0</v>
      </c>
      <c r="W46" s="27" t="s">
        <v>102</v>
      </c>
      <c r="X46" s="24" t="s">
        <v>367</v>
      </c>
      <c r="Y46" s="48" t="s">
        <v>380</v>
      </c>
      <c r="Z46" s="28" t="s">
        <v>105</v>
      </c>
    </row>
    <row r="47" spans="1:26" ht="22.5" x14ac:dyDescent="0.2">
      <c r="A47" s="28" t="s">
        <v>82</v>
      </c>
      <c r="B47" s="28" t="s">
        <v>339</v>
      </c>
      <c r="C47" s="28" t="s">
        <v>340</v>
      </c>
      <c r="D47" s="27" t="s">
        <v>341</v>
      </c>
      <c r="E47" s="46" t="s">
        <v>226</v>
      </c>
      <c r="F47" s="27" t="s">
        <v>102</v>
      </c>
      <c r="G47" s="27">
        <v>40</v>
      </c>
      <c r="H47" s="46">
        <f t="shared" si="18"/>
        <v>100</v>
      </c>
      <c r="I47" s="28">
        <v>0</v>
      </c>
      <c r="J47" s="28">
        <v>0</v>
      </c>
      <c r="K47" s="28">
        <v>0</v>
      </c>
      <c r="L47" s="46">
        <f t="shared" si="19"/>
        <v>0</v>
      </c>
      <c r="M47" s="46">
        <f t="shared" si="20"/>
        <v>100</v>
      </c>
      <c r="N47" s="28">
        <v>0</v>
      </c>
      <c r="O47" s="28">
        <v>0</v>
      </c>
      <c r="P47" s="28">
        <v>0</v>
      </c>
      <c r="Q47" s="46">
        <f t="shared" si="21"/>
        <v>0</v>
      </c>
      <c r="R47" s="46">
        <f t="shared" si="22"/>
        <v>100</v>
      </c>
      <c r="S47" s="28">
        <v>0</v>
      </c>
      <c r="T47" s="28">
        <v>0</v>
      </c>
      <c r="U47" s="28">
        <v>0</v>
      </c>
      <c r="V47" s="46">
        <f t="shared" si="23"/>
        <v>0</v>
      </c>
      <c r="W47" s="28" t="s">
        <v>102</v>
      </c>
      <c r="X47" s="107"/>
      <c r="Y47" s="48" t="s">
        <v>311</v>
      </c>
      <c r="Z47" s="28" t="s">
        <v>105</v>
      </c>
    </row>
    <row r="48" spans="1:26" ht="22.5" x14ac:dyDescent="0.2">
      <c r="A48" s="28" t="s">
        <v>82</v>
      </c>
      <c r="B48" s="28" t="s">
        <v>339</v>
      </c>
      <c r="C48" s="28" t="s">
        <v>342</v>
      </c>
      <c r="D48" s="27" t="s">
        <v>343</v>
      </c>
      <c r="E48" s="46" t="s">
        <v>226</v>
      </c>
      <c r="F48" s="27" t="s">
        <v>102</v>
      </c>
      <c r="G48" s="27">
        <v>30</v>
      </c>
      <c r="H48" s="46">
        <f t="shared" si="18"/>
        <v>100</v>
      </c>
      <c r="I48" s="28">
        <v>0</v>
      </c>
      <c r="J48" s="28">
        <v>0</v>
      </c>
      <c r="K48" s="28">
        <v>0</v>
      </c>
      <c r="L48" s="46">
        <f t="shared" si="19"/>
        <v>0</v>
      </c>
      <c r="M48" s="46">
        <f t="shared" si="20"/>
        <v>100</v>
      </c>
      <c r="N48" s="28">
        <v>0</v>
      </c>
      <c r="O48" s="28">
        <v>0</v>
      </c>
      <c r="P48" s="28">
        <v>0</v>
      </c>
      <c r="Q48" s="46">
        <f t="shared" si="21"/>
        <v>0</v>
      </c>
      <c r="R48" s="46">
        <f t="shared" si="22"/>
        <v>100</v>
      </c>
      <c r="S48" s="28">
        <v>0</v>
      </c>
      <c r="T48" s="28">
        <v>0</v>
      </c>
      <c r="U48" s="28">
        <v>0</v>
      </c>
      <c r="V48" s="46">
        <f t="shared" si="23"/>
        <v>0</v>
      </c>
      <c r="W48" s="28" t="s">
        <v>102</v>
      </c>
      <c r="X48" s="107"/>
      <c r="Y48" s="48" t="s">
        <v>311</v>
      </c>
      <c r="Z48" s="28" t="s">
        <v>105</v>
      </c>
    </row>
    <row r="49" spans="1:26" ht="22.5" x14ac:dyDescent="0.2">
      <c r="A49" s="28" t="s">
        <v>82</v>
      </c>
      <c r="B49" s="28" t="s">
        <v>345</v>
      </c>
      <c r="C49" s="28" t="s">
        <v>346</v>
      </c>
      <c r="D49" s="27" t="s">
        <v>347</v>
      </c>
      <c r="E49" s="46" t="s">
        <v>226</v>
      </c>
      <c r="F49" s="27" t="s">
        <v>102</v>
      </c>
      <c r="G49" s="27">
        <v>40</v>
      </c>
      <c r="H49" s="46">
        <f t="shared" si="18"/>
        <v>100</v>
      </c>
      <c r="I49" s="28">
        <v>0</v>
      </c>
      <c r="J49" s="28">
        <v>0</v>
      </c>
      <c r="K49" s="28">
        <v>0</v>
      </c>
      <c r="L49" s="46">
        <f t="shared" si="19"/>
        <v>0</v>
      </c>
      <c r="M49" s="46">
        <f t="shared" si="20"/>
        <v>100</v>
      </c>
      <c r="N49" s="28">
        <v>0</v>
      </c>
      <c r="O49" s="28">
        <v>0</v>
      </c>
      <c r="P49" s="28">
        <v>0</v>
      </c>
      <c r="Q49" s="46">
        <f t="shared" si="21"/>
        <v>0</v>
      </c>
      <c r="R49" s="46">
        <f t="shared" si="22"/>
        <v>100</v>
      </c>
      <c r="S49" s="28">
        <v>0</v>
      </c>
      <c r="T49" s="28">
        <v>0</v>
      </c>
      <c r="U49" s="28">
        <v>0</v>
      </c>
      <c r="V49" s="46">
        <f t="shared" si="23"/>
        <v>0</v>
      </c>
      <c r="W49" s="28" t="s">
        <v>102</v>
      </c>
      <c r="X49" s="72" t="s">
        <v>361</v>
      </c>
      <c r="Y49" s="48" t="s">
        <v>311</v>
      </c>
      <c r="Z49" s="28" t="s">
        <v>105</v>
      </c>
    </row>
    <row r="50" spans="1:26" ht="22.5" x14ac:dyDescent="0.2">
      <c r="A50" s="28" t="s">
        <v>82</v>
      </c>
      <c r="B50" s="28" t="s">
        <v>345</v>
      </c>
      <c r="C50" s="28" t="s">
        <v>349</v>
      </c>
      <c r="D50" s="27" t="s">
        <v>350</v>
      </c>
      <c r="E50" s="46" t="s">
        <v>226</v>
      </c>
      <c r="F50" s="27" t="s">
        <v>102</v>
      </c>
      <c r="G50" s="27" t="s">
        <v>102</v>
      </c>
      <c r="H50" s="46" t="s">
        <v>102</v>
      </c>
      <c r="I50" s="28" t="s">
        <v>102</v>
      </c>
      <c r="J50" s="28" t="s">
        <v>102</v>
      </c>
      <c r="K50" s="28" t="s">
        <v>102</v>
      </c>
      <c r="L50" s="46" t="s">
        <v>102</v>
      </c>
      <c r="M50" s="46" t="s">
        <v>102</v>
      </c>
      <c r="N50" s="28" t="s">
        <v>102</v>
      </c>
      <c r="O50" s="28" t="s">
        <v>102</v>
      </c>
      <c r="P50" s="28" t="s">
        <v>102</v>
      </c>
      <c r="Q50" s="46" t="s">
        <v>102</v>
      </c>
      <c r="R50" s="46" t="s">
        <v>102</v>
      </c>
      <c r="S50" s="28" t="s">
        <v>102</v>
      </c>
      <c r="T50" s="28" t="s">
        <v>102</v>
      </c>
      <c r="U50" s="28" t="s">
        <v>102</v>
      </c>
      <c r="V50" s="46" t="s">
        <v>102</v>
      </c>
      <c r="W50" s="28" t="s">
        <v>102</v>
      </c>
      <c r="X50" s="72" t="s">
        <v>351</v>
      </c>
      <c r="Y50" s="48" t="s">
        <v>311</v>
      </c>
      <c r="Z50" s="28" t="s">
        <v>105</v>
      </c>
    </row>
    <row r="51" spans="1:26" ht="45" x14ac:dyDescent="0.2">
      <c r="A51" s="28" t="s">
        <v>82</v>
      </c>
      <c r="B51" s="28" t="s">
        <v>352</v>
      </c>
      <c r="C51" s="28" t="s">
        <v>353</v>
      </c>
      <c r="D51" s="27" t="s">
        <v>354</v>
      </c>
      <c r="E51" s="46" t="s">
        <v>226</v>
      </c>
      <c r="F51" s="27" t="s">
        <v>102</v>
      </c>
      <c r="G51" s="27" t="s">
        <v>102</v>
      </c>
      <c r="H51" s="46" t="s">
        <v>102</v>
      </c>
      <c r="I51" s="28" t="s">
        <v>102</v>
      </c>
      <c r="J51" s="28" t="s">
        <v>102</v>
      </c>
      <c r="K51" s="28" t="s">
        <v>102</v>
      </c>
      <c r="L51" s="46" t="s">
        <v>102</v>
      </c>
      <c r="M51" s="46" t="s">
        <v>102</v>
      </c>
      <c r="N51" s="28" t="s">
        <v>102</v>
      </c>
      <c r="O51" s="28" t="s">
        <v>102</v>
      </c>
      <c r="P51" s="28" t="s">
        <v>102</v>
      </c>
      <c r="Q51" s="46" t="s">
        <v>102</v>
      </c>
      <c r="R51" s="46" t="s">
        <v>102</v>
      </c>
      <c r="S51" s="28" t="s">
        <v>102</v>
      </c>
      <c r="T51" s="28" t="s">
        <v>102</v>
      </c>
      <c r="U51" s="28" t="s">
        <v>102</v>
      </c>
      <c r="V51" s="46" t="s">
        <v>102</v>
      </c>
      <c r="W51" s="28" t="s">
        <v>102</v>
      </c>
      <c r="X51" s="72" t="s">
        <v>362</v>
      </c>
      <c r="Y51" s="48" t="s">
        <v>311</v>
      </c>
      <c r="Z51" s="28" t="s">
        <v>105</v>
      </c>
    </row>
    <row r="52" spans="1:26" ht="33.75" x14ac:dyDescent="0.2">
      <c r="A52" s="28" t="s">
        <v>82</v>
      </c>
      <c r="B52" s="28" t="s">
        <v>352</v>
      </c>
      <c r="C52" s="28" t="s">
        <v>356</v>
      </c>
      <c r="D52" s="27" t="s">
        <v>357</v>
      </c>
      <c r="E52" s="46" t="s">
        <v>226</v>
      </c>
      <c r="F52" s="27" t="s">
        <v>102</v>
      </c>
      <c r="G52" s="27" t="s">
        <v>102</v>
      </c>
      <c r="H52" s="46" t="s">
        <v>102</v>
      </c>
      <c r="I52" s="28" t="s">
        <v>102</v>
      </c>
      <c r="J52" s="28" t="s">
        <v>102</v>
      </c>
      <c r="K52" s="28" t="s">
        <v>102</v>
      </c>
      <c r="L52" s="46" t="s">
        <v>102</v>
      </c>
      <c r="M52" s="46" t="s">
        <v>102</v>
      </c>
      <c r="N52" s="28" t="s">
        <v>102</v>
      </c>
      <c r="O52" s="28" t="s">
        <v>102</v>
      </c>
      <c r="P52" s="28" t="s">
        <v>102</v>
      </c>
      <c r="Q52" s="46" t="s">
        <v>102</v>
      </c>
      <c r="R52" s="46" t="s">
        <v>102</v>
      </c>
      <c r="S52" s="28" t="s">
        <v>102</v>
      </c>
      <c r="T52" s="28" t="s">
        <v>102</v>
      </c>
      <c r="U52" s="28" t="s">
        <v>102</v>
      </c>
      <c r="V52" s="46" t="s">
        <v>102</v>
      </c>
      <c r="W52" s="28" t="s">
        <v>102</v>
      </c>
      <c r="X52" s="72" t="s">
        <v>363</v>
      </c>
      <c r="Y52" s="48" t="s">
        <v>311</v>
      </c>
      <c r="Z52" s="28" t="s">
        <v>105</v>
      </c>
    </row>
    <row r="53" spans="1:26" ht="22.5" x14ac:dyDescent="0.2">
      <c r="A53" s="28" t="s">
        <v>82</v>
      </c>
      <c r="B53" s="28" t="s">
        <v>397</v>
      </c>
      <c r="C53" s="28" t="s">
        <v>398</v>
      </c>
      <c r="D53" s="27" t="s">
        <v>399</v>
      </c>
      <c r="E53" s="46" t="s">
        <v>226</v>
      </c>
      <c r="F53" s="27" t="s">
        <v>102</v>
      </c>
      <c r="G53" s="27">
        <v>30</v>
      </c>
      <c r="H53" s="46">
        <f>100-(I53+J53+K53)</f>
        <v>100</v>
      </c>
      <c r="I53" s="28">
        <v>0</v>
      </c>
      <c r="J53" s="28">
        <v>0</v>
      </c>
      <c r="K53" s="28">
        <v>0</v>
      </c>
      <c r="L53" s="46">
        <f>(1*I53)+(2*J53)+(3*K53)</f>
        <v>0</v>
      </c>
      <c r="M53" s="46">
        <f>100-(N53+O53+P53)</f>
        <v>100</v>
      </c>
      <c r="N53" s="28">
        <v>0</v>
      </c>
      <c r="O53" s="28">
        <v>0</v>
      </c>
      <c r="P53" s="28">
        <v>0</v>
      </c>
      <c r="Q53" s="46">
        <f>(1*N53)+(2*O53)+(3*P53)</f>
        <v>0</v>
      </c>
      <c r="R53" s="46">
        <f>100-(S53+T53+U53)</f>
        <v>100</v>
      </c>
      <c r="S53" s="28">
        <v>0</v>
      </c>
      <c r="T53" s="28">
        <v>0</v>
      </c>
      <c r="U53" s="28">
        <v>0</v>
      </c>
      <c r="V53" s="46">
        <f>(1*S53)+(2*T53)+(3*U53)</f>
        <v>0</v>
      </c>
      <c r="W53" s="28" t="s">
        <v>102</v>
      </c>
      <c r="X53" s="72" t="s">
        <v>418</v>
      </c>
      <c r="Y53" s="48" t="s">
        <v>401</v>
      </c>
      <c r="Z53" s="28" t="s">
        <v>402</v>
      </c>
    </row>
    <row r="54" spans="1:26" ht="22.5" x14ac:dyDescent="0.2">
      <c r="A54" s="28" t="s">
        <v>82</v>
      </c>
      <c r="B54" s="28" t="s">
        <v>397</v>
      </c>
      <c r="C54" s="28" t="s">
        <v>403</v>
      </c>
      <c r="D54" s="27" t="s">
        <v>404</v>
      </c>
      <c r="E54" s="46" t="s">
        <v>226</v>
      </c>
      <c r="F54" s="27" t="s">
        <v>102</v>
      </c>
      <c r="G54" s="27">
        <v>5</v>
      </c>
      <c r="H54" s="46">
        <f t="shared" ref="H54:H56" si="24">100-(I54+J54+K54)</f>
        <v>100</v>
      </c>
      <c r="I54" s="28">
        <v>0</v>
      </c>
      <c r="J54" s="28">
        <v>0</v>
      </c>
      <c r="K54" s="28">
        <v>0</v>
      </c>
      <c r="L54" s="46">
        <f t="shared" ref="L54:L56" si="25">(1*I54)+(2*J54)+(3*K54)</f>
        <v>0</v>
      </c>
      <c r="M54" s="46">
        <f t="shared" ref="M54:M56" si="26">100-(N54+O54+P54)</f>
        <v>100</v>
      </c>
      <c r="N54" s="28">
        <v>0</v>
      </c>
      <c r="O54" s="28">
        <v>0</v>
      </c>
      <c r="P54" s="28">
        <v>0</v>
      </c>
      <c r="Q54" s="46">
        <f t="shared" ref="Q54:Q56" si="27">(1*N54)+(2*O54)+(3*P54)</f>
        <v>0</v>
      </c>
      <c r="R54" s="46">
        <f>100-(S54+T54+U54)</f>
        <v>100</v>
      </c>
      <c r="S54" s="28">
        <v>0</v>
      </c>
      <c r="T54" s="28">
        <v>0</v>
      </c>
      <c r="U54" s="28">
        <v>0</v>
      </c>
      <c r="V54" s="46">
        <f>(1*S54)+(2*T54)+(3*U54)</f>
        <v>0</v>
      </c>
      <c r="W54" s="28" t="s">
        <v>102</v>
      </c>
      <c r="X54" s="72" t="s">
        <v>430</v>
      </c>
      <c r="Y54" s="48" t="s">
        <v>401</v>
      </c>
      <c r="Z54" s="28" t="s">
        <v>402</v>
      </c>
    </row>
    <row r="55" spans="1:26" ht="33.75" x14ac:dyDescent="0.2">
      <c r="A55" s="28" t="s">
        <v>82</v>
      </c>
      <c r="B55" s="28" t="s">
        <v>406</v>
      </c>
      <c r="C55" s="28" t="s">
        <v>407</v>
      </c>
      <c r="D55" s="27" t="s">
        <v>408</v>
      </c>
      <c r="E55" s="46" t="s">
        <v>226</v>
      </c>
      <c r="F55" s="27" t="s">
        <v>102</v>
      </c>
      <c r="G55" s="27">
        <v>0</v>
      </c>
      <c r="H55" s="46" t="s">
        <v>102</v>
      </c>
      <c r="I55" s="28" t="s">
        <v>102</v>
      </c>
      <c r="J55" s="28" t="s">
        <v>102</v>
      </c>
      <c r="K55" s="28" t="s">
        <v>102</v>
      </c>
      <c r="L55" s="46" t="s">
        <v>102</v>
      </c>
      <c r="M55" s="46" t="s">
        <v>102</v>
      </c>
      <c r="N55" s="28" t="s">
        <v>102</v>
      </c>
      <c r="O55" s="28" t="s">
        <v>102</v>
      </c>
      <c r="P55" s="28" t="s">
        <v>102</v>
      </c>
      <c r="Q55" s="46" t="s">
        <v>102</v>
      </c>
      <c r="R55" s="46" t="s">
        <v>102</v>
      </c>
      <c r="S55" s="28" t="s">
        <v>102</v>
      </c>
      <c r="T55" s="28" t="s">
        <v>102</v>
      </c>
      <c r="U55" s="28" t="s">
        <v>102</v>
      </c>
      <c r="V55" s="46" t="s">
        <v>102</v>
      </c>
      <c r="W55" s="28" t="s">
        <v>102</v>
      </c>
      <c r="X55" s="72" t="s">
        <v>431</v>
      </c>
      <c r="Y55" s="48" t="s">
        <v>439</v>
      </c>
      <c r="Z55" s="28" t="s">
        <v>402</v>
      </c>
    </row>
    <row r="56" spans="1:26" ht="22.5" x14ac:dyDescent="0.2">
      <c r="A56" s="28" t="s">
        <v>82</v>
      </c>
      <c r="B56" s="28" t="s">
        <v>406</v>
      </c>
      <c r="C56" s="28" t="s">
        <v>410</v>
      </c>
      <c r="D56" s="27" t="s">
        <v>411</v>
      </c>
      <c r="E56" s="46" t="s">
        <v>226</v>
      </c>
      <c r="F56" s="27" t="s">
        <v>102</v>
      </c>
      <c r="G56" s="27">
        <v>85</v>
      </c>
      <c r="H56" s="46">
        <f t="shared" si="24"/>
        <v>100</v>
      </c>
      <c r="I56" s="28">
        <v>0</v>
      </c>
      <c r="J56" s="28">
        <v>0</v>
      </c>
      <c r="K56" s="28">
        <v>0</v>
      </c>
      <c r="L56" s="46">
        <f t="shared" si="25"/>
        <v>0</v>
      </c>
      <c r="M56" s="46">
        <f t="shared" si="26"/>
        <v>100</v>
      </c>
      <c r="N56" s="28">
        <v>0</v>
      </c>
      <c r="O56" s="28">
        <v>0</v>
      </c>
      <c r="P56" s="28">
        <v>0</v>
      </c>
      <c r="Q56" s="46">
        <f t="shared" si="27"/>
        <v>0</v>
      </c>
      <c r="R56" s="46">
        <f t="shared" ref="R56" si="28">100-(S56+T56+U56)</f>
        <v>100</v>
      </c>
      <c r="S56" s="28">
        <v>0</v>
      </c>
      <c r="T56" s="28">
        <v>0</v>
      </c>
      <c r="U56" s="28">
        <v>0</v>
      </c>
      <c r="V56" s="46">
        <f t="shared" ref="V56" si="29">(1*S56)+(2*T56)+(3*U56)</f>
        <v>0</v>
      </c>
      <c r="W56" s="28" t="s">
        <v>102</v>
      </c>
      <c r="X56" s="72" t="s">
        <v>420</v>
      </c>
      <c r="Y56" s="48" t="s">
        <v>419</v>
      </c>
      <c r="Z56" s="28" t="s">
        <v>402</v>
      </c>
    </row>
    <row r="57" spans="1:26" ht="22.5" x14ac:dyDescent="0.2">
      <c r="A57" s="28" t="s">
        <v>82</v>
      </c>
      <c r="B57" s="28" t="s">
        <v>413</v>
      </c>
      <c r="C57" s="28" t="s">
        <v>414</v>
      </c>
      <c r="D57" s="27" t="s">
        <v>415</v>
      </c>
      <c r="E57" s="46" t="s">
        <v>226</v>
      </c>
      <c r="F57" s="27" t="s">
        <v>102</v>
      </c>
      <c r="G57" s="27">
        <v>0</v>
      </c>
      <c r="H57" s="46" t="s">
        <v>102</v>
      </c>
      <c r="I57" s="28" t="s">
        <v>102</v>
      </c>
      <c r="J57" s="28" t="s">
        <v>102</v>
      </c>
      <c r="K57" s="28" t="s">
        <v>102</v>
      </c>
      <c r="L57" s="46" t="s">
        <v>102</v>
      </c>
      <c r="M57" s="46" t="s">
        <v>102</v>
      </c>
      <c r="N57" s="28" t="s">
        <v>102</v>
      </c>
      <c r="O57" s="28" t="s">
        <v>102</v>
      </c>
      <c r="P57" s="28" t="s">
        <v>102</v>
      </c>
      <c r="Q57" s="46" t="s">
        <v>102</v>
      </c>
      <c r="R57" s="46" t="s">
        <v>102</v>
      </c>
      <c r="S57" s="28" t="s">
        <v>102</v>
      </c>
      <c r="T57" s="28" t="s">
        <v>102</v>
      </c>
      <c r="U57" s="28" t="s">
        <v>102</v>
      </c>
      <c r="V57" s="46" t="s">
        <v>102</v>
      </c>
      <c r="W57" s="28" t="s">
        <v>102</v>
      </c>
      <c r="X57" s="72"/>
      <c r="Y57" s="48" t="s">
        <v>439</v>
      </c>
      <c r="Z57" s="28" t="s">
        <v>402</v>
      </c>
    </row>
    <row r="58" spans="1:26" ht="22.5" x14ac:dyDescent="0.2">
      <c r="A58" s="28" t="s">
        <v>82</v>
      </c>
      <c r="B58" s="28" t="s">
        <v>413</v>
      </c>
      <c r="C58" s="28" t="s">
        <v>416</v>
      </c>
      <c r="D58" s="27" t="s">
        <v>417</v>
      </c>
      <c r="E58" s="46" t="s">
        <v>226</v>
      </c>
      <c r="F58" s="27" t="s">
        <v>102</v>
      </c>
      <c r="G58" s="27">
        <v>0</v>
      </c>
      <c r="H58" s="46" t="s">
        <v>102</v>
      </c>
      <c r="I58" s="28" t="s">
        <v>102</v>
      </c>
      <c r="J58" s="28" t="s">
        <v>102</v>
      </c>
      <c r="K58" s="28" t="s">
        <v>102</v>
      </c>
      <c r="L58" s="46" t="s">
        <v>102</v>
      </c>
      <c r="M58" s="46" t="s">
        <v>102</v>
      </c>
      <c r="N58" s="28" t="s">
        <v>102</v>
      </c>
      <c r="O58" s="28" t="s">
        <v>102</v>
      </c>
      <c r="P58" s="28" t="s">
        <v>102</v>
      </c>
      <c r="Q58" s="46" t="s">
        <v>102</v>
      </c>
      <c r="R58" s="46" t="s">
        <v>102</v>
      </c>
      <c r="S58" s="28" t="s">
        <v>102</v>
      </c>
      <c r="T58" s="28" t="s">
        <v>102</v>
      </c>
      <c r="U58" s="28" t="s">
        <v>102</v>
      </c>
      <c r="V58" s="46" t="s">
        <v>102</v>
      </c>
      <c r="W58" s="28" t="s">
        <v>102</v>
      </c>
      <c r="X58" s="72"/>
      <c r="Y58" s="48" t="s">
        <v>439</v>
      </c>
      <c r="Z58" s="28" t="s">
        <v>402</v>
      </c>
    </row>
    <row r="59" spans="1:26" ht="56.25" x14ac:dyDescent="0.2">
      <c r="A59" s="28" t="s">
        <v>82</v>
      </c>
      <c r="B59" s="28" t="s">
        <v>447</v>
      </c>
      <c r="C59" s="28" t="s">
        <v>448</v>
      </c>
      <c r="D59" s="27" t="s">
        <v>449</v>
      </c>
      <c r="E59" s="46" t="s">
        <v>102</v>
      </c>
      <c r="F59" s="27" t="s">
        <v>102</v>
      </c>
      <c r="G59" s="27">
        <v>0</v>
      </c>
      <c r="H59" s="46" t="s">
        <v>102</v>
      </c>
      <c r="I59" s="28" t="s">
        <v>102</v>
      </c>
      <c r="J59" s="28" t="s">
        <v>102</v>
      </c>
      <c r="K59" s="28" t="s">
        <v>102</v>
      </c>
      <c r="L59" s="46" t="s">
        <v>102</v>
      </c>
      <c r="M59" s="46" t="s">
        <v>102</v>
      </c>
      <c r="N59" s="28" t="s">
        <v>102</v>
      </c>
      <c r="O59" s="28" t="s">
        <v>102</v>
      </c>
      <c r="P59" s="28" t="s">
        <v>102</v>
      </c>
      <c r="Q59" s="46" t="s">
        <v>102</v>
      </c>
      <c r="R59" s="46" t="s">
        <v>102</v>
      </c>
      <c r="S59" s="28" t="s">
        <v>102</v>
      </c>
      <c r="T59" s="28" t="s">
        <v>102</v>
      </c>
      <c r="U59" s="28" t="s">
        <v>102</v>
      </c>
      <c r="V59" s="46" t="s">
        <v>102</v>
      </c>
      <c r="W59" s="28" t="s">
        <v>102</v>
      </c>
      <c r="X59" s="72" t="s">
        <v>476</v>
      </c>
      <c r="Y59" s="48" t="s">
        <v>451</v>
      </c>
      <c r="Z59" s="28" t="s">
        <v>402</v>
      </c>
    </row>
    <row r="60" spans="1:26" ht="22.5" x14ac:dyDescent="0.2">
      <c r="A60" s="28" t="s">
        <v>82</v>
      </c>
      <c r="B60" s="28" t="s">
        <v>447</v>
      </c>
      <c r="C60" s="28" t="s">
        <v>452</v>
      </c>
      <c r="D60" s="27" t="s">
        <v>453</v>
      </c>
      <c r="E60" s="46" t="s">
        <v>226</v>
      </c>
      <c r="F60" s="27" t="s">
        <v>102</v>
      </c>
      <c r="G60" s="27">
        <v>25</v>
      </c>
      <c r="H60" s="46">
        <f t="shared" ref="H60:H66" si="30">100-(I60+J60+K60)</f>
        <v>100</v>
      </c>
      <c r="I60" s="28">
        <v>0</v>
      </c>
      <c r="J60" s="28">
        <v>0</v>
      </c>
      <c r="K60" s="28">
        <v>0</v>
      </c>
      <c r="L60" s="46">
        <f t="shared" ref="L60:L66" si="31">(1*I60)+(2*J60)+(3*K60)</f>
        <v>0</v>
      </c>
      <c r="M60" s="46">
        <f t="shared" ref="M60:M66" si="32">100-(N60+O60+P60)</f>
        <v>100</v>
      </c>
      <c r="N60" s="28">
        <v>0</v>
      </c>
      <c r="O60" s="28">
        <v>0</v>
      </c>
      <c r="P60" s="28">
        <v>0</v>
      </c>
      <c r="Q60" s="46">
        <f t="shared" ref="Q60:Q66" si="33">(1*N60)+(2*O60)+(3*P60)</f>
        <v>0</v>
      </c>
      <c r="R60" s="46">
        <f>100-(S60+T60+U60)</f>
        <v>100</v>
      </c>
      <c r="S60" s="28">
        <v>0</v>
      </c>
      <c r="T60" s="28">
        <v>0</v>
      </c>
      <c r="U60" s="28">
        <v>0</v>
      </c>
      <c r="V60" s="46">
        <f>(1*S60)+(2*T60)+(3*U60)</f>
        <v>0</v>
      </c>
      <c r="W60" s="28" t="s">
        <v>102</v>
      </c>
      <c r="X60" s="72" t="s">
        <v>454</v>
      </c>
      <c r="Y60" s="48" t="s">
        <v>451</v>
      </c>
      <c r="Z60" s="28" t="s">
        <v>402</v>
      </c>
    </row>
    <row r="61" spans="1:26" ht="33.75" x14ac:dyDescent="0.2">
      <c r="A61" s="28" t="s">
        <v>82</v>
      </c>
      <c r="B61" s="28" t="s">
        <v>455</v>
      </c>
      <c r="C61" s="28" t="s">
        <v>456</v>
      </c>
      <c r="D61" s="27" t="s">
        <v>457</v>
      </c>
      <c r="E61" s="46" t="s">
        <v>226</v>
      </c>
      <c r="F61" s="27" t="s">
        <v>102</v>
      </c>
      <c r="G61" s="27">
        <v>10</v>
      </c>
      <c r="H61" s="46">
        <f t="shared" si="30"/>
        <v>100</v>
      </c>
      <c r="I61" s="28">
        <v>0</v>
      </c>
      <c r="J61" s="28">
        <v>0</v>
      </c>
      <c r="K61" s="28">
        <v>0</v>
      </c>
      <c r="L61" s="46">
        <f t="shared" si="31"/>
        <v>0</v>
      </c>
      <c r="M61" s="46">
        <f t="shared" si="32"/>
        <v>100</v>
      </c>
      <c r="N61" s="28">
        <v>0</v>
      </c>
      <c r="O61" s="28">
        <v>0</v>
      </c>
      <c r="P61" s="28">
        <v>0</v>
      </c>
      <c r="Q61" s="46">
        <f t="shared" si="33"/>
        <v>0</v>
      </c>
      <c r="R61" s="46">
        <f>100-(S61+T61+U61)</f>
        <v>100</v>
      </c>
      <c r="S61" s="28">
        <v>0</v>
      </c>
      <c r="T61" s="28">
        <v>0</v>
      </c>
      <c r="U61" s="28">
        <v>0</v>
      </c>
      <c r="V61" s="46">
        <f>(1*S61)+(2*T61)+(3*U61)</f>
        <v>0</v>
      </c>
      <c r="W61" s="28" t="s">
        <v>102</v>
      </c>
      <c r="X61" s="72" t="s">
        <v>459</v>
      </c>
      <c r="Y61" s="48" t="s">
        <v>451</v>
      </c>
      <c r="Z61" s="28" t="s">
        <v>402</v>
      </c>
    </row>
    <row r="62" spans="1:26" ht="33.75" x14ac:dyDescent="0.2">
      <c r="A62" s="28" t="s">
        <v>82</v>
      </c>
      <c r="B62" s="28" t="s">
        <v>455</v>
      </c>
      <c r="C62" s="28" t="s">
        <v>460</v>
      </c>
      <c r="D62" s="27" t="s">
        <v>461</v>
      </c>
      <c r="E62" s="46" t="s">
        <v>226</v>
      </c>
      <c r="F62" s="27" t="s">
        <v>102</v>
      </c>
      <c r="G62" s="27">
        <v>20</v>
      </c>
      <c r="H62" s="46">
        <f t="shared" si="30"/>
        <v>100</v>
      </c>
      <c r="I62" s="28">
        <v>0</v>
      </c>
      <c r="J62" s="28">
        <v>0</v>
      </c>
      <c r="K62" s="28">
        <v>0</v>
      </c>
      <c r="L62" s="46">
        <f t="shared" si="31"/>
        <v>0</v>
      </c>
      <c r="M62" s="46">
        <f t="shared" si="32"/>
        <v>100</v>
      </c>
      <c r="N62" s="28">
        <v>0</v>
      </c>
      <c r="O62" s="28">
        <v>0</v>
      </c>
      <c r="P62" s="28">
        <v>0</v>
      </c>
      <c r="Q62" s="46">
        <f t="shared" si="33"/>
        <v>0</v>
      </c>
      <c r="R62" s="46">
        <f t="shared" ref="R62:R66" si="34">100-(S62+T62+U62)</f>
        <v>100</v>
      </c>
      <c r="S62" s="28">
        <v>0</v>
      </c>
      <c r="T62" s="28">
        <v>0</v>
      </c>
      <c r="U62" s="28">
        <v>0</v>
      </c>
      <c r="V62" s="46">
        <f t="shared" ref="V62:V66" si="35">(1*S62)+(2*T62)+(3*U62)</f>
        <v>0</v>
      </c>
      <c r="W62" s="28" t="s">
        <v>102</v>
      </c>
      <c r="X62" s="72" t="s">
        <v>459</v>
      </c>
      <c r="Y62" s="48" t="s">
        <v>451</v>
      </c>
      <c r="Z62" s="28" t="s">
        <v>402</v>
      </c>
    </row>
    <row r="63" spans="1:26" ht="45" x14ac:dyDescent="0.2">
      <c r="A63" s="28" t="s">
        <v>82</v>
      </c>
      <c r="B63" s="28" t="s">
        <v>463</v>
      </c>
      <c r="C63" s="28" t="s">
        <v>464</v>
      </c>
      <c r="D63" s="27" t="s">
        <v>465</v>
      </c>
      <c r="E63" s="46" t="s">
        <v>102</v>
      </c>
      <c r="F63" s="27" t="s">
        <v>102</v>
      </c>
      <c r="G63" s="27">
        <v>0</v>
      </c>
      <c r="H63" s="46" t="s">
        <v>102</v>
      </c>
      <c r="I63" s="28" t="s">
        <v>102</v>
      </c>
      <c r="J63" s="28" t="s">
        <v>102</v>
      </c>
      <c r="K63" s="28" t="s">
        <v>102</v>
      </c>
      <c r="L63" s="46" t="s">
        <v>102</v>
      </c>
      <c r="M63" s="46" t="s">
        <v>102</v>
      </c>
      <c r="N63" s="28" t="s">
        <v>102</v>
      </c>
      <c r="O63" s="28" t="s">
        <v>102</v>
      </c>
      <c r="P63" s="28" t="s">
        <v>102</v>
      </c>
      <c r="Q63" s="46" t="s">
        <v>102</v>
      </c>
      <c r="R63" s="46" t="s">
        <v>102</v>
      </c>
      <c r="S63" s="28" t="s">
        <v>102</v>
      </c>
      <c r="T63" s="28" t="s">
        <v>102</v>
      </c>
      <c r="U63" s="28" t="s">
        <v>102</v>
      </c>
      <c r="V63" s="46" t="s">
        <v>102</v>
      </c>
      <c r="W63" s="28" t="s">
        <v>102</v>
      </c>
      <c r="X63" s="72" t="s">
        <v>477</v>
      </c>
      <c r="Y63" s="48" t="s">
        <v>451</v>
      </c>
      <c r="Z63" s="28" t="s">
        <v>402</v>
      </c>
    </row>
    <row r="64" spans="1:26" ht="33.75" x14ac:dyDescent="0.2">
      <c r="A64" s="28" t="s">
        <v>82</v>
      </c>
      <c r="B64" s="28" t="s">
        <v>463</v>
      </c>
      <c r="C64" s="28" t="s">
        <v>467</v>
      </c>
      <c r="D64" s="27" t="s">
        <v>468</v>
      </c>
      <c r="E64" s="46" t="s">
        <v>102</v>
      </c>
      <c r="F64" s="27" t="s">
        <v>469</v>
      </c>
      <c r="G64" s="27">
        <v>40</v>
      </c>
      <c r="H64" s="46" t="s">
        <v>102</v>
      </c>
      <c r="I64" s="28" t="s">
        <v>102</v>
      </c>
      <c r="J64" s="28" t="s">
        <v>102</v>
      </c>
      <c r="K64" s="28" t="s">
        <v>102</v>
      </c>
      <c r="L64" s="46" t="s">
        <v>102</v>
      </c>
      <c r="M64" s="46" t="s">
        <v>102</v>
      </c>
      <c r="N64" s="28" t="s">
        <v>102</v>
      </c>
      <c r="O64" s="28" t="s">
        <v>102</v>
      </c>
      <c r="P64" s="28" t="s">
        <v>102</v>
      </c>
      <c r="Q64" s="46" t="s">
        <v>102</v>
      </c>
      <c r="R64" s="46" t="s">
        <v>102</v>
      </c>
      <c r="S64" s="28" t="s">
        <v>102</v>
      </c>
      <c r="T64" s="28" t="s">
        <v>102</v>
      </c>
      <c r="U64" s="28" t="s">
        <v>102</v>
      </c>
      <c r="V64" s="46" t="s">
        <v>102</v>
      </c>
      <c r="W64" s="28" t="s">
        <v>102</v>
      </c>
      <c r="X64" s="72" t="s">
        <v>478</v>
      </c>
      <c r="Y64" s="48" t="s">
        <v>451</v>
      </c>
      <c r="Z64" s="28" t="s">
        <v>402</v>
      </c>
    </row>
    <row r="65" spans="1:26" ht="22.5" x14ac:dyDescent="0.2">
      <c r="A65" s="28" t="s">
        <v>82</v>
      </c>
      <c r="B65" s="28" t="s">
        <v>471</v>
      </c>
      <c r="C65" s="28" t="s">
        <v>472</v>
      </c>
      <c r="D65" s="27" t="s">
        <v>473</v>
      </c>
      <c r="E65" s="46" t="s">
        <v>226</v>
      </c>
      <c r="F65" s="27" t="s">
        <v>101</v>
      </c>
      <c r="G65" s="27">
        <v>35</v>
      </c>
      <c r="H65" s="46">
        <f t="shared" si="30"/>
        <v>100</v>
      </c>
      <c r="I65" s="28">
        <v>0</v>
      </c>
      <c r="J65" s="28">
        <v>0</v>
      </c>
      <c r="K65" s="28">
        <v>0</v>
      </c>
      <c r="L65" s="46">
        <f t="shared" si="31"/>
        <v>0</v>
      </c>
      <c r="M65" s="46">
        <f t="shared" si="32"/>
        <v>100</v>
      </c>
      <c r="N65" s="28">
        <v>0</v>
      </c>
      <c r="O65" s="28">
        <v>0</v>
      </c>
      <c r="P65" s="28">
        <v>0</v>
      </c>
      <c r="Q65" s="46">
        <f t="shared" si="33"/>
        <v>0</v>
      </c>
      <c r="R65" s="46">
        <f t="shared" si="34"/>
        <v>100</v>
      </c>
      <c r="S65" s="28">
        <v>0</v>
      </c>
      <c r="T65" s="28">
        <v>0</v>
      </c>
      <c r="U65" s="28">
        <v>0</v>
      </c>
      <c r="V65" s="46">
        <f t="shared" si="35"/>
        <v>0</v>
      </c>
      <c r="W65" s="28" t="s">
        <v>102</v>
      </c>
      <c r="X65" s="72"/>
      <c r="Y65" s="48" t="s">
        <v>451</v>
      </c>
      <c r="Z65" s="28" t="s">
        <v>402</v>
      </c>
    </row>
    <row r="66" spans="1:26" ht="22.5" x14ac:dyDescent="0.2">
      <c r="A66" s="28" t="s">
        <v>82</v>
      </c>
      <c r="B66" s="28" t="s">
        <v>471</v>
      </c>
      <c r="C66" s="28" t="s">
        <v>474</v>
      </c>
      <c r="D66" s="27" t="s">
        <v>475</v>
      </c>
      <c r="E66" s="46" t="s">
        <v>226</v>
      </c>
      <c r="F66" s="27" t="s">
        <v>101</v>
      </c>
      <c r="G66" s="27">
        <v>10</v>
      </c>
      <c r="H66" s="46">
        <f t="shared" si="30"/>
        <v>100</v>
      </c>
      <c r="I66" s="28">
        <v>0</v>
      </c>
      <c r="J66" s="28">
        <v>0</v>
      </c>
      <c r="K66" s="28">
        <v>0</v>
      </c>
      <c r="L66" s="46">
        <f t="shared" si="31"/>
        <v>0</v>
      </c>
      <c r="M66" s="46">
        <f t="shared" si="32"/>
        <v>100</v>
      </c>
      <c r="N66" s="28">
        <v>0</v>
      </c>
      <c r="O66" s="28">
        <v>0</v>
      </c>
      <c r="P66" s="28">
        <v>0</v>
      </c>
      <c r="Q66" s="46">
        <f t="shared" si="33"/>
        <v>0</v>
      </c>
      <c r="R66" s="46">
        <f t="shared" si="34"/>
        <v>100</v>
      </c>
      <c r="S66" s="28">
        <v>0</v>
      </c>
      <c r="T66" s="28">
        <v>0</v>
      </c>
      <c r="U66" s="28">
        <v>0</v>
      </c>
      <c r="V66" s="46">
        <f t="shared" si="35"/>
        <v>0</v>
      </c>
      <c r="W66" s="28" t="s">
        <v>102</v>
      </c>
      <c r="X66" s="72"/>
      <c r="Y66" s="48" t="s">
        <v>451</v>
      </c>
      <c r="Z66" s="28" t="s">
        <v>402</v>
      </c>
    </row>
  </sheetData>
  <mergeCells count="1">
    <mergeCell ref="U1:Z1"/>
  </mergeCells>
  <pageMargins left="0.70866141732283472" right="0.70866141732283472" top="0.63" bottom="0.78740157480314965" header="0.31496062992125984" footer="0.31496062992125984"/>
  <pageSetup paperSize="9" scale="54" orientation="landscape" horizontalDpi="4294967295" verticalDpi="4294967295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9</vt:i4>
      </vt:variant>
    </vt:vector>
  </HeadingPairs>
  <TitlesOfParts>
    <vt:vector size="17" baseType="lpstr">
      <vt:lpstr>DTS</vt:lpstr>
      <vt:lpstr>Ki67</vt:lpstr>
      <vt:lpstr>RbIgG (Ki67)</vt:lpstr>
      <vt:lpstr>H-score p-Akt</vt:lpstr>
      <vt:lpstr>H-score p-p44-42 MAPK</vt:lpstr>
      <vt:lpstr>H-score p-PRAS40</vt:lpstr>
      <vt:lpstr>H-score p-S6</vt:lpstr>
      <vt:lpstr>H-score RbIgG (p-Akt)</vt:lpstr>
      <vt:lpstr>DTS!Druckbereich</vt:lpstr>
      <vt:lpstr>'Ki67'!Druckbereich</vt:lpstr>
      <vt:lpstr>'H-score p-Akt'!Drucktitel</vt:lpstr>
      <vt:lpstr>'H-score p-p44-42 MAPK'!Drucktitel</vt:lpstr>
      <vt:lpstr>'H-score p-PRAS40'!Drucktitel</vt:lpstr>
      <vt:lpstr>'H-score p-S6'!Drucktitel</vt:lpstr>
      <vt:lpstr>'H-score RbIgG (p-Akt)'!Drucktitel</vt:lpstr>
      <vt:lpstr>'Ki67'!Drucktitel</vt:lpstr>
      <vt:lpstr>'RbIgG (Ki67)'!Drucktitel</vt:lpstr>
    </vt:vector>
  </TitlesOfParts>
  <Company>indivumed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Shipment-list</dc:title>
  <dc:creator>Stefanie Rüger</dc:creator>
  <cp:lastModifiedBy>Stefanie Geipel</cp:lastModifiedBy>
  <cp:lastPrinted>2013-08-22T14:43:59Z</cp:lastPrinted>
  <dcterms:created xsi:type="dcterms:W3CDTF">2010-10-06T13:09:17Z</dcterms:created>
  <dcterms:modified xsi:type="dcterms:W3CDTF">2016-11-15T14:33:34Z</dcterms:modified>
</cp:coreProperties>
</file>