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30200" yWindow="2400" windowWidth="22260" windowHeight="12640" firstSheet="2" activeTab="5"/>
  </bookViews>
  <sheets>
    <sheet name="Limonene" sheetId="2" r:id="rId1"/>
    <sheet name="1,8-cineole" sheetId="3" r:id="rId2"/>
    <sheet name="Linalool" sheetId="4" r:id="rId3"/>
    <sheet name="Bisabolene" sheetId="5" r:id="rId4"/>
    <sheet name="Epi-isozizaene" sheetId="1" r:id="rId5"/>
    <sheet name="Direct emissions &amp; electricity" sheetId="6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6" l="1"/>
  <c r="M31" i="6"/>
  <c r="M30" i="6"/>
  <c r="M29" i="6"/>
  <c r="M28" i="6"/>
  <c r="M16" i="6"/>
  <c r="M15" i="6"/>
  <c r="M14" i="6"/>
  <c r="M13" i="6"/>
  <c r="M12" i="6"/>
  <c r="M21" i="6"/>
  <c r="M22" i="6"/>
  <c r="M23" i="6"/>
  <c r="M24" i="6"/>
  <c r="M20" i="6"/>
  <c r="F13" i="6"/>
  <c r="F14" i="6"/>
  <c r="F15" i="6"/>
  <c r="F16" i="6"/>
  <c r="F12" i="6"/>
  <c r="G22" i="6"/>
  <c r="H22" i="6"/>
  <c r="I22" i="6"/>
  <c r="G23" i="6"/>
  <c r="H23" i="6"/>
  <c r="I23" i="6"/>
  <c r="G24" i="6"/>
  <c r="H24" i="6"/>
  <c r="I24" i="6"/>
  <c r="G25" i="6"/>
  <c r="H25" i="6"/>
  <c r="I25" i="6"/>
  <c r="H21" i="6"/>
  <c r="I21" i="6"/>
  <c r="G21" i="6"/>
  <c r="C16" i="6"/>
  <c r="B25" i="6"/>
  <c r="C14" i="6"/>
  <c r="B23" i="6"/>
  <c r="C15" i="6"/>
  <c r="B24" i="6"/>
  <c r="C13" i="6"/>
  <c r="B22" i="6"/>
  <c r="C12" i="6"/>
  <c r="B21" i="6"/>
</calcChain>
</file>

<file path=xl/sharedStrings.xml><?xml version="1.0" encoding="utf-8"?>
<sst xmlns="http://schemas.openxmlformats.org/spreadsheetml/2006/main" count="501" uniqueCount="67">
  <si>
    <t>Feedstock supply logistics</t>
  </si>
  <si>
    <t>Steam</t>
  </si>
  <si>
    <t>AcetateSOR</t>
  </si>
  <si>
    <t>AshSOR</t>
  </si>
  <si>
    <t>CelluloseSOR</t>
  </si>
  <si>
    <t>ExtractiveSOR</t>
  </si>
  <si>
    <t>HemicelluloseSO</t>
  </si>
  <si>
    <t>LigninSOR</t>
  </si>
  <si>
    <t>ProteinsSOR</t>
  </si>
  <si>
    <t>Water</t>
  </si>
  <si>
    <t>Cost</t>
  </si>
  <si>
    <t>Feedstock handling</t>
  </si>
  <si>
    <t>Std Power</t>
  </si>
  <si>
    <t>Operator</t>
  </si>
  <si>
    <t>Pretreatment</t>
  </si>
  <si>
    <t>Steam 180C</t>
  </si>
  <si>
    <t>ChLy</t>
  </si>
  <si>
    <t>Sulfuric Acid</t>
  </si>
  <si>
    <t>Hydrolysis and fermentation</t>
  </si>
  <si>
    <t>Cooling Water</t>
  </si>
  <si>
    <t>Steam 226C</t>
  </si>
  <si>
    <t>Corn Liquor</t>
  </si>
  <si>
    <t>Diammonium phos</t>
  </si>
  <si>
    <t>Hydrolase</t>
  </si>
  <si>
    <t>Air</t>
  </si>
  <si>
    <t>Inoculum</t>
  </si>
  <si>
    <t>Recovery and separation</t>
  </si>
  <si>
    <t>Steam330C</t>
  </si>
  <si>
    <t>Hydrogenation</t>
  </si>
  <si>
    <t>Chilled Water</t>
  </si>
  <si>
    <t>Hydrogen</t>
  </si>
  <si>
    <t>Pd/AC Catalyst</t>
  </si>
  <si>
    <t>Wastewater treatment</t>
  </si>
  <si>
    <t>CIP2</t>
  </si>
  <si>
    <t>WWT nutrients</t>
  </si>
  <si>
    <t>Lignin utilization</t>
  </si>
  <si>
    <t>CoolingWater25C</t>
  </si>
  <si>
    <t>Methane</t>
  </si>
  <si>
    <t>Baseline</t>
  </si>
  <si>
    <t xml:space="preserve">Minimum </t>
  </si>
  <si>
    <t>Maximum</t>
  </si>
  <si>
    <t>Std.Dev</t>
  </si>
  <si>
    <t>Cyclohexane</t>
  </si>
  <si>
    <t>Trifluoroacetic</t>
  </si>
  <si>
    <t>AlCl3</t>
  </si>
  <si>
    <t>dehydrating Cat</t>
  </si>
  <si>
    <t>Ru</t>
  </si>
  <si>
    <t>Limonene</t>
  </si>
  <si>
    <t>1,8-cineole</t>
  </si>
  <si>
    <t>Linalool</t>
  </si>
  <si>
    <t>Bisabolene</t>
  </si>
  <si>
    <t>Epi-isozizaene</t>
  </si>
  <si>
    <t>Jet fuel</t>
  </si>
  <si>
    <t>Direct emissions (kg/kg jet fuel)</t>
  </si>
  <si>
    <t>Electricity generation (kWh/kg-jet fuel)</t>
  </si>
  <si>
    <t>Annual product (kg)</t>
  </si>
  <si>
    <t>Annual electricity (kWh)</t>
  </si>
  <si>
    <t>Baseline (BY)</t>
  </si>
  <si>
    <t>CY</t>
  </si>
  <si>
    <t>TY</t>
  </si>
  <si>
    <t>BY</t>
  </si>
  <si>
    <t>Electricity (MW)</t>
  </si>
  <si>
    <t>Optimal</t>
  </si>
  <si>
    <t>Microaerobic</t>
  </si>
  <si>
    <t>Aerobic</t>
  </si>
  <si>
    <t>MW</t>
  </si>
  <si>
    <t>Process steam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</si>
</sst>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5" xfId="0" applyNumberFormat="1" applyBorder="1"/>
    <xf numFmtId="3" fontId="0" fillId="0" borderId="8" xfId="0" applyNumberFormat="1" applyBorder="1"/>
    <xf numFmtId="0" fontId="0" fillId="0" borderId="10" xfId="0" applyBorder="1"/>
    <xf numFmtId="0" fontId="0" fillId="0" borderId="9" xfId="0" applyBorder="1"/>
    <xf numFmtId="43" fontId="0" fillId="0" borderId="11" xfId="1" applyFont="1" applyBorder="1"/>
    <xf numFmtId="43" fontId="0" fillId="0" borderId="12" xfId="1" applyFont="1" applyBorder="1"/>
    <xf numFmtId="43" fontId="0" fillId="0" borderId="13" xfId="1" applyFont="1" applyBorder="1"/>
    <xf numFmtId="0" fontId="0" fillId="0" borderId="9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43" fontId="0" fillId="0" borderId="0" xfId="0" applyNumberFormat="1"/>
    <xf numFmtId="0" fontId="0" fillId="2" borderId="0" xfId="0" applyFill="1"/>
    <xf numFmtId="3" fontId="0" fillId="0" borderId="5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3" fontId="0" fillId="0" borderId="2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43" fontId="0" fillId="0" borderId="0" xfId="1" applyFont="1"/>
    <xf numFmtId="3" fontId="0" fillId="0" borderId="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/>
    <xf numFmtId="0" fontId="2" fillId="2" borderId="0" xfId="0" applyFont="1" applyFill="1"/>
    <xf numFmtId="0" fontId="0" fillId="3" borderId="0" xfId="0" applyFill="1"/>
    <xf numFmtId="0" fontId="0" fillId="3" borderId="9" xfId="0" applyFill="1" applyBorder="1" applyAlignment="1">
      <alignment vertical="center"/>
    </xf>
    <xf numFmtId="43" fontId="0" fillId="3" borderId="11" xfId="1" applyFont="1" applyFill="1" applyBorder="1"/>
    <xf numFmtId="43" fontId="0" fillId="3" borderId="12" xfId="1" applyFont="1" applyFill="1" applyBorder="1"/>
    <xf numFmtId="43" fontId="0" fillId="3" borderId="13" xfId="1" applyFont="1" applyFill="1" applyBorder="1"/>
    <xf numFmtId="0" fontId="3" fillId="0" borderId="4" xfId="0" applyFont="1" applyFill="1" applyBorder="1" applyAlignment="1"/>
    <xf numFmtId="0" fontId="0" fillId="3" borderId="4" xfId="0" applyFill="1" applyBorder="1"/>
    <xf numFmtId="0" fontId="0" fillId="3" borderId="6" xfId="0" applyFill="1" applyBorder="1"/>
    <xf numFmtId="0" fontId="0" fillId="3" borderId="11" xfId="0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J22" sqref="J22"/>
    </sheetView>
  </sheetViews>
  <sheetFormatPr baseColWidth="10" defaultColWidth="8.83203125" defaultRowHeight="14" x14ac:dyDescent="0"/>
  <cols>
    <col min="1" max="1" width="24.1640625" bestFit="1" customWidth="1"/>
    <col min="2" max="2" width="16.33203125" bestFit="1" customWidth="1"/>
    <col min="3" max="4" width="9.1640625" bestFit="1" customWidth="1"/>
    <col min="5" max="5" width="7.1640625" bestFit="1" customWidth="1"/>
  </cols>
  <sheetData>
    <row r="1" spans="1:5">
      <c r="C1" t="s">
        <v>39</v>
      </c>
      <c r="D1" t="s">
        <v>40</v>
      </c>
      <c r="E1" t="s">
        <v>41</v>
      </c>
    </row>
    <row r="2" spans="1:5">
      <c r="A2" t="s">
        <v>0</v>
      </c>
      <c r="B2" t="s">
        <v>1</v>
      </c>
      <c r="C2">
        <v>0</v>
      </c>
      <c r="D2">
        <v>0</v>
      </c>
      <c r="E2">
        <v>0</v>
      </c>
    </row>
    <row r="3" spans="1:5">
      <c r="B3" t="s">
        <v>2</v>
      </c>
      <c r="C3">
        <v>0.12854000446312691</v>
      </c>
      <c r="D3">
        <v>0.50350378373484261</v>
      </c>
      <c r="E3">
        <v>8.0947219906462128E-2</v>
      </c>
    </row>
    <row r="4" spans="1:5">
      <c r="B4" t="s">
        <v>3</v>
      </c>
      <c r="C4">
        <v>0.27206010862489616</v>
      </c>
      <c r="D4">
        <v>2.5922675366911525</v>
      </c>
      <c r="E4">
        <v>0.40214612929328153</v>
      </c>
    </row>
    <row r="5" spans="1:5">
      <c r="B5" t="s">
        <v>4</v>
      </c>
      <c r="C5">
        <v>1.9021917042447132</v>
      </c>
      <c r="D5">
        <v>8.6863752504396601</v>
      </c>
      <c r="E5">
        <v>1.3285888430962847</v>
      </c>
    </row>
    <row r="6" spans="1:5">
      <c r="B6" t="s">
        <v>5</v>
      </c>
      <c r="C6">
        <v>7.3014440007800582E-9</v>
      </c>
      <c r="D6">
        <v>4.5435078354378273</v>
      </c>
      <c r="E6">
        <v>0.94196414099746117</v>
      </c>
    </row>
    <row r="7" spans="1:5">
      <c r="B7" t="s">
        <v>6</v>
      </c>
      <c r="C7">
        <v>1.2468982306324059</v>
      </c>
      <c r="D7">
        <v>5.3118685115889974</v>
      </c>
      <c r="E7">
        <v>0.847012433742514</v>
      </c>
    </row>
    <row r="8" spans="1:5">
      <c r="B8" t="s">
        <v>7</v>
      </c>
      <c r="C8">
        <v>0.87833687729291465</v>
      </c>
      <c r="D8">
        <v>4.5495724764297263</v>
      </c>
      <c r="E8">
        <v>0.68263351383987758</v>
      </c>
    </row>
    <row r="9" spans="1:5">
      <c r="B9" t="s">
        <v>8</v>
      </c>
      <c r="C9">
        <v>0.25649573617869414</v>
      </c>
      <c r="D9">
        <v>1.0047189139072539</v>
      </c>
      <c r="E9">
        <v>0.1615264979042588</v>
      </c>
    </row>
    <row r="10" spans="1:5">
      <c r="B10" t="s">
        <v>9</v>
      </c>
      <c r="C10">
        <v>3.8951516591618769</v>
      </c>
      <c r="D10">
        <v>15.257690450537158</v>
      </c>
      <c r="E10">
        <v>2.4529460632906943</v>
      </c>
    </row>
    <row r="11" spans="1:5">
      <c r="B11" t="s">
        <v>10</v>
      </c>
      <c r="C11">
        <v>0.37119409572679246</v>
      </c>
      <c r="D11">
        <v>1.994496239477479</v>
      </c>
      <c r="E11">
        <v>0.34001345018743445</v>
      </c>
    </row>
    <row r="12" spans="1:5">
      <c r="A12" t="s">
        <v>11</v>
      </c>
      <c r="B12" t="s">
        <v>1</v>
      </c>
      <c r="C12">
        <v>0</v>
      </c>
      <c r="D12">
        <v>0</v>
      </c>
      <c r="E12">
        <v>0</v>
      </c>
    </row>
    <row r="13" spans="1:5">
      <c r="B13" t="s">
        <v>12</v>
      </c>
      <c r="C13">
        <v>0.18890234220963981</v>
      </c>
      <c r="D13">
        <v>0.7399489711875028</v>
      </c>
      <c r="E13">
        <v>0.11888658764291969</v>
      </c>
    </row>
    <row r="14" spans="1:5">
      <c r="B14" t="s">
        <v>13</v>
      </c>
      <c r="C14">
        <v>1.1040861835105319E-4</v>
      </c>
      <c r="D14">
        <v>4.3248136896275268E-4</v>
      </c>
      <c r="E14">
        <v>6.9529099104669002E-5</v>
      </c>
    </row>
    <row r="15" spans="1:5">
      <c r="B15" t="s">
        <v>10</v>
      </c>
      <c r="C15">
        <v>4.4211740697597937E-2</v>
      </c>
      <c r="D15">
        <v>0.17318171739390317</v>
      </c>
      <c r="E15">
        <v>2.7833589272475666E-2</v>
      </c>
    </row>
    <row r="16" spans="1:5">
      <c r="A16" t="s">
        <v>14</v>
      </c>
      <c r="B16" t="s">
        <v>1</v>
      </c>
      <c r="C16">
        <v>0</v>
      </c>
      <c r="D16">
        <v>0</v>
      </c>
      <c r="E16">
        <v>0</v>
      </c>
    </row>
    <row r="17" spans="1:5">
      <c r="B17" t="s">
        <v>15</v>
      </c>
      <c r="C17">
        <v>0.50856646572596631</v>
      </c>
      <c r="D17">
        <v>2.0136512533785531</v>
      </c>
      <c r="E17">
        <v>0.32438596202286718</v>
      </c>
    </row>
    <row r="18" spans="1:5">
      <c r="B18" t="s">
        <v>12</v>
      </c>
      <c r="C18">
        <v>5.4683879163738208E-2</v>
      </c>
      <c r="D18">
        <v>0.20986831708850029</v>
      </c>
      <c r="E18">
        <v>3.2223907433762487E-2</v>
      </c>
    </row>
    <row r="19" spans="1:5">
      <c r="B19" t="s">
        <v>16</v>
      </c>
      <c r="C19">
        <v>3.0861818344932082E-2</v>
      </c>
      <c r="D19">
        <v>0.94994546767651089</v>
      </c>
      <c r="E19">
        <v>0.19087312637999504</v>
      </c>
    </row>
    <row r="20" spans="1:5">
      <c r="B20" t="s">
        <v>17</v>
      </c>
      <c r="C20">
        <v>0.45479673752863653</v>
      </c>
      <c r="D20">
        <v>1.6121450072774239</v>
      </c>
      <c r="E20">
        <v>0.28275132437255568</v>
      </c>
    </row>
    <row r="21" spans="1:5">
      <c r="B21" t="s">
        <v>9</v>
      </c>
      <c r="C21">
        <v>4.5241544958969149</v>
      </c>
      <c r="D21">
        <v>16.940916027915907</v>
      </c>
      <c r="E21">
        <v>2.8148611225563349</v>
      </c>
    </row>
    <row r="22" spans="1:5">
      <c r="B22" t="s">
        <v>13</v>
      </c>
      <c r="C22">
        <v>8.8326894680842549E-5</v>
      </c>
      <c r="D22">
        <v>3.4598509517020211E-4</v>
      </c>
      <c r="E22">
        <v>5.5623279283735203E-5</v>
      </c>
    </row>
    <row r="23" spans="1:5">
      <c r="B23" t="s">
        <v>10</v>
      </c>
      <c r="C23">
        <v>0.1294444738440941</v>
      </c>
      <c r="D23">
        <v>2.4718341380736875</v>
      </c>
      <c r="E23">
        <v>0.52191403598267361</v>
      </c>
    </row>
    <row r="24" spans="1:5">
      <c r="A24" t="s">
        <v>18</v>
      </c>
      <c r="B24" t="s">
        <v>1</v>
      </c>
      <c r="C24">
        <v>0</v>
      </c>
      <c r="D24">
        <v>0</v>
      </c>
      <c r="E24">
        <v>0</v>
      </c>
    </row>
    <row r="25" spans="1:5">
      <c r="B25" t="s">
        <v>19</v>
      </c>
      <c r="C25">
        <v>205.64284892903257</v>
      </c>
      <c r="D25">
        <v>1245.4443237672551</v>
      </c>
      <c r="E25">
        <v>220.72574073631037</v>
      </c>
    </row>
    <row r="26" spans="1:5">
      <c r="B26" t="s">
        <v>15</v>
      </c>
      <c r="C26">
        <v>0.37217105495443614</v>
      </c>
      <c r="D26">
        <v>1.3462294516659949</v>
      </c>
      <c r="E26">
        <v>0.21800019043032176</v>
      </c>
    </row>
    <row r="27" spans="1:5">
      <c r="B27" t="s">
        <v>12</v>
      </c>
      <c r="C27">
        <v>2.6062557312150894</v>
      </c>
      <c r="D27">
        <v>18.978945855560074</v>
      </c>
      <c r="E27">
        <v>3.0747296717615082</v>
      </c>
    </row>
    <row r="28" spans="1:5">
      <c r="B28" t="s">
        <v>21</v>
      </c>
      <c r="C28">
        <v>7.4444899710038176E-2</v>
      </c>
      <c r="D28">
        <v>0.27382708143308415</v>
      </c>
      <c r="E28">
        <v>4.4899613707900216E-2</v>
      </c>
    </row>
    <row r="29" spans="1:5">
      <c r="B29" t="s">
        <v>22</v>
      </c>
      <c r="C29">
        <v>9.4121655990876147E-3</v>
      </c>
      <c r="D29">
        <v>3.4500138297434708E-2</v>
      </c>
      <c r="E29">
        <v>5.7015517903125775E-3</v>
      </c>
    </row>
    <row r="30" spans="1:5">
      <c r="B30" t="s">
        <v>23</v>
      </c>
      <c r="C30">
        <v>1.8150385834743168E-2</v>
      </c>
      <c r="D30">
        <v>0.13144788605675756</v>
      </c>
      <c r="E30">
        <v>2.2412150651545094E-2</v>
      </c>
    </row>
    <row r="31" spans="1:5">
      <c r="B31" t="s">
        <v>9</v>
      </c>
      <c r="C31">
        <v>8.3750719930817539</v>
      </c>
      <c r="D31">
        <v>31.122836527077464</v>
      </c>
      <c r="E31">
        <v>5.043306926684096</v>
      </c>
    </row>
    <row r="32" spans="1:5">
      <c r="B32" t="s">
        <v>24</v>
      </c>
      <c r="C32">
        <v>82.598600761583313</v>
      </c>
      <c r="D32">
        <v>1214.27669381071</v>
      </c>
      <c r="E32">
        <v>172.04387076365148</v>
      </c>
    </row>
    <row r="33" spans="1:5">
      <c r="B33" t="s">
        <v>25</v>
      </c>
      <c r="C33">
        <v>1.6201780209583277E-2</v>
      </c>
      <c r="D33">
        <v>6.3463959510796378E-2</v>
      </c>
      <c r="E33">
        <v>1.0202964213195755E-2</v>
      </c>
    </row>
    <row r="34" spans="1:5">
      <c r="B34" t="s">
        <v>13</v>
      </c>
      <c r="C34">
        <v>2.5305337708220773E-4</v>
      </c>
      <c r="D34">
        <v>9.9406015321381875E-4</v>
      </c>
      <c r="E34">
        <v>1.59499490487351E-4</v>
      </c>
    </row>
    <row r="35" spans="1:5">
      <c r="B35" t="s">
        <v>10</v>
      </c>
      <c r="C35">
        <v>0.43049046798433699</v>
      </c>
      <c r="D35">
        <v>2.3782411242989792</v>
      </c>
      <c r="E35">
        <v>0.36173984609144633</v>
      </c>
    </row>
    <row r="36" spans="1:5">
      <c r="A36" t="s">
        <v>26</v>
      </c>
      <c r="B36" t="s">
        <v>1</v>
      </c>
      <c r="C36">
        <v>0</v>
      </c>
      <c r="D36">
        <v>0</v>
      </c>
      <c r="E36">
        <v>0</v>
      </c>
    </row>
    <row r="37" spans="1:5">
      <c r="B37" t="s">
        <v>19</v>
      </c>
      <c r="C37">
        <v>1804.9996391936857</v>
      </c>
      <c r="D37">
        <v>6653.272661371695</v>
      </c>
      <c r="E37">
        <v>1085.8216523510052</v>
      </c>
    </row>
    <row r="38" spans="1:5">
      <c r="B38" t="s">
        <v>20</v>
      </c>
      <c r="C38">
        <v>11.951514519238291</v>
      </c>
      <c r="D38">
        <v>43.949885823741312</v>
      </c>
      <c r="E38">
        <v>7.1923815112448706</v>
      </c>
    </row>
    <row r="39" spans="1:5">
      <c r="B39" t="s">
        <v>15</v>
      </c>
      <c r="C39">
        <v>5.0059431023363796</v>
      </c>
      <c r="D39">
        <v>18.580912551959514</v>
      </c>
      <c r="E39">
        <v>3.0486037473802874</v>
      </c>
    </row>
    <row r="40" spans="1:5">
      <c r="B40" t="s">
        <v>12</v>
      </c>
      <c r="C40">
        <v>6.9569903618323006E-2</v>
      </c>
      <c r="D40">
        <v>0.25640490434047364</v>
      </c>
      <c r="E40">
        <v>4.1775888445591006E-2</v>
      </c>
    </row>
    <row r="41" spans="1:5">
      <c r="B41" t="s">
        <v>13</v>
      </c>
      <c r="C41">
        <v>1.9137493847515887E-4</v>
      </c>
      <c r="D41">
        <v>7.4963437286877134E-4</v>
      </c>
      <c r="E41">
        <v>1.2051710511475963E-4</v>
      </c>
    </row>
    <row r="42" spans="1:5">
      <c r="B42" t="s">
        <v>10</v>
      </c>
      <c r="C42">
        <v>0.3642451499134976</v>
      </c>
      <c r="D42">
        <v>1.3432357826423689</v>
      </c>
      <c r="E42">
        <v>0.2171962844062966</v>
      </c>
    </row>
    <row r="43" spans="1:5">
      <c r="A43" t="s">
        <v>28</v>
      </c>
      <c r="B43" t="s">
        <v>1</v>
      </c>
      <c r="C43">
        <v>0</v>
      </c>
      <c r="D43">
        <v>0</v>
      </c>
      <c r="E43">
        <v>0</v>
      </c>
    </row>
    <row r="44" spans="1:5">
      <c r="B44" t="s">
        <v>19</v>
      </c>
      <c r="C44">
        <v>20.073728505137165</v>
      </c>
      <c r="D44">
        <v>20.081471549026741</v>
      </c>
      <c r="E44">
        <v>2.5322041003717367E-3</v>
      </c>
    </row>
    <row r="45" spans="1:5">
      <c r="B45" t="s">
        <v>29</v>
      </c>
      <c r="C45">
        <v>3.6713139737885472</v>
      </c>
      <c r="D45">
        <v>3.6732557200519618</v>
      </c>
      <c r="E45">
        <v>4.8718615638193E-4</v>
      </c>
    </row>
    <row r="46" spans="1:5">
      <c r="B46" t="s">
        <v>27</v>
      </c>
      <c r="C46">
        <v>1.6009757043174439E-3</v>
      </c>
      <c r="D46">
        <v>1.6202318842300349E-3</v>
      </c>
      <c r="E46">
        <v>3.6931675570426413E-6</v>
      </c>
    </row>
    <row r="47" spans="1:5">
      <c r="B47" t="s">
        <v>12</v>
      </c>
      <c r="C47">
        <v>4.1038085397610011E-3</v>
      </c>
      <c r="D47">
        <v>4.1054985488905319E-3</v>
      </c>
      <c r="E47">
        <v>5.5032161961706521E-7</v>
      </c>
    </row>
    <row r="48" spans="1:5">
      <c r="B48" t="s">
        <v>30</v>
      </c>
      <c r="C48">
        <v>1.3575595283023935E-2</v>
      </c>
      <c r="D48">
        <v>1.3582145655702623E-2</v>
      </c>
      <c r="E48">
        <v>2.1232362749337216E-6</v>
      </c>
    </row>
    <row r="49" spans="1:5">
      <c r="B49" t="s">
        <v>31</v>
      </c>
      <c r="C49">
        <v>1.2271105466149146E-4</v>
      </c>
      <c r="D49">
        <v>1.2603105672860475E-4</v>
      </c>
      <c r="E49">
        <v>3.6216802043163262E-7</v>
      </c>
    </row>
    <row r="50" spans="1:5">
      <c r="B50" t="s">
        <v>13</v>
      </c>
      <c r="C50">
        <v>2.208172367021064E-4</v>
      </c>
      <c r="D50">
        <v>8.6496273792550547E-4</v>
      </c>
      <c r="E50">
        <v>1.3905819820933803E-4</v>
      </c>
    </row>
    <row r="51" spans="1:5">
      <c r="B51" t="s">
        <v>10</v>
      </c>
      <c r="C51">
        <v>8.0200490009523354E-2</v>
      </c>
      <c r="D51">
        <v>0.13481522532865867</v>
      </c>
      <c r="E51">
        <v>1.2431030609005132E-2</v>
      </c>
    </row>
    <row r="52" spans="1:5">
      <c r="A52" t="s">
        <v>32</v>
      </c>
      <c r="B52" t="s">
        <v>1</v>
      </c>
      <c r="C52">
        <v>0</v>
      </c>
      <c r="D52">
        <v>0</v>
      </c>
      <c r="E52">
        <v>0</v>
      </c>
    </row>
    <row r="53" spans="1:5">
      <c r="B53" t="s">
        <v>15</v>
      </c>
      <c r="C53">
        <v>0.40864675237333475</v>
      </c>
      <c r="D53">
        <v>1.4977210471310882</v>
      </c>
      <c r="E53">
        <v>0.24128200897647689</v>
      </c>
    </row>
    <row r="54" spans="1:5">
      <c r="B54" t="s">
        <v>12</v>
      </c>
      <c r="C54">
        <v>0.21292882167618934</v>
      </c>
      <c r="D54">
        <v>0.79870603853546573</v>
      </c>
      <c r="E54">
        <v>0.13039301255672878</v>
      </c>
    </row>
    <row r="55" spans="1:5">
      <c r="B55" t="s">
        <v>9</v>
      </c>
      <c r="C55">
        <v>18.511550587210976</v>
      </c>
      <c r="D55">
        <v>72.511556245770947</v>
      </c>
      <c r="E55">
        <v>11.657526872285208</v>
      </c>
    </row>
    <row r="56" spans="1:5">
      <c r="B56" t="s">
        <v>24</v>
      </c>
      <c r="C56">
        <v>16.73860899372972</v>
      </c>
      <c r="D56">
        <v>65.566770422966883</v>
      </c>
      <c r="E56">
        <v>10.541028598862429</v>
      </c>
    </row>
    <row r="57" spans="1:5">
      <c r="B57" t="s">
        <v>33</v>
      </c>
      <c r="C57">
        <v>3.0914413138294974E-2</v>
      </c>
      <c r="D57">
        <v>0.12109478330957106</v>
      </c>
      <c r="E57">
        <v>1.9468147749307385E-2</v>
      </c>
    </row>
    <row r="58" spans="1:5">
      <c r="B58" t="s">
        <v>34</v>
      </c>
      <c r="C58">
        <v>3.8643016422868584E-3</v>
      </c>
      <c r="D58">
        <v>1.5136847913696331E-2</v>
      </c>
      <c r="E58">
        <v>2.433518468663414E-3</v>
      </c>
    </row>
    <row r="59" spans="1:5">
      <c r="B59" t="s">
        <v>13</v>
      </c>
      <c r="C59">
        <v>4.416344734042128E-4</v>
      </c>
      <c r="D59">
        <v>1.7299254758510109E-3</v>
      </c>
      <c r="E59">
        <v>2.7811639641867606E-4</v>
      </c>
    </row>
    <row r="60" spans="1:5">
      <c r="B60" t="s">
        <v>10</v>
      </c>
      <c r="C60">
        <v>0.12407615744199278</v>
      </c>
      <c r="D60">
        <v>0.4754404503669038</v>
      </c>
      <c r="E60">
        <v>7.6108280060535466E-2</v>
      </c>
    </row>
    <row r="61" spans="1:5">
      <c r="A61" t="s">
        <v>35</v>
      </c>
      <c r="B61" t="s">
        <v>1</v>
      </c>
      <c r="C61">
        <v>0</v>
      </c>
      <c r="D61">
        <v>0</v>
      </c>
      <c r="E61">
        <v>0</v>
      </c>
    </row>
    <row r="62" spans="1:5">
      <c r="B62" t="s">
        <v>36</v>
      </c>
      <c r="C62">
        <v>662.50550794851597</v>
      </c>
      <c r="D62">
        <v>2774.5911684482207</v>
      </c>
      <c r="E62">
        <v>457.73952223687553</v>
      </c>
    </row>
    <row r="63" spans="1:5">
      <c r="B63" t="s">
        <v>12</v>
      </c>
      <c r="C63">
        <v>0.32476711465359537</v>
      </c>
      <c r="D63">
        <v>1.3376035874637933</v>
      </c>
      <c r="E63">
        <v>0.22008763060998557</v>
      </c>
    </row>
    <row r="64" spans="1:5">
      <c r="B64" t="s">
        <v>37</v>
      </c>
      <c r="C64">
        <v>0.68011708904248758</v>
      </c>
      <c r="D64">
        <v>2.6640852328105562</v>
      </c>
      <c r="E64">
        <v>0.42829925048476192</v>
      </c>
    </row>
    <row r="65" spans="2:5">
      <c r="B65" t="s">
        <v>9</v>
      </c>
      <c r="C65">
        <v>54.891629340260238</v>
      </c>
      <c r="D65">
        <v>215.01588694996377</v>
      </c>
      <c r="E65">
        <v>34.567641488643773</v>
      </c>
    </row>
    <row r="66" spans="2:5">
      <c r="B66" t="s">
        <v>24</v>
      </c>
      <c r="C66">
        <v>204.91618748718781</v>
      </c>
      <c r="D66">
        <v>802.67677116749019</v>
      </c>
      <c r="E66">
        <v>129.04461735628405</v>
      </c>
    </row>
    <row r="67" spans="2:5">
      <c r="B67" t="s">
        <v>13</v>
      </c>
      <c r="C67">
        <v>1.9873551303189579E-4</v>
      </c>
      <c r="D67">
        <v>7.7846646413295495E-4</v>
      </c>
      <c r="E67">
        <v>1.2515237838840425E-4</v>
      </c>
    </row>
    <row r="68" spans="2:5">
      <c r="B68" t="s">
        <v>10</v>
      </c>
      <c r="C68">
        <v>0.3160583072540023</v>
      </c>
      <c r="D68">
        <v>1.3846199453730119</v>
      </c>
      <c r="E68">
        <v>0.22757046317095442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24.1640625" bestFit="1" customWidth="1"/>
    <col min="2" max="2" width="16.33203125" bestFit="1" customWidth="1"/>
    <col min="3" max="4" width="9.1640625" bestFit="1" customWidth="1"/>
    <col min="5" max="5" width="7.1640625" bestFit="1" customWidth="1"/>
  </cols>
  <sheetData>
    <row r="1" spans="1:5">
      <c r="C1" t="s">
        <v>39</v>
      </c>
      <c r="D1" t="s">
        <v>40</v>
      </c>
      <c r="E1" t="s">
        <v>41</v>
      </c>
    </row>
    <row r="2" spans="1:5">
      <c r="A2" t="s">
        <v>0</v>
      </c>
      <c r="B2" t="s">
        <v>1</v>
      </c>
      <c r="C2">
        <v>0</v>
      </c>
      <c r="D2">
        <v>0</v>
      </c>
      <c r="E2">
        <v>0</v>
      </c>
    </row>
    <row r="3" spans="1:5">
      <c r="B3" t="s">
        <v>2</v>
      </c>
      <c r="C3">
        <v>0.13628589924379836</v>
      </c>
      <c r="D3">
        <v>0.47253548142511848</v>
      </c>
      <c r="E3">
        <v>7.3476982919235503E-2</v>
      </c>
    </row>
    <row r="4" spans="1:5">
      <c r="B4" t="s">
        <v>3</v>
      </c>
      <c r="C4">
        <v>0.28488498171314025</v>
      </c>
      <c r="D4">
        <v>1.9482713511690717</v>
      </c>
      <c r="E4">
        <v>0.36766403532756586</v>
      </c>
    </row>
    <row r="5" spans="1:5">
      <c r="B5" t="s">
        <v>4</v>
      </c>
      <c r="C5">
        <v>2.0390320767436556</v>
      </c>
      <c r="D5">
        <v>7.5764234838323343</v>
      </c>
      <c r="E5">
        <v>1.1823590444590553</v>
      </c>
    </row>
    <row r="6" spans="1:5">
      <c r="B6" t="s">
        <v>5</v>
      </c>
      <c r="C6">
        <v>7.6275049501094235E-9</v>
      </c>
      <c r="D6">
        <v>4.3479299773712352</v>
      </c>
      <c r="E6">
        <v>0.95822749963631426</v>
      </c>
    </row>
    <row r="7" spans="1:5">
      <c r="B7" t="s">
        <v>6</v>
      </c>
      <c r="C7">
        <v>1.3208302574037254</v>
      </c>
      <c r="D7">
        <v>4.773023341234901</v>
      </c>
      <c r="E7">
        <v>0.75428767121614471</v>
      </c>
    </row>
    <row r="8" spans="1:5">
      <c r="B8" t="s">
        <v>7</v>
      </c>
      <c r="C8">
        <v>0.93126596393726835</v>
      </c>
      <c r="D8">
        <v>4.4641961941030157</v>
      </c>
      <c r="E8">
        <v>0.67105145901062135</v>
      </c>
    </row>
    <row r="9" spans="1:5">
      <c r="B9" t="s">
        <v>8</v>
      </c>
      <c r="C9">
        <v>0.27195231712739759</v>
      </c>
      <c r="D9">
        <v>0.94292307429830435</v>
      </c>
      <c r="E9">
        <v>0.14661997955247452</v>
      </c>
    </row>
    <row r="10" spans="1:5">
      <c r="B10" t="s">
        <v>9</v>
      </c>
      <c r="C10">
        <v>4.1298757439527769</v>
      </c>
      <c r="D10">
        <v>14.319257045100709</v>
      </c>
      <c r="E10">
        <v>2.2265752449866318</v>
      </c>
    </row>
    <row r="11" spans="1:5">
      <c r="B11" t="s">
        <v>10</v>
      </c>
      <c r="C11">
        <v>0.38694622965341385</v>
      </c>
      <c r="D11">
        <v>1.9570679591449016</v>
      </c>
      <c r="E11">
        <v>0.33534607423465501</v>
      </c>
    </row>
    <row r="12" spans="1:5">
      <c r="A12" t="s">
        <v>11</v>
      </c>
      <c r="B12" t="s">
        <v>1</v>
      </c>
      <c r="C12">
        <v>0</v>
      </c>
      <c r="D12">
        <v>0</v>
      </c>
      <c r="E12">
        <v>0</v>
      </c>
    </row>
    <row r="13" spans="1:5">
      <c r="B13" t="s">
        <v>12</v>
      </c>
      <c r="C13">
        <v>0.20028570626575359</v>
      </c>
      <c r="D13">
        <v>0.69443796576162964</v>
      </c>
      <c r="E13">
        <v>0.10786406735636501</v>
      </c>
    </row>
    <row r="14" spans="1:5">
      <c r="B14" t="s">
        <v>13</v>
      </c>
      <c r="C14">
        <v>1.1706190535068058E-4</v>
      </c>
      <c r="D14">
        <v>4.0588134288546094E-4</v>
      </c>
      <c r="E14">
        <v>6.3112586611461339E-5</v>
      </c>
    </row>
    <row r="15" spans="1:5">
      <c r="B15" t="s">
        <v>10</v>
      </c>
      <c r="C15">
        <v>4.6875965682996637E-2</v>
      </c>
      <c r="D15">
        <v>0.16253007196039837</v>
      </c>
      <c r="E15">
        <v>2.526002550687538E-2</v>
      </c>
    </row>
    <row r="16" spans="1:5">
      <c r="A16" t="s">
        <v>14</v>
      </c>
      <c r="B16" t="s">
        <v>1</v>
      </c>
      <c r="C16">
        <v>0</v>
      </c>
      <c r="D16">
        <v>0</v>
      </c>
      <c r="E16">
        <v>0</v>
      </c>
    </row>
    <row r="17" spans="1:5">
      <c r="B17" t="s">
        <v>20</v>
      </c>
      <c r="C17">
        <v>0.50323475728317957</v>
      </c>
      <c r="D17">
        <v>1.7975912822614539</v>
      </c>
      <c r="E17">
        <v>0.2765596933427642</v>
      </c>
    </row>
    <row r="18" spans="1:5">
      <c r="B18" t="s">
        <v>12</v>
      </c>
      <c r="C18">
        <v>5.8026505528152486E-2</v>
      </c>
      <c r="D18">
        <v>0.19118604923435889</v>
      </c>
      <c r="E18">
        <v>2.9308110102391569E-2</v>
      </c>
    </row>
    <row r="19" spans="1:5">
      <c r="B19" t="s">
        <v>16</v>
      </c>
      <c r="C19">
        <v>3.2436667075408133E-2</v>
      </c>
      <c r="D19">
        <v>0.90905452909395645</v>
      </c>
      <c r="E19">
        <v>0.18603074786142992</v>
      </c>
    </row>
    <row r="20" spans="1:5">
      <c r="B20" t="s">
        <v>17</v>
      </c>
      <c r="C20">
        <v>0.48788903041377624</v>
      </c>
      <c r="D20">
        <v>1.5471700844659766</v>
      </c>
      <c r="E20">
        <v>0.25734726294359872</v>
      </c>
    </row>
    <row r="21" spans="1:5">
      <c r="B21" t="s">
        <v>9</v>
      </c>
      <c r="C21">
        <v>4.8089210737424217</v>
      </c>
      <c r="D21">
        <v>16.211733505906377</v>
      </c>
      <c r="E21">
        <v>2.5359924002250587</v>
      </c>
    </row>
    <row r="22" spans="1:5">
      <c r="B22" t="s">
        <v>13</v>
      </c>
      <c r="C22">
        <v>9.3649524280544458E-5</v>
      </c>
      <c r="D22">
        <v>3.2470507430836876E-4</v>
      </c>
      <c r="E22">
        <v>5.0490069289169074E-5</v>
      </c>
    </row>
    <row r="23" spans="1:5">
      <c r="B23" t="s">
        <v>10</v>
      </c>
      <c r="C23">
        <v>0.18194054339491186</v>
      </c>
      <c r="D23">
        <v>2.5369274649623588</v>
      </c>
      <c r="E23">
        <v>0.52090024582577887</v>
      </c>
    </row>
    <row r="24" spans="1:5">
      <c r="A24" t="s">
        <v>18</v>
      </c>
      <c r="B24" t="s">
        <v>1</v>
      </c>
      <c r="C24">
        <v>0</v>
      </c>
      <c r="D24">
        <v>0</v>
      </c>
      <c r="E24">
        <v>0</v>
      </c>
    </row>
    <row r="25" spans="1:5">
      <c r="B25" t="s">
        <v>19</v>
      </c>
      <c r="C25">
        <v>275.33301246268786</v>
      </c>
      <c r="D25">
        <v>1010.9966784436805</v>
      </c>
      <c r="E25">
        <v>200.85039726798558</v>
      </c>
    </row>
    <row r="26" spans="1:5">
      <c r="B26" t="s">
        <v>15</v>
      </c>
      <c r="C26">
        <v>0.39808428725486289</v>
      </c>
      <c r="D26">
        <v>1.2882802454228797</v>
      </c>
      <c r="E26">
        <v>0.19828723014749097</v>
      </c>
    </row>
    <row r="27" spans="1:5">
      <c r="B27" t="s">
        <v>12</v>
      </c>
      <c r="C27">
        <v>3.1040830565683279</v>
      </c>
      <c r="D27">
        <v>13.128833381437717</v>
      </c>
      <c r="E27">
        <v>2.7326402095895732</v>
      </c>
    </row>
    <row r="28" spans="1:5">
      <c r="B28" t="s">
        <v>21</v>
      </c>
      <c r="C28">
        <v>7.8930992283311824E-2</v>
      </c>
      <c r="D28">
        <v>0.25903806804700841</v>
      </c>
      <c r="E28">
        <v>4.0441243140666314E-2</v>
      </c>
    </row>
    <row r="29" spans="1:5">
      <c r="B29" t="s">
        <v>22</v>
      </c>
      <c r="C29">
        <v>9.9793440103941155E-3</v>
      </c>
      <c r="D29">
        <v>3.2936975913817813E-2</v>
      </c>
      <c r="E29">
        <v>5.1411534685657356E-3</v>
      </c>
    </row>
    <row r="30" spans="1:5">
      <c r="B30" t="s">
        <v>23</v>
      </c>
      <c r="C30">
        <v>2.1682914304450355E-2</v>
      </c>
      <c r="D30">
        <v>0.12680346304897266</v>
      </c>
      <c r="E30">
        <v>1.9725847318417925E-2</v>
      </c>
    </row>
    <row r="31" spans="1:5">
      <c r="B31" t="s">
        <v>9</v>
      </c>
      <c r="C31">
        <v>9.2010738865501924</v>
      </c>
      <c r="D31">
        <v>29.78313647034015</v>
      </c>
      <c r="E31">
        <v>4.5802471773409525</v>
      </c>
    </row>
    <row r="32" spans="1:5">
      <c r="B32" t="s">
        <v>24</v>
      </c>
      <c r="C32">
        <v>101.31868101086225</v>
      </c>
      <c r="D32">
        <v>819.45087304797653</v>
      </c>
      <c r="E32">
        <v>147.41675903134885</v>
      </c>
    </row>
    <row r="33" spans="1:5">
      <c r="B33" t="s">
        <v>25</v>
      </c>
      <c r="C33">
        <v>1.71781088263992E-2</v>
      </c>
      <c r="D33">
        <v>5.9560570604115494E-2</v>
      </c>
      <c r="E33">
        <v>9.2613807871949443E-3</v>
      </c>
    </row>
    <row r="34" spans="1:5">
      <c r="B34" t="s">
        <v>13</v>
      </c>
      <c r="C34">
        <v>2.6830251948701167E-4</v>
      </c>
      <c r="D34">
        <v>9.3103280356019781E-4</v>
      </c>
      <c r="E34">
        <v>1.4477332409782952E-4</v>
      </c>
    </row>
    <row r="35" spans="1:5">
      <c r="B35" t="s">
        <v>10</v>
      </c>
      <c r="C35">
        <v>0.5008791173263849</v>
      </c>
      <c r="D35">
        <v>1.8383859373573643</v>
      </c>
      <c r="E35">
        <v>0.31937488403027559</v>
      </c>
    </row>
    <row r="36" spans="1:5">
      <c r="A36" t="s">
        <v>26</v>
      </c>
      <c r="B36" t="s">
        <v>1</v>
      </c>
      <c r="C36">
        <v>0</v>
      </c>
      <c r="D36">
        <v>0</v>
      </c>
      <c r="E36">
        <v>0</v>
      </c>
    </row>
    <row r="37" spans="1:5">
      <c r="B37" t="s">
        <v>19</v>
      </c>
      <c r="C37">
        <v>1887.1386208485821</v>
      </c>
      <c r="D37">
        <v>6250.1128993531438</v>
      </c>
      <c r="E37">
        <v>971.72623099524128</v>
      </c>
    </row>
    <row r="38" spans="1:5">
      <c r="B38" t="s">
        <v>20</v>
      </c>
      <c r="C38">
        <v>1.0278901982531332E-2</v>
      </c>
      <c r="D38">
        <v>1.3594185223912512E-2</v>
      </c>
      <c r="E38">
        <v>6.5749151661580836E-4</v>
      </c>
    </row>
    <row r="39" spans="1:5">
      <c r="B39" t="s">
        <v>15</v>
      </c>
      <c r="C39">
        <v>5.3103612518210603</v>
      </c>
      <c r="D39">
        <v>17.652756052948835</v>
      </c>
      <c r="E39">
        <v>2.7507130553084655</v>
      </c>
    </row>
    <row r="40" spans="1:5">
      <c r="B40" t="s">
        <v>27</v>
      </c>
      <c r="C40">
        <v>11.473452772027793</v>
      </c>
      <c r="D40">
        <v>38.247534583775668</v>
      </c>
      <c r="E40">
        <v>5.9332163755867606</v>
      </c>
    </row>
    <row r="41" spans="1:5">
      <c r="B41" t="s">
        <v>12</v>
      </c>
      <c r="C41">
        <v>7.3891598030654801E-2</v>
      </c>
      <c r="D41">
        <v>0.24629693690175913</v>
      </c>
      <c r="E41">
        <v>3.795197919255356E-2</v>
      </c>
    </row>
    <row r="42" spans="1:5">
      <c r="B42" t="s">
        <v>13</v>
      </c>
      <c r="C42">
        <v>2.0290730260784636E-4</v>
      </c>
      <c r="D42">
        <v>7.0352766100146571E-4</v>
      </c>
      <c r="E42">
        <v>1.0939515012653301E-4</v>
      </c>
    </row>
    <row r="43" spans="1:5">
      <c r="B43" t="s">
        <v>10</v>
      </c>
      <c r="C43">
        <v>0.38454364753115622</v>
      </c>
      <c r="D43">
        <v>1.2838177235342523</v>
      </c>
      <c r="E43">
        <v>0.19655978268112767</v>
      </c>
    </row>
    <row r="44" spans="1:5">
      <c r="A44" t="s">
        <v>28</v>
      </c>
      <c r="B44" t="s">
        <v>1</v>
      </c>
      <c r="C44">
        <v>0</v>
      </c>
      <c r="D44">
        <v>0</v>
      </c>
      <c r="E44">
        <v>0</v>
      </c>
    </row>
    <row r="45" spans="1:5">
      <c r="B45" t="s">
        <v>19</v>
      </c>
      <c r="C45">
        <v>3.8753868762494537</v>
      </c>
      <c r="D45">
        <v>4.3241351216464485</v>
      </c>
      <c r="E45">
        <v>0.10033698209292134</v>
      </c>
    </row>
    <row r="46" spans="1:5">
      <c r="B46" t="s">
        <v>29</v>
      </c>
      <c r="C46">
        <v>22.726187704720719</v>
      </c>
      <c r="D46">
        <v>22.73028625166959</v>
      </c>
      <c r="E46">
        <v>9.1204628399183918E-4</v>
      </c>
    </row>
    <row r="47" spans="1:5">
      <c r="B47" t="s">
        <v>36</v>
      </c>
      <c r="C47">
        <v>0.61952735805693926</v>
      </c>
      <c r="D47">
        <v>0.62121956211256335</v>
      </c>
      <c r="E47">
        <v>3.770726625931797E-4</v>
      </c>
    </row>
    <row r="48" spans="1:5">
      <c r="B48" t="s">
        <v>15</v>
      </c>
      <c r="C48">
        <v>0.15491862757500049</v>
      </c>
      <c r="D48">
        <v>0.15492243789837681</v>
      </c>
      <c r="E48">
        <v>8.4728992084740923E-7</v>
      </c>
    </row>
    <row r="49" spans="1:5">
      <c r="B49" t="s">
        <v>12</v>
      </c>
      <c r="C49">
        <v>7.1313162568804869E-3</v>
      </c>
      <c r="D49">
        <v>1.4229529689818695E-2</v>
      </c>
      <c r="E49">
        <v>1.5863258250982768E-3</v>
      </c>
    </row>
    <row r="50" spans="1:5">
      <c r="B50" t="s">
        <v>42</v>
      </c>
      <c r="C50">
        <v>4.3077420708202757E-3</v>
      </c>
      <c r="D50">
        <v>4.3077469848098095E-3</v>
      </c>
      <c r="E50">
        <v>1.0651667502542048E-9</v>
      </c>
    </row>
    <row r="51" spans="1:5">
      <c r="B51" t="s">
        <v>30</v>
      </c>
      <c r="C51">
        <v>1.8142688169230193E-2</v>
      </c>
      <c r="D51">
        <v>1.8143032325255947E-2</v>
      </c>
      <c r="E51">
        <v>7.674274774337276E-8</v>
      </c>
    </row>
    <row r="52" spans="1:5">
      <c r="B52" t="s">
        <v>31</v>
      </c>
      <c r="C52">
        <v>3.2656591226688992E-4</v>
      </c>
      <c r="D52">
        <v>3.2660523258068989E-4</v>
      </c>
      <c r="E52">
        <v>1.6081747892816795E-8</v>
      </c>
    </row>
    <row r="53" spans="1:5">
      <c r="B53" t="s">
        <v>43</v>
      </c>
      <c r="C53">
        <v>2.795530344302136E-2</v>
      </c>
      <c r="D53">
        <v>2.795533531018991E-2</v>
      </c>
      <c r="E53">
        <v>6.9105586198549955E-9</v>
      </c>
    </row>
    <row r="54" spans="1:5">
      <c r="B54" t="s">
        <v>13</v>
      </c>
      <c r="C54">
        <v>3.6874500185464385E-4</v>
      </c>
      <c r="D54">
        <v>1.2785262300892019E-3</v>
      </c>
      <c r="E54">
        <v>1.9880464782610319E-4</v>
      </c>
    </row>
    <row r="55" spans="1:5">
      <c r="B55" t="s">
        <v>10</v>
      </c>
      <c r="C55">
        <v>0.17003064467216633</v>
      </c>
      <c r="D55">
        <v>0.24826412559356892</v>
      </c>
      <c r="E55">
        <v>1.8413567331546504E-2</v>
      </c>
    </row>
    <row r="56" spans="1:5">
      <c r="A56" t="s">
        <v>32</v>
      </c>
      <c r="B56" t="s">
        <v>1</v>
      </c>
      <c r="C56">
        <v>0</v>
      </c>
      <c r="D56">
        <v>0</v>
      </c>
      <c r="E56">
        <v>0</v>
      </c>
    </row>
    <row r="57" spans="1:5">
      <c r="B57" t="s">
        <v>15</v>
      </c>
      <c r="C57">
        <v>0.4324090939170786</v>
      </c>
      <c r="D57">
        <v>1.3825142228928649</v>
      </c>
      <c r="E57">
        <v>0.21681541438541166</v>
      </c>
    </row>
    <row r="58" spans="1:5">
      <c r="B58" t="s">
        <v>12</v>
      </c>
      <c r="C58">
        <v>0.22662940834918568</v>
      </c>
      <c r="D58">
        <v>0.75994490297623296</v>
      </c>
      <c r="E58">
        <v>0.11793741613178706</v>
      </c>
    </row>
    <row r="59" spans="1:5">
      <c r="B59" t="s">
        <v>9</v>
      </c>
      <c r="C59">
        <v>19.627067298716501</v>
      </c>
      <c r="D59">
        <v>68.051689473547896</v>
      </c>
      <c r="E59">
        <v>10.581708721624075</v>
      </c>
    </row>
    <row r="60" spans="1:5">
      <c r="B60" t="s">
        <v>24</v>
      </c>
      <c r="C60">
        <v>17.747287222595215</v>
      </c>
      <c r="D60">
        <v>61.534046869492968</v>
      </c>
      <c r="E60">
        <v>9.5682468058172052</v>
      </c>
    </row>
    <row r="61" spans="1:5">
      <c r="B61" t="s">
        <v>33</v>
      </c>
      <c r="C61">
        <v>3.2777333498190668E-2</v>
      </c>
      <c r="D61">
        <v>0.11364677600792943</v>
      </c>
      <c r="E61">
        <v>1.7671524251209256E-2</v>
      </c>
    </row>
    <row r="62" spans="1:5">
      <c r="B62" t="s">
        <v>34</v>
      </c>
      <c r="C62">
        <v>4.097166687273817E-3</v>
      </c>
      <c r="D62">
        <v>1.4205847000991121E-2</v>
      </c>
      <c r="E62">
        <v>2.2089405314011453E-3</v>
      </c>
    </row>
    <row r="63" spans="1:5">
      <c r="B63" t="s">
        <v>13</v>
      </c>
      <c r="C63">
        <v>4.6824762140272239E-4</v>
      </c>
      <c r="D63">
        <v>1.623525371541844E-3</v>
      </c>
      <c r="E63">
        <v>2.5245034644584536E-4</v>
      </c>
    </row>
    <row r="64" spans="1:5">
      <c r="B64" t="s">
        <v>10</v>
      </c>
      <c r="C64">
        <v>0.13681534481995061</v>
      </c>
      <c r="D64">
        <v>0.4434499408794077</v>
      </c>
      <c r="E64">
        <v>6.8689774348075952E-2</v>
      </c>
    </row>
    <row r="65" spans="1:5">
      <c r="A65" t="s">
        <v>35</v>
      </c>
      <c r="B65" t="s">
        <v>1</v>
      </c>
      <c r="C65">
        <v>0</v>
      </c>
      <c r="D65">
        <v>0</v>
      </c>
      <c r="E65">
        <v>0</v>
      </c>
    </row>
    <row r="66" spans="1:5">
      <c r="B66" t="s">
        <v>36</v>
      </c>
      <c r="C66">
        <v>635.56115374587773</v>
      </c>
      <c r="D66">
        <v>2422.5205112405074</v>
      </c>
      <c r="E66">
        <v>392.1933074912867</v>
      </c>
    </row>
    <row r="67" spans="1:5">
      <c r="B67" t="s">
        <v>12</v>
      </c>
      <c r="C67">
        <v>1.0952499472622266</v>
      </c>
      <c r="D67">
        <v>4.1552687809802888</v>
      </c>
      <c r="E67">
        <v>0.67102724070589526</v>
      </c>
    </row>
    <row r="68" spans="1:5">
      <c r="B68" t="s">
        <v>37</v>
      </c>
      <c r="C68">
        <v>0.57360333621833481</v>
      </c>
      <c r="D68">
        <v>1.9888185801387583</v>
      </c>
      <c r="E68">
        <v>0.3092516743961588</v>
      </c>
    </row>
    <row r="69" spans="1:5">
      <c r="B69" t="s">
        <v>9</v>
      </c>
      <c r="C69">
        <v>52.543337505266386</v>
      </c>
      <c r="D69">
        <v>182.18019194574416</v>
      </c>
      <c r="E69">
        <v>28.334404451968854</v>
      </c>
    </row>
    <row r="70" spans="1:5">
      <c r="B70" t="s">
        <v>24</v>
      </c>
      <c r="C70">
        <v>217.26455509275627</v>
      </c>
      <c r="D70">
        <v>753.30765476855822</v>
      </c>
      <c r="E70">
        <v>117.13569849913986</v>
      </c>
    </row>
    <row r="71" spans="1:5">
      <c r="B71" t="s">
        <v>13</v>
      </c>
      <c r="C71">
        <v>2.1071142963122511E-4</v>
      </c>
      <c r="D71">
        <v>7.305864171938298E-4</v>
      </c>
      <c r="E71">
        <v>1.1360265590063044E-4</v>
      </c>
    </row>
    <row r="72" spans="1:5">
      <c r="B72" t="s">
        <v>10</v>
      </c>
      <c r="C72">
        <v>0.35846983868429461</v>
      </c>
      <c r="D72">
        <v>1.2908358092954895</v>
      </c>
      <c r="E72">
        <v>0.20298961535690738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C1" sqref="C1:C1048576"/>
    </sheetView>
  </sheetViews>
  <sheetFormatPr baseColWidth="10" defaultColWidth="24.1640625" defaultRowHeight="14" x14ac:dyDescent="0"/>
  <cols>
    <col min="1" max="1" width="24.1640625" bestFit="1" customWidth="1"/>
    <col min="2" max="2" width="16.33203125" bestFit="1" customWidth="1"/>
    <col min="3" max="4" width="9.1640625" bestFit="1" customWidth="1"/>
    <col min="5" max="5" width="7.1640625" bestFit="1" customWidth="1"/>
  </cols>
  <sheetData>
    <row r="1" spans="1:5">
      <c r="C1" t="s">
        <v>39</v>
      </c>
      <c r="D1" t="s">
        <v>40</v>
      </c>
      <c r="E1" t="s">
        <v>41</v>
      </c>
    </row>
    <row r="2" spans="1:5">
      <c r="A2" t="s">
        <v>0</v>
      </c>
      <c r="B2" t="s">
        <v>1</v>
      </c>
      <c r="C2">
        <v>0</v>
      </c>
      <c r="D2">
        <v>0</v>
      </c>
      <c r="E2">
        <v>0</v>
      </c>
    </row>
    <row r="3" spans="1:5">
      <c r="B3" t="s">
        <v>2</v>
      </c>
      <c r="C3">
        <v>0.13</v>
      </c>
      <c r="D3">
        <v>0.62</v>
      </c>
      <c r="E3">
        <v>9.8436096197692308E-2</v>
      </c>
    </row>
    <row r="4" spans="1:5">
      <c r="B4" t="s">
        <v>3</v>
      </c>
      <c r="C4">
        <v>0.28000000000000003</v>
      </c>
      <c r="D4">
        <v>3.18</v>
      </c>
      <c r="E4">
        <v>0.45864863595917454</v>
      </c>
    </row>
    <row r="5" spans="1:5">
      <c r="B5" t="s">
        <v>4</v>
      </c>
      <c r="C5">
        <v>1.89</v>
      </c>
      <c r="D5">
        <v>10.64</v>
      </c>
      <c r="E5">
        <v>1.6130565757992472</v>
      </c>
    </row>
    <row r="6" spans="1:5">
      <c r="B6" t="s">
        <v>5</v>
      </c>
      <c r="C6">
        <v>0</v>
      </c>
      <c r="D6">
        <v>5.17</v>
      </c>
      <c r="E6">
        <v>1.022246879347533</v>
      </c>
    </row>
    <row r="7" spans="1:5">
      <c r="B7" t="s">
        <v>6</v>
      </c>
      <c r="C7">
        <v>1.25</v>
      </c>
      <c r="D7">
        <v>6.51</v>
      </c>
      <c r="E7">
        <v>1.0235274078413592</v>
      </c>
    </row>
    <row r="8" spans="1:5">
      <c r="B8" t="s">
        <v>7</v>
      </c>
      <c r="C8">
        <v>0.88</v>
      </c>
      <c r="D8">
        <v>5.16</v>
      </c>
      <c r="E8">
        <v>0.80490579919195637</v>
      </c>
    </row>
    <row r="9" spans="1:5">
      <c r="B9" t="s">
        <v>8</v>
      </c>
      <c r="C9">
        <v>0.26</v>
      </c>
      <c r="D9">
        <v>1.23</v>
      </c>
      <c r="E9">
        <v>0.19534128239479151</v>
      </c>
    </row>
    <row r="10" spans="1:5">
      <c r="B10" t="s">
        <v>9</v>
      </c>
      <c r="C10">
        <v>3.9</v>
      </c>
      <c r="D10">
        <v>18.690000000000001</v>
      </c>
      <c r="E10">
        <v>2.9750827472118484</v>
      </c>
    </row>
    <row r="11" spans="1:5">
      <c r="B11" t="s">
        <v>10</v>
      </c>
      <c r="C11">
        <v>0.37</v>
      </c>
      <c r="D11">
        <v>2.2599999999999998</v>
      </c>
      <c r="E11">
        <v>0.39559386857273598</v>
      </c>
    </row>
    <row r="12" spans="1:5">
      <c r="A12" t="s">
        <v>11</v>
      </c>
      <c r="B12" t="s">
        <v>1</v>
      </c>
      <c r="C12">
        <v>0</v>
      </c>
      <c r="D12">
        <v>0</v>
      </c>
      <c r="E12">
        <v>0</v>
      </c>
    </row>
    <row r="13" spans="1:5">
      <c r="B13" t="s">
        <v>12</v>
      </c>
      <c r="C13">
        <v>0.19</v>
      </c>
      <c r="D13">
        <v>0.91</v>
      </c>
      <c r="E13">
        <v>0.14398687687588624</v>
      </c>
    </row>
    <row r="14" spans="1:5">
      <c r="B14" t="s">
        <v>13</v>
      </c>
      <c r="C14">
        <v>0</v>
      </c>
      <c r="D14">
        <v>2.5284E-4</v>
      </c>
      <c r="E14">
        <v>6.9172463906047441E-5</v>
      </c>
    </row>
    <row r="15" spans="1:5">
      <c r="B15" t="s">
        <v>10</v>
      </c>
      <c r="C15">
        <v>0.04</v>
      </c>
      <c r="D15">
        <v>0.21</v>
      </c>
      <c r="E15">
        <v>3.3596817587354895E-2</v>
      </c>
    </row>
    <row r="16" spans="1:5">
      <c r="A16" t="s">
        <v>14</v>
      </c>
      <c r="B16" t="s">
        <v>1</v>
      </c>
      <c r="C16">
        <v>0</v>
      </c>
      <c r="D16">
        <v>0</v>
      </c>
      <c r="E16">
        <v>0</v>
      </c>
    </row>
    <row r="17" spans="1:5">
      <c r="B17" t="s">
        <v>20</v>
      </c>
      <c r="C17">
        <v>0.47</v>
      </c>
      <c r="D17">
        <v>2.19</v>
      </c>
      <c r="E17">
        <v>0.36526605019435243</v>
      </c>
    </row>
    <row r="18" spans="1:5">
      <c r="B18" t="s">
        <v>12</v>
      </c>
      <c r="C18">
        <v>0.05</v>
      </c>
      <c r="D18">
        <v>0.26</v>
      </c>
      <c r="E18">
        <v>3.9457506022512454E-2</v>
      </c>
    </row>
    <row r="19" spans="1:5">
      <c r="B19" t="s">
        <v>16</v>
      </c>
      <c r="C19">
        <v>0.03</v>
      </c>
      <c r="D19">
        <v>1.08</v>
      </c>
      <c r="E19">
        <v>0.20702554973464565</v>
      </c>
    </row>
    <row r="20" spans="1:5">
      <c r="B20" t="s">
        <v>17</v>
      </c>
      <c r="C20">
        <v>0.45</v>
      </c>
      <c r="D20">
        <v>1.96</v>
      </c>
      <c r="E20">
        <v>0.33928932625203068</v>
      </c>
    </row>
    <row r="21" spans="1:5">
      <c r="B21" t="s">
        <v>9</v>
      </c>
      <c r="C21">
        <v>4.4800000000000004</v>
      </c>
      <c r="D21">
        <v>20.7</v>
      </c>
      <c r="E21">
        <v>3.4110606985004024</v>
      </c>
    </row>
    <row r="22" spans="1:5">
      <c r="B22" t="s">
        <v>13</v>
      </c>
      <c r="C22">
        <v>0</v>
      </c>
      <c r="D22">
        <v>2.0227E-4</v>
      </c>
      <c r="E22">
        <v>5.5337723514708197E-5</v>
      </c>
    </row>
    <row r="23" spans="1:5">
      <c r="B23" t="s">
        <v>10</v>
      </c>
      <c r="C23">
        <v>0.13</v>
      </c>
      <c r="D23">
        <v>2.59</v>
      </c>
      <c r="E23">
        <v>0.56137652815350603</v>
      </c>
    </row>
    <row r="24" spans="1:5">
      <c r="A24" t="s">
        <v>18</v>
      </c>
      <c r="B24" t="s">
        <v>1</v>
      </c>
      <c r="C24">
        <v>0</v>
      </c>
      <c r="D24">
        <v>0</v>
      </c>
      <c r="E24">
        <v>0</v>
      </c>
    </row>
    <row r="25" spans="1:5">
      <c r="B25" t="s">
        <v>19</v>
      </c>
      <c r="C25">
        <v>182.9</v>
      </c>
      <c r="D25">
        <v>1242.75</v>
      </c>
      <c r="E25">
        <v>204.71222439235694</v>
      </c>
    </row>
    <row r="26" spans="1:5">
      <c r="B26" t="s">
        <v>15</v>
      </c>
      <c r="C26">
        <v>0.38</v>
      </c>
      <c r="D26">
        <v>1.6</v>
      </c>
      <c r="E26">
        <v>0.26384177160554351</v>
      </c>
    </row>
    <row r="27" spans="1:5">
      <c r="B27" t="s">
        <v>12</v>
      </c>
      <c r="C27">
        <v>2.0299999999999998</v>
      </c>
      <c r="D27">
        <v>17.12</v>
      </c>
      <c r="E27">
        <v>2.605816949327727</v>
      </c>
    </row>
    <row r="28" spans="1:5">
      <c r="B28" t="s">
        <v>21</v>
      </c>
      <c r="C28">
        <v>7.0000000000000007E-2</v>
      </c>
      <c r="D28">
        <v>0.34</v>
      </c>
      <c r="E28">
        <v>5.4716481787078074E-2</v>
      </c>
    </row>
    <row r="29" spans="1:5">
      <c r="B29" t="s">
        <v>22</v>
      </c>
      <c r="C29">
        <v>0.01</v>
      </c>
      <c r="D29">
        <v>0.04</v>
      </c>
      <c r="E29">
        <v>7.8761985059398396E-3</v>
      </c>
    </row>
    <row r="30" spans="1:5">
      <c r="B30" t="s">
        <v>23</v>
      </c>
      <c r="C30">
        <v>0.02</v>
      </c>
      <c r="D30">
        <v>0.15</v>
      </c>
      <c r="E30">
        <v>2.6116659241503568E-2</v>
      </c>
    </row>
    <row r="31" spans="1:5">
      <c r="B31" t="s">
        <v>9</v>
      </c>
      <c r="C31">
        <v>8.52</v>
      </c>
      <c r="D31">
        <v>36.950000000000003</v>
      </c>
      <c r="E31">
        <v>6.0983983087778517</v>
      </c>
    </row>
    <row r="32" spans="1:5">
      <c r="B32" t="s">
        <v>24</v>
      </c>
      <c r="C32">
        <v>61.16</v>
      </c>
      <c r="D32">
        <v>1064.53</v>
      </c>
      <c r="E32">
        <v>143.98215571585587</v>
      </c>
    </row>
    <row r="33" spans="1:5">
      <c r="B33" t="s">
        <v>25</v>
      </c>
      <c r="C33">
        <v>1.9930527E-2</v>
      </c>
      <c r="D33">
        <v>0.08</v>
      </c>
      <c r="E33">
        <v>1.2958822580498819E-2</v>
      </c>
    </row>
    <row r="34" spans="1:5">
      <c r="B34" t="s">
        <v>13</v>
      </c>
      <c r="C34">
        <v>0</v>
      </c>
      <c r="D34">
        <v>5.8095E-4</v>
      </c>
      <c r="E34">
        <v>1.589332938780825E-4</v>
      </c>
    </row>
    <row r="35" spans="1:5">
      <c r="B35" t="s">
        <v>10</v>
      </c>
      <c r="C35">
        <v>0.38</v>
      </c>
      <c r="D35">
        <v>2.38</v>
      </c>
      <c r="E35">
        <v>0.35094239846328834</v>
      </c>
    </row>
    <row r="36" spans="1:5">
      <c r="A36" t="s">
        <v>26</v>
      </c>
      <c r="B36" t="s">
        <v>1</v>
      </c>
      <c r="C36">
        <v>0</v>
      </c>
      <c r="D36">
        <v>0</v>
      </c>
      <c r="E36">
        <v>0</v>
      </c>
    </row>
    <row r="37" spans="1:5">
      <c r="B37" t="s">
        <v>19</v>
      </c>
      <c r="C37">
        <v>1781.75</v>
      </c>
      <c r="D37">
        <v>8070.8</v>
      </c>
      <c r="E37">
        <v>1304.8090189954121</v>
      </c>
    </row>
    <row r="38" spans="1:5">
      <c r="B38" t="s">
        <v>20</v>
      </c>
      <c r="C38">
        <v>0.01</v>
      </c>
      <c r="D38">
        <v>0.02</v>
      </c>
      <c r="E38">
        <v>1.4454704468081366E-3</v>
      </c>
    </row>
    <row r="39" spans="1:5">
      <c r="B39" t="s">
        <v>15</v>
      </c>
      <c r="C39">
        <v>5.01</v>
      </c>
      <c r="D39">
        <v>22.77</v>
      </c>
      <c r="E39">
        <v>3.6932390938152784</v>
      </c>
    </row>
    <row r="40" spans="1:5">
      <c r="B40" t="s">
        <v>27</v>
      </c>
      <c r="C40">
        <v>10.84</v>
      </c>
      <c r="D40">
        <v>49.05</v>
      </c>
      <c r="E40">
        <v>7.9509218069758658</v>
      </c>
    </row>
    <row r="41" spans="1:5">
      <c r="B41" t="s">
        <v>12</v>
      </c>
      <c r="C41">
        <v>7.0000000000000007E-2</v>
      </c>
      <c r="D41">
        <v>0.31</v>
      </c>
      <c r="E41">
        <v>5.107730229328486E-2</v>
      </c>
    </row>
    <row r="42" spans="1:5">
      <c r="B42" t="s">
        <v>13</v>
      </c>
      <c r="C42">
        <v>0</v>
      </c>
      <c r="D42">
        <v>4.3826E-4</v>
      </c>
      <c r="E42">
        <v>1.1989909067589339E-4</v>
      </c>
    </row>
    <row r="43" spans="1:5">
      <c r="B43" t="s">
        <v>10</v>
      </c>
      <c r="C43">
        <v>0.36</v>
      </c>
      <c r="D43">
        <v>1.62</v>
      </c>
      <c r="E43">
        <v>0.26184316725582596</v>
      </c>
    </row>
    <row r="44" spans="1:5">
      <c r="A44" t="s">
        <v>28</v>
      </c>
      <c r="B44" t="s">
        <v>1</v>
      </c>
      <c r="C44">
        <v>0</v>
      </c>
      <c r="D44">
        <v>0</v>
      </c>
      <c r="E44">
        <v>0</v>
      </c>
    </row>
    <row r="45" spans="1:5">
      <c r="B45" t="s">
        <v>19</v>
      </c>
      <c r="C45">
        <v>4.62</v>
      </c>
      <c r="D45">
        <v>4.6248290000000001</v>
      </c>
      <c r="E45">
        <v>1.6840409927580385E-3</v>
      </c>
    </row>
    <row r="46" spans="1:5">
      <c r="B46" t="s">
        <v>29</v>
      </c>
      <c r="C46">
        <v>30.817649589999998</v>
      </c>
      <c r="D46">
        <v>30.82</v>
      </c>
      <c r="E46">
        <v>7.5521393031736386E-4</v>
      </c>
    </row>
    <row r="47" spans="1:5">
      <c r="B47" t="s">
        <v>20</v>
      </c>
      <c r="C47">
        <v>0.02</v>
      </c>
      <c r="D47">
        <v>2.3923715000000002E-2</v>
      </c>
      <c r="E47">
        <v>1.3683365976968028E-3</v>
      </c>
    </row>
    <row r="48" spans="1:5">
      <c r="B48" t="s">
        <v>27</v>
      </c>
      <c r="C48">
        <v>0.207607077</v>
      </c>
      <c r="D48">
        <v>0.21</v>
      </c>
      <c r="E48">
        <v>8.3213473501541984E-4</v>
      </c>
    </row>
    <row r="49" spans="1:5">
      <c r="B49" t="s">
        <v>12</v>
      </c>
      <c r="C49">
        <v>0</v>
      </c>
      <c r="D49">
        <v>1.1147399999999999E-3</v>
      </c>
      <c r="E49">
        <v>3.8874496648095988E-4</v>
      </c>
    </row>
    <row r="50" spans="1:5">
      <c r="B50" t="s">
        <v>44</v>
      </c>
      <c r="C50">
        <v>0</v>
      </c>
      <c r="D50">
        <v>1.0001E-4</v>
      </c>
      <c r="E50">
        <v>3.4876996152857931E-5</v>
      </c>
    </row>
    <row r="51" spans="1:5">
      <c r="B51" t="s">
        <v>45</v>
      </c>
      <c r="C51">
        <v>5.8898007000000002E-2</v>
      </c>
      <c r="D51">
        <v>0.06</v>
      </c>
      <c r="E51">
        <v>3.8418808128457525E-4</v>
      </c>
    </row>
    <row r="52" spans="1:5">
      <c r="B52" t="s">
        <v>30</v>
      </c>
      <c r="C52">
        <v>0.01</v>
      </c>
      <c r="D52">
        <v>1.383178E-2</v>
      </c>
      <c r="E52">
        <v>1.3362692854270025E-3</v>
      </c>
    </row>
    <row r="53" spans="1:5">
      <c r="B53" t="s">
        <v>31</v>
      </c>
      <c r="C53">
        <v>0</v>
      </c>
      <c r="D53">
        <v>4.5463399999999998E-4</v>
      </c>
      <c r="E53">
        <v>1.5853340763618461E-4</v>
      </c>
    </row>
    <row r="54" spans="1:5">
      <c r="B54" t="s">
        <v>46</v>
      </c>
      <c r="C54">
        <v>0</v>
      </c>
      <c r="D54">
        <v>2.2426400000000002E-3</v>
      </c>
      <c r="E54">
        <v>7.8208103039274107E-4</v>
      </c>
    </row>
    <row r="55" spans="1:5">
      <c r="B55" t="s">
        <v>13</v>
      </c>
      <c r="C55">
        <v>0</v>
      </c>
      <c r="D55">
        <v>1.26421E-3</v>
      </c>
      <c r="E55">
        <v>3.4586280097041023E-4</v>
      </c>
    </row>
    <row r="56" spans="1:5">
      <c r="B56" t="s">
        <v>10</v>
      </c>
      <c r="C56">
        <v>0.86</v>
      </c>
      <c r="D56">
        <v>0.98</v>
      </c>
      <c r="E56">
        <v>2.5289694722980038E-2</v>
      </c>
    </row>
    <row r="57" spans="1:5">
      <c r="A57" t="s">
        <v>32</v>
      </c>
      <c r="B57" t="s">
        <v>1</v>
      </c>
      <c r="C57">
        <v>0</v>
      </c>
      <c r="D57">
        <v>0</v>
      </c>
      <c r="E57">
        <v>0</v>
      </c>
    </row>
    <row r="58" spans="1:5">
      <c r="B58" t="s">
        <v>20</v>
      </c>
      <c r="C58">
        <v>0.38</v>
      </c>
      <c r="D58">
        <v>1.71</v>
      </c>
      <c r="E58">
        <v>0.27355533404821075</v>
      </c>
    </row>
    <row r="59" spans="1:5">
      <c r="B59" t="s">
        <v>12</v>
      </c>
      <c r="C59">
        <v>0.21</v>
      </c>
      <c r="D59">
        <v>0.98</v>
      </c>
      <c r="E59">
        <v>0.15782876668433171</v>
      </c>
    </row>
    <row r="60" spans="1:5">
      <c r="B60" t="s">
        <v>9</v>
      </c>
      <c r="C60">
        <v>18.52</v>
      </c>
      <c r="D60">
        <v>88.84</v>
      </c>
      <c r="E60">
        <v>14.138443406848141</v>
      </c>
    </row>
    <row r="61" spans="1:5">
      <c r="B61" t="s">
        <v>24</v>
      </c>
      <c r="C61">
        <v>16.739999999999998</v>
      </c>
      <c r="D61">
        <v>80.33</v>
      </c>
      <c r="E61">
        <v>12.784522010603531</v>
      </c>
    </row>
    <row r="62" spans="1:5">
      <c r="B62" t="s">
        <v>33</v>
      </c>
      <c r="C62">
        <v>0.03</v>
      </c>
      <c r="D62">
        <v>0.15</v>
      </c>
      <c r="E62">
        <v>2.3727042642248432E-2</v>
      </c>
    </row>
    <row r="63" spans="1:5">
      <c r="B63" t="s">
        <v>34</v>
      </c>
      <c r="C63">
        <v>0</v>
      </c>
      <c r="D63">
        <v>0.02</v>
      </c>
      <c r="E63">
        <v>4.3720392638101156E-3</v>
      </c>
    </row>
    <row r="64" spans="1:5">
      <c r="B64" t="s">
        <v>13</v>
      </c>
      <c r="C64">
        <v>0</v>
      </c>
      <c r="D64">
        <v>1.0113699999999999E-3</v>
      </c>
      <c r="E64">
        <v>2.7669013917586155E-4</v>
      </c>
    </row>
    <row r="65" spans="1:5">
      <c r="B65" t="s">
        <v>10</v>
      </c>
      <c r="C65">
        <v>0.12</v>
      </c>
      <c r="D65">
        <v>0.57999999999999996</v>
      </c>
      <c r="E65">
        <v>9.2236760909525831E-2</v>
      </c>
    </row>
    <row r="66" spans="1:5">
      <c r="A66" t="s">
        <v>35</v>
      </c>
      <c r="B66" t="s">
        <v>1</v>
      </c>
      <c r="C66">
        <v>0</v>
      </c>
      <c r="D66">
        <v>0</v>
      </c>
      <c r="E66">
        <v>0</v>
      </c>
    </row>
    <row r="67" spans="1:5">
      <c r="B67" t="s">
        <v>36</v>
      </c>
      <c r="C67">
        <v>577.07000000000005</v>
      </c>
      <c r="D67">
        <v>2736.12</v>
      </c>
      <c r="E67">
        <v>476.49719114507764</v>
      </c>
    </row>
    <row r="68" spans="1:5">
      <c r="B68" t="s">
        <v>12</v>
      </c>
      <c r="C68">
        <v>1.01</v>
      </c>
      <c r="D68">
        <v>4.75</v>
      </c>
      <c r="E68">
        <v>0.82770855646051933</v>
      </c>
    </row>
    <row r="69" spans="1:5">
      <c r="B69" t="s">
        <v>37</v>
      </c>
      <c r="C69">
        <v>0.46387300999999997</v>
      </c>
      <c r="D69">
        <v>2.2254712699999999</v>
      </c>
      <c r="E69">
        <v>0.35416983287205411</v>
      </c>
    </row>
    <row r="70" spans="1:5">
      <c r="B70" t="s">
        <v>9</v>
      </c>
      <c r="C70">
        <v>47.058484999999997</v>
      </c>
      <c r="D70">
        <v>227.07377399999999</v>
      </c>
      <c r="E70">
        <v>36.151440851415479</v>
      </c>
    </row>
    <row r="71" spans="1:5">
      <c r="B71" t="s">
        <v>24</v>
      </c>
      <c r="C71">
        <v>204.98548299999999</v>
      </c>
      <c r="D71">
        <v>983.43575299999998</v>
      </c>
      <c r="E71">
        <v>156.5076490055157</v>
      </c>
    </row>
    <row r="72" spans="1:5">
      <c r="B72" t="s">
        <v>13</v>
      </c>
      <c r="C72">
        <v>1.9880000000000001E-4</v>
      </c>
      <c r="D72">
        <v>9.5377000000000005E-4</v>
      </c>
      <c r="E72">
        <v>1.517871163946264E-4</v>
      </c>
    </row>
    <row r="73" spans="1:5">
      <c r="B73" t="s">
        <v>10</v>
      </c>
      <c r="C73">
        <v>0.32187729999999998</v>
      </c>
      <c r="D73">
        <v>1.54221001</v>
      </c>
      <c r="E73">
        <v>0.25306130152369072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24.1640625" bestFit="1" customWidth="1"/>
    <col min="2" max="2" width="16.33203125" bestFit="1" customWidth="1"/>
    <col min="3" max="4" width="9.1640625" bestFit="1" customWidth="1"/>
    <col min="5" max="5" width="7.1640625" bestFit="1" customWidth="1"/>
  </cols>
  <sheetData>
    <row r="1" spans="1:5">
      <c r="C1" t="s">
        <v>39</v>
      </c>
      <c r="D1" t="s">
        <v>40</v>
      </c>
      <c r="E1" t="s">
        <v>41</v>
      </c>
    </row>
    <row r="2" spans="1:5">
      <c r="A2" t="s">
        <v>0</v>
      </c>
      <c r="B2" t="s">
        <v>1</v>
      </c>
      <c r="C2">
        <v>0</v>
      </c>
      <c r="D2">
        <v>0</v>
      </c>
      <c r="E2">
        <v>0</v>
      </c>
    </row>
    <row r="3" spans="1:5">
      <c r="B3" t="s">
        <v>2</v>
      </c>
      <c r="C3">
        <v>0.13</v>
      </c>
      <c r="D3">
        <v>0.34</v>
      </c>
      <c r="E3">
        <v>4.4437103837939848E-2</v>
      </c>
    </row>
    <row r="4" spans="1:5">
      <c r="B4" t="s">
        <v>3</v>
      </c>
      <c r="C4">
        <v>0.24</v>
      </c>
      <c r="D4">
        <v>1.7126335699999999</v>
      </c>
      <c r="E4">
        <v>0.28978917968435125</v>
      </c>
    </row>
    <row r="5" spans="1:5">
      <c r="B5" t="s">
        <v>4</v>
      </c>
      <c r="C5">
        <v>1.83</v>
      </c>
      <c r="D5">
        <v>5.27</v>
      </c>
      <c r="E5">
        <v>0.72317615793564749</v>
      </c>
    </row>
    <row r="6" spans="1:5">
      <c r="B6" t="s">
        <v>5</v>
      </c>
      <c r="C6">
        <v>0</v>
      </c>
      <c r="D6">
        <v>3.08</v>
      </c>
      <c r="E6">
        <v>0.74559231048291086</v>
      </c>
    </row>
    <row r="7" spans="1:5">
      <c r="B7" t="s">
        <v>6</v>
      </c>
      <c r="C7">
        <v>1.2</v>
      </c>
      <c r="D7">
        <v>3.38</v>
      </c>
      <c r="E7">
        <v>0.47251881607007057</v>
      </c>
    </row>
    <row r="8" spans="1:5">
      <c r="B8" t="s">
        <v>7</v>
      </c>
      <c r="C8">
        <v>0.86</v>
      </c>
      <c r="D8">
        <v>3.1</v>
      </c>
      <c r="E8">
        <v>0.41465320685483953</v>
      </c>
    </row>
    <row r="9" spans="1:5">
      <c r="B9" t="s">
        <v>8</v>
      </c>
      <c r="C9">
        <v>0.25</v>
      </c>
      <c r="D9">
        <v>0.67</v>
      </c>
      <c r="E9">
        <v>8.8837891173973171E-2</v>
      </c>
    </row>
    <row r="10" spans="1:5">
      <c r="B10" t="s">
        <v>9</v>
      </c>
      <c r="C10">
        <v>3.82</v>
      </c>
      <c r="D10">
        <v>10.15</v>
      </c>
      <c r="E10">
        <v>1.3492811923608921</v>
      </c>
    </row>
    <row r="11" spans="1:5">
      <c r="B11" t="s">
        <v>10</v>
      </c>
      <c r="C11">
        <v>0.35</v>
      </c>
      <c r="D11">
        <v>1.36</v>
      </c>
      <c r="E11">
        <v>0.22453450072803313</v>
      </c>
    </row>
    <row r="12" spans="1:5">
      <c r="A12" t="s">
        <v>11</v>
      </c>
      <c r="B12" t="s">
        <v>1</v>
      </c>
      <c r="C12">
        <v>0</v>
      </c>
      <c r="D12">
        <v>0</v>
      </c>
      <c r="E12">
        <v>0</v>
      </c>
    </row>
    <row r="13" spans="1:5">
      <c r="B13" t="s">
        <v>12</v>
      </c>
      <c r="C13">
        <v>0.19</v>
      </c>
      <c r="D13">
        <v>0.49</v>
      </c>
      <c r="E13">
        <v>6.5607211747916602E-2</v>
      </c>
    </row>
    <row r="14" spans="1:5">
      <c r="B14" t="s">
        <v>13</v>
      </c>
      <c r="C14">
        <v>0</v>
      </c>
      <c r="D14">
        <v>1.9776E-4</v>
      </c>
      <c r="E14">
        <v>5.8069677419385814E-5</v>
      </c>
    </row>
    <row r="15" spans="1:5">
      <c r="B15" t="s">
        <v>10</v>
      </c>
      <c r="C15">
        <v>0.04</v>
      </c>
      <c r="D15">
        <v>0.12</v>
      </c>
      <c r="E15">
        <v>1.5565743961434697E-2</v>
      </c>
    </row>
    <row r="16" spans="1:5">
      <c r="A16" t="s">
        <v>14</v>
      </c>
      <c r="B16" t="s">
        <v>1</v>
      </c>
      <c r="C16">
        <v>0</v>
      </c>
      <c r="D16">
        <v>0</v>
      </c>
      <c r="E16">
        <v>0</v>
      </c>
    </row>
    <row r="17" spans="1:5">
      <c r="B17" t="s">
        <v>15</v>
      </c>
      <c r="C17">
        <v>0.5</v>
      </c>
      <c r="D17">
        <v>1.37</v>
      </c>
      <c r="E17">
        <v>0.18308749616915682</v>
      </c>
    </row>
    <row r="18" spans="1:5">
      <c r="B18" t="s">
        <v>12</v>
      </c>
      <c r="C18">
        <v>0.05</v>
      </c>
      <c r="D18">
        <v>0.13</v>
      </c>
      <c r="E18">
        <v>1.7496726885825358E-2</v>
      </c>
    </row>
    <row r="19" spans="1:5">
      <c r="B19" t="s">
        <v>16</v>
      </c>
      <c r="C19">
        <v>0.02</v>
      </c>
      <c r="D19">
        <v>0.65</v>
      </c>
      <c r="E19">
        <v>0.15589336740666854</v>
      </c>
    </row>
    <row r="20" spans="1:5">
      <c r="B20" t="s">
        <v>17</v>
      </c>
      <c r="C20">
        <v>0.43</v>
      </c>
      <c r="D20">
        <v>1.1299999999999999</v>
      </c>
      <c r="E20">
        <v>0.16383101798331515</v>
      </c>
    </row>
    <row r="21" spans="1:5">
      <c r="B21" t="s">
        <v>9</v>
      </c>
      <c r="C21">
        <v>4.43</v>
      </c>
      <c r="D21">
        <v>11.49</v>
      </c>
      <c r="E21">
        <v>1.5521402426137771</v>
      </c>
    </row>
    <row r="22" spans="1:5">
      <c r="B22" t="s">
        <v>13</v>
      </c>
      <c r="C22">
        <v>0</v>
      </c>
      <c r="D22">
        <v>1.5820999999999999E-4</v>
      </c>
      <c r="E22">
        <v>4.6455556478144233E-5</v>
      </c>
    </row>
    <row r="23" spans="1:5">
      <c r="B23" t="s">
        <v>10</v>
      </c>
      <c r="C23">
        <v>0.12</v>
      </c>
      <c r="D23">
        <v>2.02</v>
      </c>
      <c r="E23">
        <v>0.44308248224047397</v>
      </c>
    </row>
    <row r="24" spans="1:5">
      <c r="A24" t="s">
        <v>18</v>
      </c>
      <c r="B24" t="s">
        <v>1</v>
      </c>
      <c r="C24">
        <v>0</v>
      </c>
      <c r="D24">
        <v>0</v>
      </c>
      <c r="E24">
        <v>0</v>
      </c>
    </row>
    <row r="25" spans="1:5">
      <c r="B25" t="s">
        <v>19</v>
      </c>
      <c r="C25">
        <v>195.3</v>
      </c>
      <c r="D25">
        <v>786.79</v>
      </c>
      <c r="E25">
        <v>149.08197461914645</v>
      </c>
    </row>
    <row r="26" spans="1:5">
      <c r="B26" t="s">
        <v>20</v>
      </c>
      <c r="C26">
        <v>0.33</v>
      </c>
      <c r="D26">
        <v>0.85</v>
      </c>
      <c r="E26">
        <v>0.11352122745541089</v>
      </c>
    </row>
    <row r="27" spans="1:5">
      <c r="B27" t="s">
        <v>12</v>
      </c>
      <c r="C27">
        <v>2.4700000000000002</v>
      </c>
      <c r="D27">
        <v>11.32</v>
      </c>
      <c r="E27">
        <v>2.1041669947093737</v>
      </c>
    </row>
    <row r="28" spans="1:5">
      <c r="B28" t="s">
        <v>21</v>
      </c>
      <c r="C28">
        <v>7.0000000000000007E-2</v>
      </c>
      <c r="D28">
        <v>0.18</v>
      </c>
      <c r="E28">
        <v>2.5315848252852612E-2</v>
      </c>
    </row>
    <row r="29" spans="1:5">
      <c r="B29" t="s">
        <v>22</v>
      </c>
      <c r="C29">
        <v>0.01</v>
      </c>
      <c r="D29">
        <v>0.02</v>
      </c>
      <c r="E29">
        <v>4.5859770130055131E-3</v>
      </c>
    </row>
    <row r="30" spans="1:5">
      <c r="B30" t="s">
        <v>23</v>
      </c>
      <c r="C30">
        <v>1.9979074999999999E-2</v>
      </c>
      <c r="D30">
        <v>0.09</v>
      </c>
      <c r="E30">
        <v>1.4807021305907405E-2</v>
      </c>
    </row>
    <row r="31" spans="1:5">
      <c r="B31" t="s">
        <v>9</v>
      </c>
      <c r="C31">
        <v>7.96</v>
      </c>
      <c r="D31">
        <v>21.11</v>
      </c>
      <c r="E31">
        <v>2.808935560106832</v>
      </c>
    </row>
    <row r="32" spans="1:5">
      <c r="B32" t="s">
        <v>24</v>
      </c>
      <c r="C32">
        <v>80.73</v>
      </c>
      <c r="D32">
        <v>720.51</v>
      </c>
      <c r="E32">
        <v>114.11160756336598</v>
      </c>
    </row>
    <row r="33" spans="1:5">
      <c r="B33" t="s">
        <v>25</v>
      </c>
      <c r="C33">
        <v>1.8583562000000001E-2</v>
      </c>
      <c r="D33">
        <v>0.04</v>
      </c>
      <c r="E33">
        <v>5.9503099519622382E-3</v>
      </c>
    </row>
    <row r="34" spans="1:5">
      <c r="B34" t="s">
        <v>13</v>
      </c>
      <c r="C34">
        <v>0</v>
      </c>
      <c r="D34">
        <v>4.5431999999999997E-4</v>
      </c>
      <c r="E34">
        <v>1.3351916443749508E-4</v>
      </c>
    </row>
    <row r="35" spans="1:5">
      <c r="B35" t="s">
        <v>10</v>
      </c>
      <c r="C35">
        <v>0.41</v>
      </c>
      <c r="D35">
        <v>1.42</v>
      </c>
      <c r="E35">
        <v>0.22211368248077221</v>
      </c>
    </row>
    <row r="36" spans="1:5">
      <c r="A36" t="s">
        <v>26</v>
      </c>
      <c r="B36" t="s">
        <v>1</v>
      </c>
      <c r="C36">
        <v>0</v>
      </c>
      <c r="D36">
        <v>0</v>
      </c>
      <c r="E36">
        <v>0</v>
      </c>
    </row>
    <row r="37" spans="1:5">
      <c r="B37" t="s">
        <v>19</v>
      </c>
      <c r="C37">
        <v>1752.54</v>
      </c>
      <c r="D37">
        <v>4474.26</v>
      </c>
      <c r="E37">
        <v>599.17467199962437</v>
      </c>
    </row>
    <row r="38" spans="1:5">
      <c r="B38" t="s">
        <v>27</v>
      </c>
      <c r="C38">
        <v>10.64</v>
      </c>
      <c r="D38">
        <v>27.69</v>
      </c>
      <c r="E38">
        <v>3.7113761642805718</v>
      </c>
    </row>
    <row r="39" spans="1:5">
      <c r="B39" t="s">
        <v>15</v>
      </c>
      <c r="C39">
        <v>4.8600000000000003</v>
      </c>
      <c r="D39">
        <v>12.51</v>
      </c>
      <c r="E39">
        <v>1.6863525773443435</v>
      </c>
    </row>
    <row r="40" spans="1:5">
      <c r="B40" t="s">
        <v>20</v>
      </c>
      <c r="C40">
        <v>0</v>
      </c>
      <c r="D40">
        <v>3.7706699999999998E-3</v>
      </c>
      <c r="E40">
        <v>1.2003760890665141E-3</v>
      </c>
    </row>
    <row r="41" spans="1:5">
      <c r="B41" t="s">
        <v>12</v>
      </c>
      <c r="C41">
        <v>7.0000000000000007E-2</v>
      </c>
      <c r="D41">
        <v>0.17</v>
      </c>
      <c r="E41">
        <v>2.2780051732511776E-2</v>
      </c>
    </row>
    <row r="42" spans="1:5">
      <c r="B42" t="s">
        <v>13</v>
      </c>
      <c r="C42">
        <v>0</v>
      </c>
      <c r="D42">
        <v>3.4278999999999999E-4</v>
      </c>
      <c r="E42">
        <v>1.0065405595528678E-4</v>
      </c>
    </row>
    <row r="43" spans="1:5">
      <c r="B43" t="s">
        <v>10</v>
      </c>
      <c r="C43">
        <v>0.36</v>
      </c>
      <c r="D43">
        <v>0.92</v>
      </c>
      <c r="E43">
        <v>0.12143199600900427</v>
      </c>
    </row>
    <row r="44" spans="1:5">
      <c r="A44" t="s">
        <v>28</v>
      </c>
      <c r="B44" t="s">
        <v>1</v>
      </c>
      <c r="C44">
        <v>0</v>
      </c>
      <c r="D44">
        <v>0</v>
      </c>
      <c r="E44">
        <v>0</v>
      </c>
    </row>
    <row r="45" spans="1:5">
      <c r="B45" t="s">
        <v>19</v>
      </c>
      <c r="C45">
        <v>22.14</v>
      </c>
      <c r="D45">
        <v>22.140845819999999</v>
      </c>
      <c r="E45">
        <v>2.8065042714910517E-4</v>
      </c>
    </row>
    <row r="46" spans="1:5">
      <c r="B46" t="s">
        <v>29</v>
      </c>
      <c r="C46">
        <v>22.185852100000002</v>
      </c>
      <c r="D46">
        <v>22.19</v>
      </c>
      <c r="E46">
        <v>1.4170539970229936E-3</v>
      </c>
    </row>
    <row r="47" spans="1:5">
      <c r="B47" t="s">
        <v>27</v>
      </c>
      <c r="C47">
        <v>0.14000000000000001</v>
      </c>
      <c r="D47">
        <v>0.144405274</v>
      </c>
      <c r="E47">
        <v>1.5361034389559539E-3</v>
      </c>
    </row>
    <row r="48" spans="1:5">
      <c r="B48" t="s">
        <v>12</v>
      </c>
      <c r="C48">
        <v>0</v>
      </c>
      <c r="D48">
        <v>4.3968169999999999E-3</v>
      </c>
      <c r="E48">
        <v>1.5333210505200621E-3</v>
      </c>
    </row>
    <row r="49" spans="1:5">
      <c r="B49" t="s">
        <v>30</v>
      </c>
      <c r="C49">
        <v>1.5305859999999999E-2</v>
      </c>
      <c r="D49">
        <v>0.02</v>
      </c>
      <c r="E49">
        <v>1.6369947113910074E-3</v>
      </c>
    </row>
    <row r="50" spans="1:5">
      <c r="B50" t="s">
        <v>31</v>
      </c>
      <c r="C50">
        <v>0</v>
      </c>
      <c r="D50">
        <v>1.2247000000000001E-4</v>
      </c>
      <c r="E50">
        <v>4.2707643289853084E-5</v>
      </c>
    </row>
    <row r="51" spans="1:5">
      <c r="B51" t="s">
        <v>13</v>
      </c>
      <c r="C51">
        <v>0</v>
      </c>
      <c r="D51">
        <v>3.9552000000000001E-4</v>
      </c>
      <c r="E51">
        <v>1.1613947666358245E-4</v>
      </c>
    </row>
    <row r="52" spans="1:5">
      <c r="B52" t="s">
        <v>10</v>
      </c>
      <c r="C52">
        <v>0.08</v>
      </c>
      <c r="D52">
        <v>0.13</v>
      </c>
      <c r="E52">
        <v>1.1826781429957951E-2</v>
      </c>
    </row>
    <row r="53" spans="1:5">
      <c r="A53" t="s">
        <v>32</v>
      </c>
      <c r="B53" t="s">
        <v>1</v>
      </c>
      <c r="C53">
        <v>0</v>
      </c>
      <c r="D53">
        <v>0</v>
      </c>
      <c r="E53">
        <v>0</v>
      </c>
    </row>
    <row r="54" spans="1:5">
      <c r="B54" t="s">
        <v>20</v>
      </c>
      <c r="C54">
        <v>0.37</v>
      </c>
      <c r="D54">
        <v>0.92</v>
      </c>
      <c r="E54">
        <v>0.12344373680203184</v>
      </c>
    </row>
    <row r="55" spans="1:5">
      <c r="B55" t="s">
        <v>12</v>
      </c>
      <c r="C55">
        <v>0.21</v>
      </c>
      <c r="D55">
        <v>0.54</v>
      </c>
      <c r="E55">
        <v>7.2393472193403016E-2</v>
      </c>
    </row>
    <row r="56" spans="1:5">
      <c r="B56" t="s">
        <v>9</v>
      </c>
      <c r="C56">
        <v>18.14</v>
      </c>
      <c r="D56">
        <v>48.24</v>
      </c>
      <c r="E56">
        <v>6.4147304814208361</v>
      </c>
    </row>
    <row r="57" spans="1:5">
      <c r="B57" t="s">
        <v>24</v>
      </c>
      <c r="C57">
        <v>16.41</v>
      </c>
      <c r="D57">
        <v>43.62</v>
      </c>
      <c r="E57">
        <v>5.8000902351200185</v>
      </c>
    </row>
    <row r="58" spans="1:5">
      <c r="B58" t="s">
        <v>33</v>
      </c>
      <c r="C58">
        <v>0.03</v>
      </c>
      <c r="D58">
        <v>0.08</v>
      </c>
      <c r="E58">
        <v>1.1006046745200957E-2</v>
      </c>
    </row>
    <row r="59" spans="1:5">
      <c r="B59" t="s">
        <v>34</v>
      </c>
      <c r="C59">
        <v>0</v>
      </c>
      <c r="D59">
        <v>0.01</v>
      </c>
      <c r="E59">
        <v>4.2693404119237806E-3</v>
      </c>
    </row>
    <row r="60" spans="1:5">
      <c r="B60" t="s">
        <v>13</v>
      </c>
      <c r="C60">
        <v>0</v>
      </c>
      <c r="D60">
        <v>7.9104000000000002E-4</v>
      </c>
      <c r="E60">
        <v>2.3227821457562931E-4</v>
      </c>
    </row>
    <row r="61" spans="1:5">
      <c r="B61" t="s">
        <v>10</v>
      </c>
      <c r="C61">
        <v>0.12</v>
      </c>
      <c r="D61">
        <v>0.32</v>
      </c>
      <c r="E61">
        <v>4.2329386988154416E-2</v>
      </c>
    </row>
    <row r="62" spans="1:5">
      <c r="A62" t="s">
        <v>35</v>
      </c>
      <c r="B62" t="s">
        <v>1</v>
      </c>
      <c r="C62">
        <v>0</v>
      </c>
      <c r="D62">
        <v>0</v>
      </c>
      <c r="E62">
        <v>0</v>
      </c>
    </row>
    <row r="63" spans="1:5">
      <c r="B63" t="s">
        <v>36</v>
      </c>
      <c r="C63">
        <v>713.3</v>
      </c>
      <c r="D63">
        <v>2007.97</v>
      </c>
      <c r="E63">
        <v>283.4849036276612</v>
      </c>
    </row>
    <row r="64" spans="1:5">
      <c r="B64" t="s">
        <v>12</v>
      </c>
      <c r="C64">
        <v>0.93</v>
      </c>
      <c r="D64">
        <v>2.61</v>
      </c>
      <c r="E64">
        <v>0.36554381955089438</v>
      </c>
    </row>
    <row r="65" spans="2:5">
      <c r="B65" t="s">
        <v>37</v>
      </c>
      <c r="C65">
        <v>0.8</v>
      </c>
      <c r="D65">
        <v>2.11</v>
      </c>
      <c r="E65">
        <v>0.2805378047360817</v>
      </c>
    </row>
    <row r="66" spans="2:5">
      <c r="B66" t="s">
        <v>9</v>
      </c>
      <c r="C66">
        <v>53.73</v>
      </c>
      <c r="D66">
        <v>142.87</v>
      </c>
      <c r="E66">
        <v>19.075397953187871</v>
      </c>
    </row>
    <row r="67" spans="2:5">
      <c r="B67" t="s">
        <v>24</v>
      </c>
      <c r="C67">
        <v>200.85</v>
      </c>
      <c r="D67">
        <v>534.04999999999995</v>
      </c>
      <c r="E67">
        <v>71.003217134229189</v>
      </c>
    </row>
    <row r="68" spans="2:5">
      <c r="B68" t="s">
        <v>13</v>
      </c>
      <c r="C68">
        <v>0</v>
      </c>
      <c r="D68">
        <v>3.5597E-4</v>
      </c>
      <c r="E68">
        <v>1.0452519401764041E-4</v>
      </c>
    </row>
    <row r="69" spans="2:5">
      <c r="B69" t="s">
        <v>10</v>
      </c>
      <c r="C69">
        <v>0.41</v>
      </c>
      <c r="D69">
        <v>1.1299999999999999</v>
      </c>
      <c r="E69">
        <v>0.15390751692690169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G26" sqref="G26"/>
    </sheetView>
  </sheetViews>
  <sheetFormatPr baseColWidth="10" defaultColWidth="8.5" defaultRowHeight="14" x14ac:dyDescent="0"/>
  <cols>
    <col min="1" max="1" width="24.1640625" bestFit="1" customWidth="1"/>
    <col min="2" max="2" width="16.33203125" bestFit="1" customWidth="1"/>
  </cols>
  <sheetData>
    <row r="1" spans="1:5">
      <c r="C1" t="s">
        <v>39</v>
      </c>
      <c r="D1" t="s">
        <v>40</v>
      </c>
      <c r="E1" t="s">
        <v>41</v>
      </c>
    </row>
    <row r="2" spans="1:5">
      <c r="A2" t="s">
        <v>0</v>
      </c>
      <c r="B2" t="s">
        <v>1</v>
      </c>
      <c r="C2">
        <v>0</v>
      </c>
      <c r="D2">
        <v>0</v>
      </c>
      <c r="E2">
        <v>0</v>
      </c>
    </row>
    <row r="3" spans="1:5">
      <c r="B3" t="s">
        <v>2</v>
      </c>
      <c r="C3">
        <v>0.13</v>
      </c>
      <c r="D3">
        <v>0.45</v>
      </c>
      <c r="E3">
        <v>7.01638834315301E-2</v>
      </c>
    </row>
    <row r="4" spans="1:5">
      <c r="B4" t="s">
        <v>3</v>
      </c>
      <c r="C4">
        <v>0.26</v>
      </c>
      <c r="D4">
        <v>2.27</v>
      </c>
      <c r="E4">
        <v>0.36776128290159404</v>
      </c>
    </row>
    <row r="5" spans="1:5">
      <c r="B5" t="s">
        <v>4</v>
      </c>
      <c r="C5">
        <v>1.88</v>
      </c>
      <c r="D5">
        <v>7.6</v>
      </c>
      <c r="E5">
        <v>1.1546787975138399</v>
      </c>
    </row>
    <row r="6" spans="1:5">
      <c r="B6" t="s">
        <v>5</v>
      </c>
      <c r="C6">
        <v>0</v>
      </c>
      <c r="D6">
        <v>4.13</v>
      </c>
      <c r="E6">
        <v>0.8863021744659203</v>
      </c>
    </row>
    <row r="7" spans="1:5">
      <c r="B7" t="s">
        <v>6</v>
      </c>
      <c r="C7">
        <v>1.23</v>
      </c>
      <c r="D7">
        <v>4.6500000000000004</v>
      </c>
      <c r="E7">
        <v>0.73958889518863347</v>
      </c>
    </row>
    <row r="8" spans="1:5">
      <c r="B8" t="s">
        <v>7</v>
      </c>
      <c r="C8">
        <v>0.87</v>
      </c>
      <c r="D8">
        <v>4.1399999999999997</v>
      </c>
      <c r="E8">
        <v>0.60546043434035768</v>
      </c>
    </row>
    <row r="9" spans="1:5">
      <c r="B9" t="s">
        <v>8</v>
      </c>
      <c r="C9">
        <v>0.25</v>
      </c>
      <c r="D9">
        <v>0.9</v>
      </c>
      <c r="E9">
        <v>0.14049664072208895</v>
      </c>
    </row>
    <row r="10" spans="1:5">
      <c r="B10" t="s">
        <v>9</v>
      </c>
      <c r="C10">
        <v>3.87</v>
      </c>
      <c r="D10">
        <v>13.61</v>
      </c>
      <c r="E10">
        <v>2.1342609898673164</v>
      </c>
    </row>
    <row r="11" spans="1:5">
      <c r="B11" t="s">
        <v>10</v>
      </c>
      <c r="C11">
        <v>0.37</v>
      </c>
      <c r="D11">
        <v>1.82</v>
      </c>
      <c r="E11">
        <v>0.30544210620292245</v>
      </c>
    </row>
    <row r="12" spans="1:5">
      <c r="A12" t="s">
        <v>11</v>
      </c>
      <c r="B12" t="s">
        <v>1</v>
      </c>
      <c r="C12">
        <v>0</v>
      </c>
      <c r="D12">
        <v>0</v>
      </c>
      <c r="E12">
        <v>0</v>
      </c>
    </row>
    <row r="13" spans="1:5">
      <c r="B13" t="s">
        <v>12</v>
      </c>
      <c r="C13">
        <v>0.19</v>
      </c>
      <c r="D13">
        <v>0.66</v>
      </c>
      <c r="E13">
        <v>0.10370019164647218</v>
      </c>
    </row>
    <row r="14" spans="1:5">
      <c r="B14" t="s">
        <v>13</v>
      </c>
      <c r="C14">
        <v>0</v>
      </c>
      <c r="D14">
        <v>2.2922E-4</v>
      </c>
      <c r="E14">
        <v>6.4669793790571604E-5</v>
      </c>
    </row>
    <row r="15" spans="1:5">
      <c r="B15" t="s">
        <v>10</v>
      </c>
      <c r="C15">
        <v>0.04</v>
      </c>
      <c r="D15">
        <v>0.15</v>
      </c>
      <c r="E15">
        <v>2.4003800286328762E-2</v>
      </c>
    </row>
    <row r="16" spans="1:5">
      <c r="A16" t="s">
        <v>14</v>
      </c>
      <c r="B16" t="s">
        <v>1</v>
      </c>
      <c r="C16">
        <v>0</v>
      </c>
      <c r="D16">
        <v>0</v>
      </c>
      <c r="E16">
        <v>0</v>
      </c>
    </row>
    <row r="17" spans="1:5">
      <c r="B17" t="s">
        <v>15</v>
      </c>
      <c r="C17">
        <v>0.51</v>
      </c>
      <c r="D17">
        <v>1.83</v>
      </c>
      <c r="E17">
        <v>0.28309158319315259</v>
      </c>
    </row>
    <row r="18" spans="1:5">
      <c r="B18" t="s">
        <v>12</v>
      </c>
      <c r="C18">
        <v>0.05</v>
      </c>
      <c r="D18">
        <v>0.18</v>
      </c>
      <c r="E18">
        <v>2.7844974783857848E-2</v>
      </c>
    </row>
    <row r="19" spans="1:5">
      <c r="B19" t="s">
        <v>16</v>
      </c>
      <c r="C19">
        <v>0.03</v>
      </c>
      <c r="D19">
        <v>0.86</v>
      </c>
      <c r="E19">
        <v>0.1808393215634137</v>
      </c>
    </row>
    <row r="20" spans="1:5">
      <c r="B20" t="s">
        <v>17</v>
      </c>
      <c r="C20">
        <v>0.45</v>
      </c>
      <c r="D20">
        <v>1.47</v>
      </c>
      <c r="E20">
        <v>0.24870326847107638</v>
      </c>
    </row>
    <row r="21" spans="1:5">
      <c r="B21" t="s">
        <v>9</v>
      </c>
      <c r="C21">
        <v>4.5</v>
      </c>
      <c r="D21">
        <v>15.41</v>
      </c>
      <c r="E21">
        <v>2.4509400828686729</v>
      </c>
    </row>
    <row r="22" spans="1:5">
      <c r="B22" t="s">
        <v>13</v>
      </c>
      <c r="C22">
        <v>0</v>
      </c>
      <c r="D22">
        <v>1.8338E-4</v>
      </c>
      <c r="E22">
        <v>5.1735812234692162E-5</v>
      </c>
    </row>
    <row r="23" spans="1:5">
      <c r="B23" t="s">
        <v>10</v>
      </c>
      <c r="C23">
        <v>0.13</v>
      </c>
      <c r="D23">
        <v>2.36</v>
      </c>
      <c r="E23">
        <v>0.49964485291453181</v>
      </c>
    </row>
    <row r="24" spans="1:5">
      <c r="A24" t="s">
        <v>18</v>
      </c>
      <c r="B24" t="s">
        <v>1</v>
      </c>
      <c r="C24">
        <v>0</v>
      </c>
      <c r="D24">
        <v>0</v>
      </c>
      <c r="E24">
        <v>0</v>
      </c>
    </row>
    <row r="25" spans="1:5">
      <c r="B25" t="s">
        <v>19</v>
      </c>
      <c r="C25">
        <v>202.93</v>
      </c>
      <c r="D25">
        <v>1090.48</v>
      </c>
      <c r="E25">
        <v>199.41535050630051</v>
      </c>
    </row>
    <row r="26" spans="1:5">
      <c r="B26" t="s">
        <v>20</v>
      </c>
      <c r="C26">
        <v>0.34</v>
      </c>
      <c r="D26">
        <v>1.1399999999999999</v>
      </c>
      <c r="E26">
        <v>0.17698420102578372</v>
      </c>
    </row>
    <row r="27" spans="1:5">
      <c r="B27" t="s">
        <v>12</v>
      </c>
      <c r="C27">
        <v>2.57</v>
      </c>
      <c r="D27">
        <v>16.61</v>
      </c>
      <c r="E27">
        <v>2.7840714124789705</v>
      </c>
    </row>
    <row r="28" spans="1:5">
      <c r="B28" t="s">
        <v>21</v>
      </c>
      <c r="C28">
        <v>7.0000000000000007E-2</v>
      </c>
      <c r="D28">
        <v>0.25</v>
      </c>
      <c r="E28">
        <v>3.9561930773135495E-2</v>
      </c>
    </row>
    <row r="29" spans="1:5">
      <c r="B29" t="s">
        <v>22</v>
      </c>
      <c r="C29">
        <v>0.01</v>
      </c>
      <c r="D29">
        <v>0.03</v>
      </c>
      <c r="E29">
        <v>6.2192835064086302E-3</v>
      </c>
    </row>
    <row r="30" spans="1:5">
      <c r="B30" t="s">
        <v>23</v>
      </c>
      <c r="C30">
        <v>0.02</v>
      </c>
      <c r="D30">
        <v>0.12</v>
      </c>
      <c r="E30">
        <v>2.0206768552230973E-2</v>
      </c>
    </row>
    <row r="31" spans="1:5">
      <c r="B31" t="s">
        <v>9</v>
      </c>
      <c r="C31">
        <v>8.26</v>
      </c>
      <c r="D31">
        <v>28.3</v>
      </c>
      <c r="E31">
        <v>4.3966713623282176</v>
      </c>
    </row>
    <row r="32" spans="1:5">
      <c r="B32" t="s">
        <v>24</v>
      </c>
      <c r="C32">
        <v>82.07</v>
      </c>
      <c r="D32">
        <v>1062</v>
      </c>
      <c r="E32">
        <v>154.6069654471531</v>
      </c>
    </row>
    <row r="33" spans="1:5">
      <c r="B33" t="s">
        <v>25</v>
      </c>
      <c r="C33">
        <v>1.9580383E-2</v>
      </c>
      <c r="D33">
        <v>0.06</v>
      </c>
      <c r="E33">
        <v>9.5588593880344824E-3</v>
      </c>
    </row>
    <row r="34" spans="1:5">
      <c r="B34" t="s">
        <v>13</v>
      </c>
      <c r="C34">
        <v>0</v>
      </c>
      <c r="D34">
        <v>5.2658999999999996E-4</v>
      </c>
      <c r="E34">
        <v>1.4868242192065282E-4</v>
      </c>
    </row>
    <row r="35" spans="1:5">
      <c r="B35" t="s">
        <v>10</v>
      </c>
      <c r="C35">
        <v>0.42</v>
      </c>
      <c r="D35">
        <v>2.08</v>
      </c>
      <c r="E35">
        <v>0.32071970177722597</v>
      </c>
    </row>
    <row r="36" spans="1:5">
      <c r="A36" t="s">
        <v>26</v>
      </c>
      <c r="B36" t="s">
        <v>1</v>
      </c>
      <c r="C36">
        <v>0</v>
      </c>
      <c r="D36">
        <v>0</v>
      </c>
      <c r="E36">
        <v>0</v>
      </c>
    </row>
    <row r="37" spans="1:5">
      <c r="B37" t="s">
        <v>19</v>
      </c>
      <c r="C37">
        <v>1790.11</v>
      </c>
      <c r="D37">
        <v>5990.44</v>
      </c>
      <c r="E37">
        <v>944.01536390861293</v>
      </c>
    </row>
    <row r="38" spans="1:5">
      <c r="B38" t="s">
        <v>15</v>
      </c>
      <c r="C38">
        <v>4.97</v>
      </c>
      <c r="D38">
        <v>16.77</v>
      </c>
      <c r="E38">
        <v>2.6547765850341238</v>
      </c>
    </row>
    <row r="39" spans="1:5">
      <c r="B39" t="s">
        <v>20</v>
      </c>
      <c r="C39">
        <v>0</v>
      </c>
      <c r="D39">
        <v>3.7106660000000001E-3</v>
      </c>
      <c r="E39">
        <v>1.1488334367586806E-3</v>
      </c>
    </row>
    <row r="40" spans="1:5">
      <c r="B40" t="s">
        <v>27</v>
      </c>
      <c r="C40">
        <v>10.9</v>
      </c>
      <c r="D40">
        <v>37.049999999999997</v>
      </c>
      <c r="E40">
        <v>5.8040446808474604</v>
      </c>
    </row>
    <row r="41" spans="1:5">
      <c r="B41" t="s">
        <v>12</v>
      </c>
      <c r="C41">
        <v>7.0000000000000007E-2</v>
      </c>
      <c r="D41">
        <v>0.23</v>
      </c>
      <c r="E41">
        <v>3.5835808218825295E-2</v>
      </c>
    </row>
    <row r="42" spans="1:5">
      <c r="B42" t="s">
        <v>13</v>
      </c>
      <c r="C42">
        <v>0</v>
      </c>
      <c r="D42">
        <v>3.9732E-4</v>
      </c>
      <c r="E42">
        <v>1.1209404990794469E-4</v>
      </c>
    </row>
    <row r="43" spans="1:5">
      <c r="B43" t="s">
        <v>10</v>
      </c>
      <c r="C43">
        <v>0.36</v>
      </c>
      <c r="D43">
        <v>1.22</v>
      </c>
      <c r="E43">
        <v>0.18920032644411638</v>
      </c>
    </row>
    <row r="44" spans="1:5">
      <c r="A44" t="s">
        <v>28</v>
      </c>
      <c r="B44" t="s">
        <v>1</v>
      </c>
      <c r="C44">
        <v>0</v>
      </c>
      <c r="D44">
        <v>0</v>
      </c>
      <c r="E44">
        <v>0</v>
      </c>
    </row>
    <row r="45" spans="1:5">
      <c r="B45" t="s">
        <v>19</v>
      </c>
      <c r="C45">
        <v>22.13824902</v>
      </c>
      <c r="D45">
        <v>22.140682099999999</v>
      </c>
      <c r="E45">
        <v>3.1945547615841045E-4</v>
      </c>
    </row>
    <row r="46" spans="1:5">
      <c r="B46" t="s">
        <v>29</v>
      </c>
      <c r="C46">
        <v>22.18</v>
      </c>
      <c r="D46">
        <v>22.19</v>
      </c>
      <c r="E46">
        <v>4.473809072354366E-3</v>
      </c>
    </row>
    <row r="47" spans="1:5">
      <c r="B47" t="s">
        <v>27</v>
      </c>
      <c r="C47">
        <v>0.14000000000000001</v>
      </c>
      <c r="D47">
        <v>0.14441347399999999</v>
      </c>
      <c r="E47">
        <v>1.536159867764646E-3</v>
      </c>
    </row>
    <row r="48" spans="1:5">
      <c r="B48" t="s">
        <v>12</v>
      </c>
      <c r="C48">
        <v>0</v>
      </c>
      <c r="D48">
        <v>4.3967820000000001E-3</v>
      </c>
      <c r="E48">
        <v>1.5332411167447556E-3</v>
      </c>
    </row>
    <row r="49" spans="1:5">
      <c r="B49" t="s">
        <v>30</v>
      </c>
      <c r="C49">
        <v>1.5303811E-2</v>
      </c>
      <c r="D49">
        <v>0.02</v>
      </c>
      <c r="E49">
        <v>1.6373103348778695E-3</v>
      </c>
    </row>
    <row r="50" spans="1:5">
      <c r="B50" t="s">
        <v>31</v>
      </c>
      <c r="C50">
        <v>0</v>
      </c>
      <c r="D50">
        <v>1.2247000000000001E-4</v>
      </c>
      <c r="E50">
        <v>4.2707593469777576E-5</v>
      </c>
    </row>
    <row r="51" spans="1:5">
      <c r="B51" t="s">
        <v>13</v>
      </c>
      <c r="C51">
        <v>0</v>
      </c>
      <c r="D51">
        <v>4.5845E-4</v>
      </c>
      <c r="E51">
        <v>1.2933931736560221E-4</v>
      </c>
    </row>
    <row r="52" spans="1:5">
      <c r="B52" t="s">
        <v>10</v>
      </c>
      <c r="C52">
        <v>0.08</v>
      </c>
      <c r="D52">
        <v>0.13</v>
      </c>
      <c r="E52">
        <v>1.2928325622296058E-2</v>
      </c>
    </row>
    <row r="53" spans="1:5">
      <c r="A53" t="s">
        <v>32</v>
      </c>
      <c r="B53" t="s">
        <v>1</v>
      </c>
      <c r="C53">
        <v>0</v>
      </c>
      <c r="D53">
        <v>0</v>
      </c>
      <c r="E53">
        <v>0</v>
      </c>
    </row>
    <row r="54" spans="1:5">
      <c r="B54" t="s">
        <v>20</v>
      </c>
      <c r="C54">
        <v>0.38</v>
      </c>
      <c r="D54">
        <v>1.23</v>
      </c>
      <c r="E54">
        <v>0.1956543273523878</v>
      </c>
    </row>
    <row r="55" spans="1:5">
      <c r="B55" t="s">
        <v>12</v>
      </c>
      <c r="C55">
        <v>0.21</v>
      </c>
      <c r="D55">
        <v>0.72</v>
      </c>
      <c r="E55">
        <v>0.11352539920719565</v>
      </c>
    </row>
    <row r="56" spans="1:5">
      <c r="B56" t="s">
        <v>9</v>
      </c>
      <c r="C56">
        <v>18.39</v>
      </c>
      <c r="D56">
        <v>64.67</v>
      </c>
      <c r="E56">
        <v>10.142501987511107</v>
      </c>
    </row>
    <row r="57" spans="1:5">
      <c r="B57" t="s">
        <v>24</v>
      </c>
      <c r="C57">
        <v>16.63</v>
      </c>
      <c r="D57">
        <v>58.48</v>
      </c>
      <c r="E57">
        <v>9.1710645847062722</v>
      </c>
    </row>
    <row r="58" spans="1:5">
      <c r="B58" t="s">
        <v>33</v>
      </c>
      <c r="C58">
        <v>0.03</v>
      </c>
      <c r="D58">
        <v>0.11</v>
      </c>
      <c r="E58">
        <v>1.7250882405436513E-2</v>
      </c>
    </row>
    <row r="59" spans="1:5">
      <c r="B59" t="s">
        <v>34</v>
      </c>
      <c r="C59">
        <v>0</v>
      </c>
      <c r="D59">
        <v>0.01</v>
      </c>
      <c r="E59">
        <v>3.921691438204776E-3</v>
      </c>
    </row>
    <row r="60" spans="1:5">
      <c r="B60" t="s">
        <v>13</v>
      </c>
      <c r="C60">
        <v>0</v>
      </c>
      <c r="D60">
        <v>9.1688999999999996E-4</v>
      </c>
      <c r="E60">
        <v>2.5867849706378855E-4</v>
      </c>
    </row>
    <row r="61" spans="1:5">
      <c r="B61" t="s">
        <v>10</v>
      </c>
      <c r="C61">
        <v>0.12</v>
      </c>
      <c r="D61">
        <v>0.43</v>
      </c>
      <c r="E61">
        <v>6.6865341585835805E-2</v>
      </c>
    </row>
    <row r="62" spans="1:5">
      <c r="A62" t="s">
        <v>35</v>
      </c>
      <c r="B62" t="s">
        <v>1</v>
      </c>
      <c r="C62">
        <v>0</v>
      </c>
      <c r="D62">
        <v>0</v>
      </c>
      <c r="E62">
        <v>0</v>
      </c>
    </row>
    <row r="63" spans="1:5">
      <c r="B63" t="s">
        <v>36</v>
      </c>
      <c r="C63">
        <v>722.58</v>
      </c>
      <c r="D63">
        <v>2770.38</v>
      </c>
      <c r="E63">
        <v>437.73529998864694</v>
      </c>
    </row>
    <row r="64" spans="1:5">
      <c r="B64" t="s">
        <v>12</v>
      </c>
      <c r="C64">
        <v>0.94</v>
      </c>
      <c r="D64">
        <v>3.58</v>
      </c>
      <c r="E64">
        <v>0.56605470328406438</v>
      </c>
    </row>
    <row r="65" spans="2:5">
      <c r="B65" t="s">
        <v>37</v>
      </c>
      <c r="C65">
        <v>0.81</v>
      </c>
      <c r="D65">
        <v>2.84</v>
      </c>
      <c r="E65">
        <v>0.44443564151217774</v>
      </c>
    </row>
    <row r="66" spans="2:5">
      <c r="B66" t="s">
        <v>9</v>
      </c>
      <c r="C66">
        <v>54.52</v>
      </c>
      <c r="D66">
        <v>191.74</v>
      </c>
      <c r="E66">
        <v>30.15490170614655</v>
      </c>
    </row>
    <row r="67" spans="2:5">
      <c r="B67" t="s">
        <v>24</v>
      </c>
      <c r="C67">
        <v>203.55</v>
      </c>
      <c r="D67">
        <v>715.92</v>
      </c>
      <c r="E67">
        <v>112.27644216903576</v>
      </c>
    </row>
    <row r="68" spans="2:5">
      <c r="B68" t="s">
        <v>13</v>
      </c>
      <c r="C68">
        <v>0</v>
      </c>
      <c r="D68">
        <v>4.126E-4</v>
      </c>
      <c r="E68">
        <v>1.1640536198548631E-4</v>
      </c>
    </row>
    <row r="69" spans="2:5">
      <c r="B69" t="s">
        <v>10</v>
      </c>
      <c r="C69">
        <v>0.42</v>
      </c>
      <c r="D69">
        <v>1.53</v>
      </c>
      <c r="E69">
        <v>0.24049762602181649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G7" workbookViewId="0">
      <selection activeCell="I14" sqref="I14"/>
    </sheetView>
  </sheetViews>
  <sheetFormatPr baseColWidth="10" defaultColWidth="12.33203125" defaultRowHeight="14" x14ac:dyDescent="0"/>
  <cols>
    <col min="1" max="1" width="12.5" bestFit="1" customWidth="1"/>
    <col min="2" max="9" width="19.83203125" customWidth="1"/>
    <col min="13" max="13" width="16.1640625" bestFit="1" customWidth="1"/>
  </cols>
  <sheetData>
    <row r="1" spans="1:15">
      <c r="A1" s="61" t="s">
        <v>52</v>
      </c>
      <c r="B1" s="60" t="s">
        <v>53</v>
      </c>
      <c r="C1" s="60"/>
      <c r="D1" s="60"/>
      <c r="E1" s="60"/>
      <c r="F1" s="60" t="s">
        <v>54</v>
      </c>
      <c r="G1" s="60"/>
      <c r="H1" s="60"/>
      <c r="I1" s="7"/>
    </row>
    <row r="2" spans="1:15" ht="15" thickBot="1">
      <c r="A2" s="62"/>
      <c r="B2" s="8" t="s">
        <v>38</v>
      </c>
      <c r="C2" s="8" t="s">
        <v>39</v>
      </c>
      <c r="D2" s="8" t="s">
        <v>40</v>
      </c>
      <c r="E2" s="8" t="s">
        <v>41</v>
      </c>
      <c r="F2" s="8" t="s">
        <v>38</v>
      </c>
      <c r="G2" s="8" t="s">
        <v>39</v>
      </c>
      <c r="H2" s="8" t="s">
        <v>40</v>
      </c>
      <c r="I2" s="9" t="s">
        <v>41</v>
      </c>
    </row>
    <row r="3" spans="1:15">
      <c r="A3" s="3" t="s">
        <v>47</v>
      </c>
      <c r="B3" s="1">
        <v>14.745651116790592</v>
      </c>
      <c r="C3" s="1">
        <v>6.7831484474757184</v>
      </c>
      <c r="D3" s="1">
        <v>28.056605120243852</v>
      </c>
      <c r="E3" s="1">
        <v>4.632277052315362</v>
      </c>
      <c r="F3" s="1">
        <v>10.692974072938258</v>
      </c>
      <c r="G3" s="1">
        <v>4.8947424522635465</v>
      </c>
      <c r="H3" s="1">
        <v>20.540675203681772</v>
      </c>
      <c r="I3" s="2">
        <v>3.3898004443738508</v>
      </c>
    </row>
    <row r="4" spans="1:15">
      <c r="A4" s="3" t="s">
        <v>48</v>
      </c>
      <c r="B4" s="1">
        <v>12.93381967887805</v>
      </c>
      <c r="C4" s="1">
        <v>6.5773509607490102</v>
      </c>
      <c r="D4" s="1">
        <v>24.834278500900897</v>
      </c>
      <c r="E4" s="1">
        <v>4.0204664551673179</v>
      </c>
      <c r="F4" s="1">
        <v>9.2402166034234234</v>
      </c>
      <c r="G4" s="1">
        <v>4.6822316265095383</v>
      </c>
      <c r="H4" s="1">
        <v>17.89559295745827</v>
      </c>
      <c r="I4" s="2">
        <v>2.9009608077474009</v>
      </c>
    </row>
    <row r="5" spans="1:15">
      <c r="A5" s="3" t="s">
        <v>49</v>
      </c>
      <c r="B5" s="1">
        <v>12.920256906940875</v>
      </c>
      <c r="C5" s="1">
        <v>5.9842951040000001</v>
      </c>
      <c r="D5" s="1">
        <v>28.264815909999999</v>
      </c>
      <c r="E5" s="1">
        <v>4.9368026036660257</v>
      </c>
      <c r="F5" s="1">
        <v>9.1459088067833072</v>
      </c>
      <c r="G5" s="1">
        <v>4.2461413109999997</v>
      </c>
      <c r="H5" s="1">
        <v>20.183306030000001</v>
      </c>
      <c r="I5" s="2">
        <v>3.5154090333187522</v>
      </c>
    </row>
    <row r="6" spans="1:15">
      <c r="A6" s="3" t="s">
        <v>50</v>
      </c>
      <c r="B6" s="1">
        <v>15.713541176233953</v>
      </c>
      <c r="C6" s="1">
        <v>7.1381584629999999</v>
      </c>
      <c r="D6" s="1">
        <v>20.015784740000001</v>
      </c>
      <c r="E6" s="1">
        <v>2.7914178791837041</v>
      </c>
      <c r="F6" s="1">
        <v>11.682941454334841</v>
      </c>
      <c r="G6" s="1">
        <v>5.2815300589999996</v>
      </c>
      <c r="H6" s="1">
        <v>14.885923289999999</v>
      </c>
      <c r="I6" s="2">
        <v>2.1046358783934176</v>
      </c>
    </row>
    <row r="7" spans="1:15" ht="15" thickBot="1">
      <c r="A7" s="4" t="s">
        <v>51</v>
      </c>
      <c r="B7" s="5">
        <v>15.715511465886179</v>
      </c>
      <c r="C7" s="5">
        <v>7.2322718410000002</v>
      </c>
      <c r="D7" s="5">
        <v>27.332943270000001</v>
      </c>
      <c r="E7" s="5">
        <v>4.3258604297745586</v>
      </c>
      <c r="F7" s="5">
        <v>11.684339184232938</v>
      </c>
      <c r="G7" s="5">
        <v>5.3502239889999998</v>
      </c>
      <c r="H7" s="5">
        <v>20.54955773</v>
      </c>
      <c r="I7" s="6">
        <v>3.2479488549582181</v>
      </c>
    </row>
    <row r="10" spans="1:15" ht="15" thickBot="1">
      <c r="A10" s="21" t="s">
        <v>57</v>
      </c>
      <c r="E10" s="44" t="s">
        <v>62</v>
      </c>
      <c r="F10" s="45"/>
      <c r="L10" s="44" t="s">
        <v>64</v>
      </c>
      <c r="M10" s="45"/>
    </row>
    <row r="11" spans="1:15" ht="15" thickBot="1">
      <c r="A11" s="17" t="s">
        <v>52</v>
      </c>
      <c r="B11" s="12" t="s">
        <v>55</v>
      </c>
      <c r="C11" s="13" t="s">
        <v>56</v>
      </c>
      <c r="E11" s="46" t="s">
        <v>52</v>
      </c>
      <c r="F11" s="53" t="s">
        <v>56</v>
      </c>
      <c r="G11" s="54" t="s">
        <v>65</v>
      </c>
      <c r="L11" s="46" t="s">
        <v>52</v>
      </c>
      <c r="M11" s="53" t="s">
        <v>66</v>
      </c>
    </row>
    <row r="12" spans="1:15">
      <c r="A12" s="18" t="s">
        <v>47</v>
      </c>
      <c r="B12" s="10">
        <v>50193253</v>
      </c>
      <c r="C12" s="14">
        <f>F3*B12</f>
        <v>536715152.96543044</v>
      </c>
      <c r="D12" s="20"/>
      <c r="E12" s="51" t="s">
        <v>47</v>
      </c>
      <c r="F12" s="47">
        <f>G12*24*330*1000</f>
        <v>328600800</v>
      </c>
      <c r="G12" s="54">
        <v>41.49</v>
      </c>
      <c r="H12" s="20"/>
      <c r="L12" s="51" t="s">
        <v>47</v>
      </c>
      <c r="M12" s="47">
        <f>(N12-O12)*1000*24*330</f>
        <v>3090741191.9999995</v>
      </c>
      <c r="N12" s="55">
        <v>407.87</v>
      </c>
      <c r="O12" s="55">
        <v>17.6249</v>
      </c>
    </row>
    <row r="13" spans="1:15">
      <c r="A13" s="18" t="s">
        <v>48</v>
      </c>
      <c r="B13" s="10">
        <v>53285686</v>
      </c>
      <c r="C13" s="15">
        <f>F4*B13</f>
        <v>492371280.50200707</v>
      </c>
      <c r="D13" s="20"/>
      <c r="E13" s="51" t="s">
        <v>48</v>
      </c>
      <c r="F13" s="48">
        <f t="shared" ref="F13:F16" si="0">G13*24*330*1000</f>
        <v>389426399.99999994</v>
      </c>
      <c r="G13" s="54">
        <v>49.17</v>
      </c>
      <c r="H13" s="20"/>
      <c r="L13" s="51" t="s">
        <v>48</v>
      </c>
      <c r="M13" s="48">
        <f t="shared" ref="M13:M16" si="1">(N13-O13)*1000*24*330</f>
        <v>2822499504.0000005</v>
      </c>
      <c r="N13" s="55">
        <v>372.47120000000001</v>
      </c>
      <c r="O13" s="55">
        <v>16.094999999999999</v>
      </c>
    </row>
    <row r="14" spans="1:15">
      <c r="A14" s="18" t="s">
        <v>49</v>
      </c>
      <c r="B14" s="10">
        <v>51137109</v>
      </c>
      <c r="C14" s="15">
        <f t="shared" ref="C14:C16" si="2">F5*B14</f>
        <v>467695335.55653793</v>
      </c>
      <c r="D14" s="20"/>
      <c r="E14" s="51" t="s">
        <v>49</v>
      </c>
      <c r="F14" s="48">
        <f t="shared" si="0"/>
        <v>382852800.00000006</v>
      </c>
      <c r="G14" s="54">
        <v>48.34</v>
      </c>
      <c r="H14" s="20"/>
      <c r="L14" s="51" t="s">
        <v>49</v>
      </c>
      <c r="M14" s="48">
        <f t="shared" si="1"/>
        <v>2675406016.7999997</v>
      </c>
      <c r="N14" s="55">
        <v>353.05378999999999</v>
      </c>
      <c r="O14" s="55">
        <v>15.25</v>
      </c>
    </row>
    <row r="15" spans="1:15">
      <c r="A15" s="18" t="s">
        <v>50</v>
      </c>
      <c r="B15" s="10">
        <v>50295166</v>
      </c>
      <c r="C15" s="15">
        <f t="shared" si="2"/>
        <v>587595479.81405222</v>
      </c>
      <c r="D15" s="20"/>
      <c r="E15" s="51" t="s">
        <v>50</v>
      </c>
      <c r="F15" s="48">
        <f t="shared" si="0"/>
        <v>386971199.99999994</v>
      </c>
      <c r="G15" s="54">
        <v>48.86</v>
      </c>
      <c r="H15" s="20"/>
      <c r="L15" s="51" t="s">
        <v>50</v>
      </c>
      <c r="M15" s="48">
        <f t="shared" si="1"/>
        <v>3382209864.0000005</v>
      </c>
      <c r="N15" s="55">
        <v>446.334</v>
      </c>
      <c r="O15" s="55">
        <v>19.287299999999998</v>
      </c>
    </row>
    <row r="16" spans="1:15" ht="15" thickBot="1">
      <c r="A16" s="19" t="s">
        <v>51</v>
      </c>
      <c r="B16" s="11">
        <v>50286656</v>
      </c>
      <c r="C16" s="16">
        <f t="shared" si="2"/>
        <v>587566345.14484239</v>
      </c>
      <c r="D16" s="20"/>
      <c r="E16" s="52" t="s">
        <v>51</v>
      </c>
      <c r="F16" s="49">
        <f t="shared" si="0"/>
        <v>386733600.00000006</v>
      </c>
      <c r="G16" s="54">
        <v>48.83</v>
      </c>
      <c r="H16" s="20"/>
      <c r="L16" s="52" t="s">
        <v>51</v>
      </c>
      <c r="M16" s="49">
        <f t="shared" si="1"/>
        <v>3382220160</v>
      </c>
      <c r="N16" s="55">
        <v>446.33499999999998</v>
      </c>
      <c r="O16" s="55">
        <v>19.286999999999999</v>
      </c>
    </row>
    <row r="18" spans="1:15" ht="15" thickBot="1">
      <c r="A18" s="44" t="s">
        <v>64</v>
      </c>
      <c r="F18" s="44" t="s">
        <v>63</v>
      </c>
      <c r="L18" s="44" t="s">
        <v>63</v>
      </c>
      <c r="M18" s="45"/>
    </row>
    <row r="19" spans="1:15" ht="15" thickBot="1">
      <c r="A19" s="63" t="s">
        <v>52</v>
      </c>
      <c r="B19" s="65" t="s">
        <v>56</v>
      </c>
      <c r="C19" s="65"/>
      <c r="D19" s="66"/>
      <c r="E19" s="43"/>
      <c r="F19" s="63" t="s">
        <v>52</v>
      </c>
      <c r="G19" s="65" t="s">
        <v>56</v>
      </c>
      <c r="H19" s="65"/>
      <c r="I19" s="66"/>
      <c r="L19" s="46" t="s">
        <v>52</v>
      </c>
      <c r="M19" s="53" t="s">
        <v>66</v>
      </c>
    </row>
    <row r="20" spans="1:15" ht="15" thickBot="1">
      <c r="A20" s="64"/>
      <c r="B20" s="25" t="s">
        <v>60</v>
      </c>
      <c r="C20" s="25" t="s">
        <v>58</v>
      </c>
      <c r="D20" s="26" t="s">
        <v>59</v>
      </c>
      <c r="E20" s="50"/>
      <c r="F20" s="64"/>
      <c r="G20" s="25" t="s">
        <v>60</v>
      </c>
      <c r="H20" s="25" t="s">
        <v>58</v>
      </c>
      <c r="I20" s="26" t="s">
        <v>59</v>
      </c>
      <c r="L20" s="51" t="s">
        <v>47</v>
      </c>
      <c r="M20" s="47">
        <f>(N20-O20)*1000*24*330</f>
        <v>1667482740</v>
      </c>
      <c r="N20" s="55">
        <v>228.84774999999999</v>
      </c>
      <c r="O20" s="55">
        <v>18.306999999999999</v>
      </c>
    </row>
    <row r="21" spans="1:15">
      <c r="A21" s="27" t="s">
        <v>47</v>
      </c>
      <c r="B21" s="28">
        <f>C12</f>
        <v>536715152.96543044</v>
      </c>
      <c r="C21" s="28">
        <v>540460799.99999988</v>
      </c>
      <c r="D21" s="31">
        <v>510285600.00000006</v>
      </c>
      <c r="F21" s="27" t="s">
        <v>47</v>
      </c>
      <c r="G21" s="28">
        <f>G29*24*330*1000</f>
        <v>214790400</v>
      </c>
      <c r="H21" s="28">
        <f t="shared" ref="H21:I21" si="3">H29*24*330*1000</f>
        <v>219463199.99999997</v>
      </c>
      <c r="I21" s="31">
        <f t="shared" si="3"/>
        <v>197841600</v>
      </c>
      <c r="L21" s="51" t="s">
        <v>48</v>
      </c>
      <c r="M21" s="48">
        <f t="shared" ref="M21:M24" si="4">(N21-O21)*1000*24*330</f>
        <v>1668759919.2</v>
      </c>
      <c r="N21" s="55">
        <v>229.02392</v>
      </c>
      <c r="O21" s="55">
        <v>18.321909999999999</v>
      </c>
    </row>
    <row r="22" spans="1:15">
      <c r="A22" s="3" t="s">
        <v>48</v>
      </c>
      <c r="B22" s="24">
        <f>C13</f>
        <v>492371280.50200707</v>
      </c>
      <c r="C22" s="24">
        <v>489693600.00000006</v>
      </c>
      <c r="D22" s="22">
        <v>461656800</v>
      </c>
      <c r="F22" s="3" t="s">
        <v>48</v>
      </c>
      <c r="G22" s="24">
        <f t="shared" ref="G22:I22" si="5">G30*24*330*1000</f>
        <v>214869600</v>
      </c>
      <c r="H22" s="24">
        <f t="shared" si="5"/>
        <v>217958400</v>
      </c>
      <c r="I22" s="22">
        <f t="shared" si="5"/>
        <v>196336800.00000003</v>
      </c>
      <c r="L22" s="51" t="s">
        <v>49</v>
      </c>
      <c r="M22" s="48">
        <f t="shared" si="4"/>
        <v>1667979244.8000002</v>
      </c>
      <c r="N22" s="55">
        <v>228.91643999999999</v>
      </c>
      <c r="O22" s="55">
        <v>18.312999999999999</v>
      </c>
    </row>
    <row r="23" spans="1:15">
      <c r="A23" s="3" t="s">
        <v>49</v>
      </c>
      <c r="B23" s="24">
        <f t="shared" ref="B23:B24" si="6">C14</f>
        <v>467695335.55653793</v>
      </c>
      <c r="C23" s="24">
        <v>466171199.99999994</v>
      </c>
      <c r="D23" s="22">
        <v>434491199.99999994</v>
      </c>
      <c r="F23" s="3" t="s">
        <v>49</v>
      </c>
      <c r="G23" s="24">
        <f t="shared" ref="G23:I23" si="7">G31*24*330*1000</f>
        <v>214790400</v>
      </c>
      <c r="H23" s="24">
        <f t="shared" si="7"/>
        <v>220888800.00000003</v>
      </c>
      <c r="I23" s="22">
        <f t="shared" si="7"/>
        <v>196574400.00000003</v>
      </c>
      <c r="L23" s="51" t="s">
        <v>50</v>
      </c>
      <c r="M23" s="48">
        <f t="shared" si="4"/>
        <v>1824378890.3999999</v>
      </c>
      <c r="N23" s="55">
        <v>250.38186999999999</v>
      </c>
      <c r="O23" s="55">
        <v>20.030999999999999</v>
      </c>
    </row>
    <row r="24" spans="1:15" ht="15" thickBot="1">
      <c r="A24" s="3" t="s">
        <v>50</v>
      </c>
      <c r="B24" s="24">
        <f t="shared" si="6"/>
        <v>587595479.81405222</v>
      </c>
      <c r="C24" s="24">
        <v>588376800</v>
      </c>
      <c r="D24" s="22">
        <v>561607200</v>
      </c>
      <c r="F24" s="3" t="s">
        <v>50</v>
      </c>
      <c r="G24" s="24">
        <f t="shared" ref="G24:I24" si="8">G32*24*330*1000</f>
        <v>235857600</v>
      </c>
      <c r="H24" s="24">
        <f t="shared" si="8"/>
        <v>237996000.00000003</v>
      </c>
      <c r="I24" s="22">
        <f t="shared" si="8"/>
        <v>219463199.99999997</v>
      </c>
      <c r="L24" s="52" t="s">
        <v>51</v>
      </c>
      <c r="M24" s="49">
        <f t="shared" si="4"/>
        <v>1824369544.8000002</v>
      </c>
      <c r="N24" s="55">
        <v>250.37969000000001</v>
      </c>
      <c r="O24" s="55">
        <v>20.03</v>
      </c>
    </row>
    <row r="25" spans="1:15" ht="15" thickBot="1">
      <c r="A25" s="4" t="s">
        <v>51</v>
      </c>
      <c r="B25" s="29">
        <f>C16</f>
        <v>587566345.14484239</v>
      </c>
      <c r="C25" s="29">
        <v>591228000</v>
      </c>
      <c r="D25" s="23">
        <v>561607200</v>
      </c>
      <c r="F25" s="4" t="s">
        <v>51</v>
      </c>
      <c r="G25" s="29">
        <f t="shared" ref="G25:I25" si="9">G33*24*330*1000</f>
        <v>235857600</v>
      </c>
      <c r="H25" s="29">
        <f t="shared" si="9"/>
        <v>239976000.00000003</v>
      </c>
      <c r="I25" s="23">
        <f t="shared" si="9"/>
        <v>219463199.99999997</v>
      </c>
      <c r="N25" s="55"/>
      <c r="O25" s="55"/>
    </row>
    <row r="26" spans="1:15" ht="15" thickBot="1">
      <c r="L26" s="44" t="s">
        <v>62</v>
      </c>
      <c r="M26" s="45"/>
    </row>
    <row r="27" spans="1:15" ht="15" thickBot="1">
      <c r="A27" s="58" t="s">
        <v>52</v>
      </c>
      <c r="B27" s="56" t="s">
        <v>61</v>
      </c>
      <c r="C27" s="56"/>
      <c r="D27" s="57"/>
      <c r="F27" s="58" t="s">
        <v>52</v>
      </c>
      <c r="G27" s="56" t="s">
        <v>61</v>
      </c>
      <c r="H27" s="56"/>
      <c r="I27" s="57"/>
      <c r="L27" s="46" t="s">
        <v>52</v>
      </c>
      <c r="M27" s="53" t="s">
        <v>66</v>
      </c>
    </row>
    <row r="28" spans="1:15" ht="15" thickBot="1">
      <c r="A28" s="59"/>
      <c r="B28" s="32" t="s">
        <v>60</v>
      </c>
      <c r="C28" s="32" t="s">
        <v>58</v>
      </c>
      <c r="D28" s="33" t="s">
        <v>59</v>
      </c>
      <c r="F28" s="59"/>
      <c r="G28" s="32" t="s">
        <v>60</v>
      </c>
      <c r="H28" s="32" t="s">
        <v>58</v>
      </c>
      <c r="I28" s="33" t="s">
        <v>59</v>
      </c>
      <c r="L28" s="51" t="s">
        <v>47</v>
      </c>
      <c r="M28" s="47">
        <f>(N28-O28)*1000*24*330</f>
        <v>2053172087.9999998</v>
      </c>
      <c r="N28" s="55">
        <v>316.14490000000001</v>
      </c>
      <c r="O28" s="55">
        <v>56.905999999999999</v>
      </c>
    </row>
    <row r="29" spans="1:15">
      <c r="A29" s="34" t="s">
        <v>47</v>
      </c>
      <c r="B29" s="35">
        <v>67.53</v>
      </c>
      <c r="C29" s="35">
        <v>68.239999999999995</v>
      </c>
      <c r="D29" s="36">
        <v>64.430000000000007</v>
      </c>
      <c r="F29" s="34" t="s">
        <v>47</v>
      </c>
      <c r="G29" s="35">
        <v>27.12</v>
      </c>
      <c r="H29" s="35">
        <v>27.71</v>
      </c>
      <c r="I29" s="36">
        <v>24.98</v>
      </c>
      <c r="L29" s="51" t="s">
        <v>48</v>
      </c>
      <c r="M29" s="48">
        <f t="shared" ref="M29:M32" si="10">(N29-O29)*1000*24*330</f>
        <v>1539491659.2</v>
      </c>
      <c r="N29" s="55">
        <v>313.51526000000001</v>
      </c>
      <c r="O29" s="55">
        <v>119.13500000000001</v>
      </c>
    </row>
    <row r="30" spans="1:15">
      <c r="A30" s="37" t="s">
        <v>48</v>
      </c>
      <c r="B30" s="38">
        <v>61.57</v>
      </c>
      <c r="C30" s="38">
        <v>61.83</v>
      </c>
      <c r="D30" s="39">
        <v>58.29</v>
      </c>
      <c r="F30" s="37" t="s">
        <v>48</v>
      </c>
      <c r="G30" s="38">
        <v>27.13</v>
      </c>
      <c r="H30" s="38">
        <v>27.52</v>
      </c>
      <c r="I30" s="39">
        <v>24.79</v>
      </c>
      <c r="L30" s="51" t="s">
        <v>49</v>
      </c>
      <c r="M30" s="48">
        <f t="shared" si="10"/>
        <v>1540249920</v>
      </c>
      <c r="N30" s="55">
        <v>313.65600000000001</v>
      </c>
      <c r="O30" s="55">
        <v>119.18</v>
      </c>
    </row>
    <row r="31" spans="1:15">
      <c r="A31" s="37" t="s">
        <v>49</v>
      </c>
      <c r="B31" s="38">
        <v>58.3</v>
      </c>
      <c r="C31" s="38">
        <v>58.86</v>
      </c>
      <c r="D31" s="39">
        <v>54.86</v>
      </c>
      <c r="F31" s="37" t="s">
        <v>49</v>
      </c>
      <c r="G31" s="38">
        <v>27.12</v>
      </c>
      <c r="H31" s="38">
        <v>27.89</v>
      </c>
      <c r="I31" s="39">
        <v>24.82</v>
      </c>
      <c r="L31" s="51" t="s">
        <v>50</v>
      </c>
      <c r="M31" s="48">
        <f t="shared" si="10"/>
        <v>1556425648.7999997</v>
      </c>
      <c r="N31" s="55">
        <v>316.96438999999998</v>
      </c>
      <c r="O31" s="55">
        <v>120.446</v>
      </c>
    </row>
    <row r="32" spans="1:15" ht="15" thickBot="1">
      <c r="A32" s="37" t="s">
        <v>50</v>
      </c>
      <c r="B32" s="38">
        <v>74</v>
      </c>
      <c r="C32" s="38">
        <v>74.290000000000006</v>
      </c>
      <c r="D32" s="39">
        <v>70.91</v>
      </c>
      <c r="F32" s="37" t="s">
        <v>50</v>
      </c>
      <c r="G32" s="38">
        <v>29.78</v>
      </c>
      <c r="H32" s="38">
        <v>30.05</v>
      </c>
      <c r="I32" s="39">
        <v>27.71</v>
      </c>
      <c r="L32" s="52" t="s">
        <v>51</v>
      </c>
      <c r="M32" s="49">
        <f t="shared" si="10"/>
        <v>1555688138.4000001</v>
      </c>
      <c r="N32" s="55">
        <v>316.81427000000002</v>
      </c>
      <c r="O32" s="55">
        <v>120.389</v>
      </c>
    </row>
    <row r="33" spans="1:15" ht="15" thickBot="1">
      <c r="A33" s="40" t="s">
        <v>51</v>
      </c>
      <c r="B33" s="41">
        <v>74</v>
      </c>
      <c r="C33" s="41">
        <v>74.650000000000006</v>
      </c>
      <c r="D33" s="42">
        <v>70.91</v>
      </c>
      <c r="F33" s="40" t="s">
        <v>51</v>
      </c>
      <c r="G33" s="41">
        <v>29.78</v>
      </c>
      <c r="H33" s="41">
        <v>30.3</v>
      </c>
      <c r="I33" s="42">
        <v>27.71</v>
      </c>
      <c r="N33" s="55"/>
      <c r="O33" s="55"/>
    </row>
    <row r="35" spans="1:15">
      <c r="B35" s="30"/>
    </row>
  </sheetData>
  <mergeCells count="11">
    <mergeCell ref="B27:D27"/>
    <mergeCell ref="A27:A28"/>
    <mergeCell ref="B1:E1"/>
    <mergeCell ref="F1:H1"/>
    <mergeCell ref="A1:A2"/>
    <mergeCell ref="A19:A20"/>
    <mergeCell ref="B19:D19"/>
    <mergeCell ref="F19:F20"/>
    <mergeCell ref="G19:I19"/>
    <mergeCell ref="F27:F28"/>
    <mergeCell ref="G27:I2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Limonene</vt:lpstr>
      <vt:lpstr>1,8-cineole</vt:lpstr>
      <vt:lpstr>Linalool</vt:lpstr>
      <vt:lpstr>Bisabolene</vt:lpstr>
      <vt:lpstr>Epi-isozizaene</vt:lpstr>
      <vt:lpstr>Direct emissions &amp; electricity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2018-04-16T16:14:20Z</dcterms:modified>
</cp:coreProperties>
</file>