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ycharmProjects\python\excel\"/>
    </mc:Choice>
  </mc:AlternateContent>
  <xr:revisionPtr revIDLastSave="0" documentId="13_ncr:1_{28935C96-A2C8-4134-B5FE-5A9ECDD80762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单元格引用" sheetId="18" r:id="rId1"/>
    <sheet name="手动函数" sheetId="20" r:id="rId2"/>
    <sheet name="定位+自动函数" sheetId="2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20" l="1"/>
  <c r="H4" i="20"/>
  <c r="H5" i="20"/>
  <c r="H6" i="20"/>
  <c r="H7" i="20"/>
  <c r="H8" i="20"/>
  <c r="H2" i="20"/>
  <c r="C11" i="20"/>
  <c r="D11" i="20"/>
  <c r="E11" i="20"/>
  <c r="C10" i="20"/>
  <c r="D10" i="20"/>
  <c r="E10" i="20"/>
  <c r="B11" i="20"/>
  <c r="B10" i="20"/>
  <c r="C9" i="20"/>
  <c r="D9" i="20"/>
  <c r="E9" i="20"/>
  <c r="B9" i="20"/>
  <c r="G3" i="20"/>
  <c r="G4" i="20"/>
  <c r="G5" i="20"/>
  <c r="G6" i="20"/>
  <c r="G7" i="20"/>
  <c r="G8" i="20"/>
  <c r="G2" i="20"/>
  <c r="F3" i="20"/>
  <c r="F4" i="20"/>
  <c r="F5" i="20"/>
  <c r="F6" i="20"/>
  <c r="F7" i="20"/>
  <c r="F8" i="20"/>
  <c r="F2" i="20"/>
  <c r="B10" i="18"/>
  <c r="B11" i="18"/>
  <c r="C11" i="18"/>
  <c r="D11" i="18"/>
  <c r="E11" i="18"/>
  <c r="F11" i="18"/>
  <c r="G11" i="18"/>
  <c r="H11" i="18"/>
  <c r="I11" i="18"/>
  <c r="J11" i="18"/>
  <c r="B12" i="18"/>
  <c r="C12" i="18"/>
  <c r="D12" i="18"/>
  <c r="E12" i="18"/>
  <c r="F12" i="18"/>
  <c r="G12" i="18"/>
  <c r="H12" i="18"/>
  <c r="I12" i="18"/>
  <c r="J12" i="18"/>
  <c r="B13" i="18"/>
  <c r="C13" i="18"/>
  <c r="D13" i="18"/>
  <c r="E13" i="18"/>
  <c r="F13" i="18"/>
  <c r="G13" i="18"/>
  <c r="H13" i="18"/>
  <c r="I13" i="18"/>
  <c r="J13" i="18"/>
  <c r="B14" i="18"/>
  <c r="C14" i="18"/>
  <c r="D14" i="18"/>
  <c r="E14" i="18"/>
  <c r="F14" i="18"/>
  <c r="G14" i="18"/>
  <c r="H14" i="18"/>
  <c r="I14" i="18"/>
  <c r="J14" i="18"/>
  <c r="B15" i="18"/>
  <c r="C15" i="18"/>
  <c r="D15" i="18"/>
  <c r="E15" i="18"/>
  <c r="F15" i="18"/>
  <c r="G15" i="18"/>
  <c r="H15" i="18"/>
  <c r="I15" i="18"/>
  <c r="J15" i="18"/>
  <c r="B16" i="18"/>
  <c r="C16" i="18"/>
  <c r="D16" i="18"/>
  <c r="E16" i="18"/>
  <c r="F16" i="18"/>
  <c r="G16" i="18"/>
  <c r="H16" i="18"/>
  <c r="I16" i="18"/>
  <c r="J16" i="18"/>
  <c r="B17" i="18"/>
  <c r="C17" i="18"/>
  <c r="D17" i="18"/>
  <c r="E17" i="18"/>
  <c r="F17" i="18"/>
  <c r="G17" i="18"/>
  <c r="H17" i="18"/>
  <c r="I17" i="18"/>
  <c r="J17" i="18"/>
  <c r="B18" i="18"/>
  <c r="C18" i="18"/>
  <c r="D18" i="18"/>
  <c r="E18" i="18"/>
  <c r="F18" i="18"/>
  <c r="G18" i="18"/>
  <c r="H18" i="18"/>
  <c r="I18" i="18"/>
  <c r="J18" i="18"/>
  <c r="C10" i="18"/>
  <c r="D10" i="18"/>
  <c r="E10" i="18"/>
  <c r="F10" i="18"/>
  <c r="G10" i="18"/>
  <c r="H10" i="18"/>
  <c r="I10" i="18"/>
  <c r="J10" i="18"/>
  <c r="C3" i="18"/>
  <c r="B3" i="18"/>
  <c r="B4" i="18" s="1"/>
  <c r="B5" i="18" s="1"/>
  <c r="B6" i="18" s="1"/>
  <c r="C4" i="18"/>
  <c r="C5" i="18" s="1"/>
  <c r="C6" i="18" s="1"/>
</calcChain>
</file>

<file path=xl/sharedStrings.xml><?xml version="1.0" encoding="utf-8"?>
<sst xmlns="http://schemas.openxmlformats.org/spreadsheetml/2006/main" count="118" uniqueCount="72">
  <si>
    <t>数量</t>
  </si>
  <si>
    <t>金额</t>
    <phoneticPr fontId="3" type="noConversion"/>
  </si>
  <si>
    <t>日期</t>
    <phoneticPr fontId="1" type="noConversion"/>
  </si>
  <si>
    <r>
      <t>每日进货</t>
    </r>
    <r>
      <rPr>
        <sz val="12"/>
        <rFont val="宋体"/>
        <charset val="134"/>
      </rPr>
      <t/>
    </r>
    <phoneticPr fontId="1" type="noConversion"/>
  </si>
  <si>
    <t xml:space="preserve">     学科     姓名</t>
    <phoneticPr fontId="1" type="noConversion"/>
  </si>
  <si>
    <t>数学</t>
    <phoneticPr fontId="1" type="noConversion"/>
  </si>
  <si>
    <t>语文</t>
    <phoneticPr fontId="1" type="noConversion"/>
  </si>
  <si>
    <t>英语</t>
    <phoneticPr fontId="1" type="noConversion"/>
  </si>
  <si>
    <t>化学</t>
    <phoneticPr fontId="1" type="noConversion"/>
  </si>
  <si>
    <t>李明</t>
    <phoneticPr fontId="1" type="noConversion"/>
  </si>
  <si>
    <t>王小二</t>
    <phoneticPr fontId="1" type="noConversion"/>
  </si>
  <si>
    <t>郑准</t>
    <phoneticPr fontId="1" type="noConversion"/>
  </si>
  <si>
    <t>张大民</t>
    <phoneticPr fontId="1" type="noConversion"/>
  </si>
  <si>
    <t>李节</t>
    <phoneticPr fontId="1" type="noConversion"/>
  </si>
  <si>
    <t>阮大</t>
    <phoneticPr fontId="1" type="noConversion"/>
  </si>
  <si>
    <t>孔庙</t>
    <phoneticPr fontId="1" type="noConversion"/>
  </si>
  <si>
    <t>平均分</t>
    <phoneticPr fontId="3" type="noConversion"/>
  </si>
  <si>
    <t>名次</t>
    <phoneticPr fontId="3" type="noConversion"/>
  </si>
  <si>
    <t>凭证号数</t>
  </si>
  <si>
    <t>部门</t>
    <phoneticPr fontId="1" type="noConversion"/>
  </si>
  <si>
    <t>科目划分</t>
  </si>
  <si>
    <t>发生额</t>
    <phoneticPr fontId="1" type="noConversion"/>
  </si>
  <si>
    <t>记-0023</t>
  </si>
  <si>
    <t>一车间</t>
    <phoneticPr fontId="1" type="noConversion"/>
  </si>
  <si>
    <t>邮寄费</t>
  </si>
  <si>
    <t>记-0021</t>
  </si>
  <si>
    <t>出租车费</t>
  </si>
  <si>
    <t>记-0031</t>
  </si>
  <si>
    <t>二车间</t>
    <phoneticPr fontId="1" type="noConversion"/>
  </si>
  <si>
    <t>记-0022</t>
  </si>
  <si>
    <t>过桥过路费</t>
  </si>
  <si>
    <t>运费附加</t>
  </si>
  <si>
    <t>记-0008</t>
  </si>
  <si>
    <t>独子费</t>
  </si>
  <si>
    <t>销售1部</t>
    <phoneticPr fontId="1" type="noConversion"/>
  </si>
  <si>
    <t>出差费</t>
  </si>
  <si>
    <t>经理室</t>
    <phoneticPr fontId="1" type="noConversion"/>
  </si>
  <si>
    <t>手机电话费</t>
  </si>
  <si>
    <t>记-0026</t>
  </si>
  <si>
    <t>话费补</t>
  </si>
  <si>
    <t>人力资源部</t>
    <phoneticPr fontId="1" type="noConversion"/>
  </si>
  <si>
    <t>资料费</t>
  </si>
  <si>
    <t>记-0037</t>
  </si>
  <si>
    <t>办公用品</t>
  </si>
  <si>
    <t>养老保险</t>
  </si>
  <si>
    <t>记-0027</t>
  </si>
  <si>
    <t>招待费</t>
  </si>
  <si>
    <t>交通工具消耗</t>
  </si>
  <si>
    <t>采暖费补助</t>
  </si>
  <si>
    <t>教育经费</t>
  </si>
  <si>
    <t>失业保险</t>
  </si>
  <si>
    <t>记-0024</t>
  </si>
  <si>
    <t>修理费</t>
  </si>
  <si>
    <t>销售2部</t>
    <phoneticPr fontId="1" type="noConversion"/>
  </si>
  <si>
    <t>记-0025</t>
  </si>
  <si>
    <t>总计</t>
    <phoneticPr fontId="1" type="noConversion"/>
  </si>
  <si>
    <t>单价</t>
    <phoneticPr fontId="3" type="noConversion"/>
  </si>
  <si>
    <t>库存2</t>
    <phoneticPr fontId="3" type="noConversion"/>
  </si>
  <si>
    <t>库存1</t>
    <phoneticPr fontId="1" type="noConversion"/>
  </si>
  <si>
    <r>
      <rPr>
        <sz val="12"/>
        <color theme="1"/>
        <rFont val="微软雅黑"/>
        <family val="2"/>
        <charset val="134"/>
      </rPr>
      <t>绝对引用：</t>
    </r>
    <r>
      <rPr>
        <sz val="12"/>
        <color rgb="FFFF0000"/>
        <rFont val="微软雅黑"/>
        <family val="2"/>
        <charset val="134"/>
      </rPr>
      <t>C3=C2+$E$2，C4=C3+$E$2，选中E2按F4变成$E$2，表示锁定E和2，绝对引用当前单元格</t>
    </r>
    <phoneticPr fontId="3" type="noConversion"/>
  </si>
  <si>
    <r>
      <rPr>
        <sz val="12"/>
        <color theme="1"/>
        <rFont val="微软雅黑"/>
        <family val="2"/>
        <charset val="134"/>
      </rPr>
      <t>混合引用：</t>
    </r>
    <r>
      <rPr>
        <sz val="12"/>
        <color rgb="FFFF0000"/>
        <rFont val="微软雅黑"/>
        <family val="2"/>
        <charset val="134"/>
      </rPr>
      <t>B11=$A11*B$10，再往右拖往下拖</t>
    </r>
    <phoneticPr fontId="3" type="noConversion"/>
  </si>
  <si>
    <t>九九乘法表</t>
    <phoneticPr fontId="1" type="noConversion"/>
  </si>
  <si>
    <t>引用是为拖拽服务的：如果是单方向拖拽（横向/纵向）只需要绝对引用或相对引用，如果是拖拽出一个区域就会用到混合引用</t>
    <phoneticPr fontId="3" type="noConversion"/>
  </si>
  <si>
    <r>
      <rPr>
        <b/>
        <sz val="10"/>
        <rFont val="宋体"/>
        <family val="3"/>
        <charset val="134"/>
      </rPr>
      <t>总分</t>
    </r>
    <phoneticPr fontId="3" type="noConversion"/>
  </si>
  <si>
    <r>
      <rPr>
        <b/>
        <sz val="10"/>
        <rFont val="宋体"/>
        <family val="3"/>
        <charset val="134"/>
      </rPr>
      <t>平均分</t>
    </r>
    <phoneticPr fontId="3" type="noConversion"/>
  </si>
  <si>
    <r>
      <rPr>
        <b/>
        <sz val="10"/>
        <rFont val="宋体"/>
        <family val="3"/>
        <charset val="134"/>
      </rPr>
      <t>最高分</t>
    </r>
    <phoneticPr fontId="3" type="noConversion"/>
  </si>
  <si>
    <r>
      <rPr>
        <b/>
        <sz val="10"/>
        <rFont val="宋体"/>
        <family val="3"/>
        <charset val="134"/>
      </rPr>
      <t>最低分</t>
    </r>
    <phoneticPr fontId="3" type="noConversion"/>
  </si>
  <si>
    <r>
      <t>使用函数统计：</t>
    </r>
    <r>
      <rPr>
        <sz val="12"/>
        <color rgb="FFFF0000"/>
        <rFont val="微软雅黑"/>
        <family val="2"/>
        <charset val="134"/>
      </rPr>
      <t>选中单元格 - =公式名称 - 拖拽计算区域 - 回车 - 如果是排名要用到绝对引用</t>
    </r>
    <phoneticPr fontId="3" type="noConversion"/>
  </si>
  <si>
    <r>
      <t>相对引用：</t>
    </r>
    <r>
      <rPr>
        <sz val="12"/>
        <color rgb="FFFF0000"/>
        <rFont val="微软雅黑"/>
        <family val="2"/>
        <charset val="134"/>
      </rPr>
      <t>B3=B2+E2，B4=B3+E3，B5=B4+E4，引用的单元格没有$表示相对引用</t>
    </r>
    <phoneticPr fontId="3" type="noConversion"/>
  </si>
  <si>
    <r>
      <rPr>
        <sz val="12"/>
        <color theme="1"/>
        <rFont val="微软雅黑"/>
        <family val="2"/>
        <charset val="134"/>
      </rPr>
      <t>计算单价：</t>
    </r>
    <r>
      <rPr>
        <sz val="12"/>
        <color rgb="FFFF0000"/>
        <rFont val="微软雅黑"/>
        <family val="2"/>
        <charset val="134"/>
      </rPr>
      <t>选中整个表格 - 查找和选择 - 定位条件 - 空值 - 确定 - 输入=H2/G2 - Ctrl+回车</t>
    </r>
    <phoneticPr fontId="1" type="noConversion"/>
  </si>
  <si>
    <t>说明：有些表格数据是要分段做统计汇总的，这样手写函数的计算结果无法拖拽或者不能一次拖拽完，可以使用定位条件+自动求和</t>
    <phoneticPr fontId="1" type="noConversion"/>
  </si>
  <si>
    <r>
      <rPr>
        <sz val="12"/>
        <color theme="1"/>
        <rFont val="微软雅黑"/>
        <family val="2"/>
        <charset val="134"/>
      </rPr>
      <t>对发生额做分段求和：</t>
    </r>
    <r>
      <rPr>
        <sz val="12"/>
        <color rgb="FFFF0000"/>
        <rFont val="微软雅黑"/>
        <family val="2"/>
        <charset val="134"/>
      </rPr>
      <t>选中发生额列 - 查找和选择 - 定位条件 - 空值 - 确定 - 自动求和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</si>
</sst>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#,##0.00_ "/>
    <numFmt numFmtId="177" formatCode="#,##0_ "/>
    <numFmt numFmtId="179" formatCode="0.0_ "/>
  </numFmts>
  <fonts count="14" x14ac:knownFonts="1">
    <font>
      <sz val="12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Times New Roman"/>
      <family val="1"/>
    </font>
    <font>
      <b/>
      <sz val="9"/>
      <name val="宋体"/>
      <family val="3"/>
      <charset val="134"/>
    </font>
    <font>
      <sz val="10"/>
      <color theme="1"/>
      <name val="宋体"/>
      <family val="3"/>
      <charset val="134"/>
    </font>
    <font>
      <sz val="12"/>
      <color rgb="FFFF0000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0"/>
      <name val="Arial"/>
      <family val="2"/>
    </font>
    <font>
      <b/>
      <sz val="1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4" fillId="0" borderId="0"/>
    <xf numFmtId="0" fontId="5" fillId="0" borderId="0"/>
  </cellStyleXfs>
  <cellXfs count="57">
    <xf numFmtId="0" fontId="0" fillId="0" borderId="0" xfId="0"/>
    <xf numFmtId="177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0" fontId="0" fillId="0" borderId="1" xfId="0" applyBorder="1"/>
    <xf numFmtId="0" fontId="2" fillId="0" borderId="0" xfId="0" applyFont="1"/>
    <xf numFmtId="176" fontId="1" fillId="2" borderId="1" xfId="1" applyNumberFormat="1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4" xfId="0" applyFont="1" applyBorder="1"/>
    <xf numFmtId="0" fontId="2" fillId="0" borderId="8" xfId="3" applyFont="1" applyFill="1" applyBorder="1" applyAlignment="1">
      <alignment vertical="top" wrapText="1"/>
    </xf>
    <xf numFmtId="0" fontId="5" fillId="0" borderId="11" xfId="3" applyFont="1" applyFill="1" applyBorder="1"/>
    <xf numFmtId="179" fontId="6" fillId="0" borderId="12" xfId="3" applyNumberFormat="1" applyFont="1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5" fillId="0" borderId="9" xfId="3" applyFont="1" applyFill="1" applyBorder="1" applyAlignment="1">
      <alignment horizontal="center" vertical="center"/>
    </xf>
    <xf numFmtId="0" fontId="2" fillId="0" borderId="10" xfId="3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0" fillId="3" borderId="1" xfId="0" applyFill="1" applyBorder="1"/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9" fillId="6" borderId="0" xfId="0" applyFont="1" applyFill="1" applyAlignment="1">
      <alignment horizontal="left" vertical="center"/>
    </xf>
    <xf numFmtId="0" fontId="10" fillId="5" borderId="0" xfId="0" applyFont="1" applyFill="1" applyAlignment="1">
      <alignment horizontal="left" vertical="center"/>
    </xf>
    <xf numFmtId="0" fontId="9" fillId="0" borderId="0" xfId="0" applyFont="1"/>
    <xf numFmtId="0" fontId="0" fillId="7" borderId="1" xfId="0" applyFill="1" applyBorder="1"/>
    <xf numFmtId="0" fontId="9" fillId="7" borderId="0" xfId="0" applyFont="1" applyFill="1"/>
    <xf numFmtId="0" fontId="9" fillId="0" borderId="0" xfId="0" applyFont="1" applyAlignment="1">
      <alignment vertical="center"/>
    </xf>
    <xf numFmtId="179" fontId="0" fillId="0" borderId="12" xfId="0" applyNumberFormat="1" applyBorder="1"/>
    <xf numFmtId="179" fontId="0" fillId="0" borderId="18" xfId="0" applyNumberFormat="1" applyBorder="1"/>
    <xf numFmtId="179" fontId="0" fillId="0" borderId="15" xfId="0" applyNumberFormat="1" applyBorder="1"/>
    <xf numFmtId="0" fontId="0" fillId="4" borderId="13" xfId="0" applyFill="1" applyBorder="1"/>
    <xf numFmtId="0" fontId="12" fillId="6" borderId="9" xfId="3" applyFont="1" applyFill="1" applyBorder="1" applyAlignment="1">
      <alignment horizontal="center" vertical="center"/>
    </xf>
    <xf numFmtId="0" fontId="13" fillId="6" borderId="17" xfId="3" applyFont="1" applyFill="1" applyBorder="1" applyAlignment="1">
      <alignment horizontal="center" vertical="center"/>
    </xf>
    <xf numFmtId="0" fontId="12" fillId="6" borderId="11" xfId="3" applyFont="1" applyFill="1" applyBorder="1"/>
    <xf numFmtId="0" fontId="12" fillId="6" borderId="14" xfId="3" applyFont="1" applyFill="1" applyBorder="1"/>
    <xf numFmtId="0" fontId="10" fillId="0" borderId="0" xfId="0" applyFont="1" applyAlignment="1">
      <alignment horizontal="left" vertical="center"/>
    </xf>
    <xf numFmtId="176" fontId="1" fillId="6" borderId="1" xfId="0" applyNumberFormat="1" applyFont="1" applyFill="1" applyBorder="1" applyAlignment="1">
      <alignment horizontal="center" vertical="center"/>
    </xf>
    <xf numFmtId="0" fontId="0" fillId="6" borderId="1" xfId="0" applyFill="1" applyBorder="1"/>
  </cellXfs>
  <cellStyles count="4">
    <cellStyle name="常规" xfId="0" builtinId="0"/>
    <cellStyle name="常规 3" xfId="2" xr:uid="{00000000-0005-0000-0000-000001000000}"/>
    <cellStyle name="常规_Sheet1" xfId="1" xr:uid="{00000000-0005-0000-0000-000002000000}"/>
    <cellStyle name="常规_函数练习事例" xfId="3" xr:uid="{00000000-0005-0000-0000-000003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A73D4BB-6068-4308-ABF7-A7F2B25C431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0"/>
  <sheetViews>
    <sheetView workbookViewId="0">
      <selection activeCell="F25" sqref="F25"/>
    </sheetView>
  </sheetViews>
  <sheetFormatPr defaultRowHeight="15.6" x14ac:dyDescent="0.25"/>
  <cols>
    <col min="1" max="1" width="9.19921875" customWidth="1"/>
    <col min="2" max="2" width="9.09765625" bestFit="1" customWidth="1"/>
    <col min="4" max="4" width="9.3984375" bestFit="1" customWidth="1"/>
    <col min="5" max="5" width="9.09765625" bestFit="1" customWidth="1"/>
  </cols>
  <sheetData>
    <row r="1" spans="1:19" x14ac:dyDescent="0.25">
      <c r="A1" s="33" t="s">
        <v>2</v>
      </c>
      <c r="B1" s="38" t="s">
        <v>58</v>
      </c>
      <c r="C1" s="39" t="s">
        <v>57</v>
      </c>
      <c r="E1" s="9" t="s">
        <v>3</v>
      </c>
    </row>
    <row r="2" spans="1:19" ht="17.399999999999999" x14ac:dyDescent="0.25">
      <c r="A2" s="34">
        <v>41012</v>
      </c>
      <c r="B2" s="38">
        <v>900</v>
      </c>
      <c r="C2" s="39">
        <v>900</v>
      </c>
      <c r="E2" s="10">
        <v>200</v>
      </c>
      <c r="G2" s="40" t="s">
        <v>59</v>
      </c>
      <c r="H2" s="36"/>
      <c r="I2" s="36"/>
      <c r="J2" s="36"/>
      <c r="K2" s="36"/>
      <c r="L2" s="36"/>
      <c r="M2" s="36"/>
      <c r="N2" s="36"/>
    </row>
    <row r="3" spans="1:19" ht="17.399999999999999" x14ac:dyDescent="0.25">
      <c r="A3" s="34">
        <v>41013</v>
      </c>
      <c r="B3" s="38">
        <f>B2+E2</f>
        <v>1100</v>
      </c>
      <c r="C3" s="39">
        <f>C2+$E$2</f>
        <v>1100</v>
      </c>
      <c r="G3" s="41" t="s">
        <v>68</v>
      </c>
      <c r="H3" s="37"/>
      <c r="I3" s="37"/>
    </row>
    <row r="4" spans="1:19" x14ac:dyDescent="0.25">
      <c r="A4" s="34">
        <v>41014</v>
      </c>
      <c r="B4" s="38">
        <f t="shared" ref="B4:B6" si="0">B3+E3</f>
        <v>1100</v>
      </c>
      <c r="C4" s="39">
        <f>C3+$E$2</f>
        <v>1300</v>
      </c>
    </row>
    <row r="5" spans="1:19" ht="17.399999999999999" x14ac:dyDescent="0.25">
      <c r="A5" s="34">
        <v>41015</v>
      </c>
      <c r="B5" s="38">
        <f t="shared" si="0"/>
        <v>1100</v>
      </c>
      <c r="C5" s="39">
        <f>C4+$E$2</f>
        <v>1500</v>
      </c>
      <c r="D5" s="7"/>
      <c r="E5" s="7"/>
      <c r="G5" s="35" t="s">
        <v>62</v>
      </c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</row>
    <row r="6" spans="1:19" x14ac:dyDescent="0.25">
      <c r="A6" s="34">
        <v>41016</v>
      </c>
      <c r="B6" s="38">
        <f t="shared" si="0"/>
        <v>1100</v>
      </c>
      <c r="C6" s="39">
        <f>C5+$E$2</f>
        <v>1700</v>
      </c>
    </row>
    <row r="7" spans="1:19" ht="17.399999999999999" x14ac:dyDescent="0.25">
      <c r="A7" s="5"/>
      <c r="C7" s="7"/>
      <c r="H7" s="45"/>
      <c r="I7" s="45"/>
      <c r="J7" s="45"/>
      <c r="K7" s="45"/>
      <c r="L7" s="45"/>
      <c r="M7" s="45"/>
      <c r="N7" s="45"/>
      <c r="O7" s="45"/>
    </row>
    <row r="8" spans="1:19" x14ac:dyDescent="0.25">
      <c r="A8" s="7" t="s">
        <v>61</v>
      </c>
    </row>
    <row r="9" spans="1:19" x14ac:dyDescent="0.25">
      <c r="A9" s="6"/>
      <c r="B9" s="6">
        <v>1</v>
      </c>
      <c r="C9" s="6">
        <v>2</v>
      </c>
      <c r="D9" s="6">
        <v>3</v>
      </c>
      <c r="E9" s="6">
        <v>4</v>
      </c>
      <c r="F9" s="6">
        <v>5</v>
      </c>
      <c r="G9" s="6">
        <v>6</v>
      </c>
      <c r="H9" s="6">
        <v>7</v>
      </c>
      <c r="I9" s="6">
        <v>8</v>
      </c>
      <c r="J9" s="6">
        <v>9</v>
      </c>
    </row>
    <row r="10" spans="1:19" ht="17.399999999999999" x14ac:dyDescent="0.4">
      <c r="A10" s="6">
        <v>1</v>
      </c>
      <c r="B10" s="43">
        <f>$A10*B$9</f>
        <v>1</v>
      </c>
      <c r="C10" s="6">
        <f>$A10*C$9</f>
        <v>2</v>
      </c>
      <c r="D10" s="6">
        <f>$A10*D$9</f>
        <v>3</v>
      </c>
      <c r="E10" s="6">
        <f>$A10*E$9</f>
        <v>4</v>
      </c>
      <c r="F10" s="6">
        <f>$A10*F$9</f>
        <v>5</v>
      </c>
      <c r="G10" s="6">
        <f>$A10*G$9</f>
        <v>6</v>
      </c>
      <c r="H10" s="6">
        <f>$A10*H$9</f>
        <v>7</v>
      </c>
      <c r="I10" s="6">
        <f>$A10*I$9</f>
        <v>8</v>
      </c>
      <c r="J10" s="6">
        <f>$A10*J$9</f>
        <v>9</v>
      </c>
      <c r="L10" s="44" t="s">
        <v>60</v>
      </c>
      <c r="M10" s="42"/>
      <c r="N10" s="42"/>
    </row>
    <row r="11" spans="1:19" x14ac:dyDescent="0.25">
      <c r="A11" s="6">
        <v>2</v>
      </c>
      <c r="B11" s="6">
        <f>$A11*B$9</f>
        <v>2</v>
      </c>
      <c r="C11" s="6">
        <f>$A11*C$9</f>
        <v>4</v>
      </c>
      <c r="D11" s="6">
        <f>$A11*D$9</f>
        <v>6</v>
      </c>
      <c r="E11" s="6">
        <f>$A11*E$9</f>
        <v>8</v>
      </c>
      <c r="F11" s="6">
        <f>$A11*F$9</f>
        <v>10</v>
      </c>
      <c r="G11" s="6">
        <f>$A11*G$9</f>
        <v>12</v>
      </c>
      <c r="H11" s="6">
        <f>$A11*H$9</f>
        <v>14</v>
      </c>
      <c r="I11" s="6">
        <f>$A11*I$9</f>
        <v>16</v>
      </c>
      <c r="J11" s="6">
        <f>$A11*J$9</f>
        <v>18</v>
      </c>
    </row>
    <row r="12" spans="1:19" x14ac:dyDescent="0.25">
      <c r="A12" s="6">
        <v>3</v>
      </c>
      <c r="B12" s="6">
        <f>$A12*B$9</f>
        <v>3</v>
      </c>
      <c r="C12" s="6">
        <f>$A12*C$9</f>
        <v>6</v>
      </c>
      <c r="D12" s="6">
        <f>$A12*D$9</f>
        <v>9</v>
      </c>
      <c r="E12" s="6">
        <f>$A12*E$9</f>
        <v>12</v>
      </c>
      <c r="F12" s="6">
        <f>$A12*F$9</f>
        <v>15</v>
      </c>
      <c r="G12" s="6">
        <f>$A12*G$9</f>
        <v>18</v>
      </c>
      <c r="H12" s="6">
        <f>$A12*H$9</f>
        <v>21</v>
      </c>
      <c r="I12" s="6">
        <f>$A12*I$9</f>
        <v>24</v>
      </c>
      <c r="J12" s="6">
        <f>$A12*J$9</f>
        <v>27</v>
      </c>
    </row>
    <row r="13" spans="1:19" x14ac:dyDescent="0.25">
      <c r="A13" s="6">
        <v>4</v>
      </c>
      <c r="B13" s="6">
        <f>$A13*B$9</f>
        <v>4</v>
      </c>
      <c r="C13" s="6">
        <f>$A13*C$9</f>
        <v>8</v>
      </c>
      <c r="D13" s="6">
        <f>$A13*D$9</f>
        <v>12</v>
      </c>
      <c r="E13" s="6">
        <f>$A13*E$9</f>
        <v>16</v>
      </c>
      <c r="F13" s="6">
        <f>$A13*F$9</f>
        <v>20</v>
      </c>
      <c r="G13" s="6">
        <f>$A13*G$9</f>
        <v>24</v>
      </c>
      <c r="H13" s="6">
        <f>$A13*H$9</f>
        <v>28</v>
      </c>
      <c r="I13" s="6">
        <f>$A13*I$9</f>
        <v>32</v>
      </c>
      <c r="J13" s="6">
        <f>$A13*J$9</f>
        <v>36</v>
      </c>
    </row>
    <row r="14" spans="1:19" x14ac:dyDescent="0.25">
      <c r="A14" s="6">
        <v>5</v>
      </c>
      <c r="B14" s="6">
        <f>$A14*B$9</f>
        <v>5</v>
      </c>
      <c r="C14" s="6">
        <f>$A14*C$9</f>
        <v>10</v>
      </c>
      <c r="D14" s="6">
        <f>$A14*D$9</f>
        <v>15</v>
      </c>
      <c r="E14" s="6">
        <f>$A14*E$9</f>
        <v>20</v>
      </c>
      <c r="F14" s="6">
        <f>$A14*F$9</f>
        <v>25</v>
      </c>
      <c r="G14" s="6">
        <f>$A14*G$9</f>
        <v>30</v>
      </c>
      <c r="H14" s="6">
        <f>$A14*H$9</f>
        <v>35</v>
      </c>
      <c r="I14" s="6">
        <f>$A14*I$9</f>
        <v>40</v>
      </c>
      <c r="J14" s="6">
        <f>$A14*J$9</f>
        <v>45</v>
      </c>
    </row>
    <row r="15" spans="1:19" x14ac:dyDescent="0.25">
      <c r="A15" s="6">
        <v>6</v>
      </c>
      <c r="B15" s="6">
        <f>$A15*B$9</f>
        <v>6</v>
      </c>
      <c r="C15" s="6">
        <f>$A15*C$9</f>
        <v>12</v>
      </c>
      <c r="D15" s="6">
        <f>$A15*D$9</f>
        <v>18</v>
      </c>
      <c r="E15" s="6">
        <f>$A15*E$9</f>
        <v>24</v>
      </c>
      <c r="F15" s="6">
        <f>$A15*F$9</f>
        <v>30</v>
      </c>
      <c r="G15" s="6">
        <f>$A15*G$9</f>
        <v>36</v>
      </c>
      <c r="H15" s="6">
        <f>$A15*H$9</f>
        <v>42</v>
      </c>
      <c r="I15" s="6">
        <f>$A15*I$9</f>
        <v>48</v>
      </c>
      <c r="J15" s="6">
        <f>$A15*J$9</f>
        <v>54</v>
      </c>
    </row>
    <row r="16" spans="1:19" x14ac:dyDescent="0.25">
      <c r="A16" s="6">
        <v>7</v>
      </c>
      <c r="B16" s="6">
        <f>$A16*B$9</f>
        <v>7</v>
      </c>
      <c r="C16" s="6">
        <f>$A16*C$9</f>
        <v>14</v>
      </c>
      <c r="D16" s="6">
        <f>$A16*D$9</f>
        <v>21</v>
      </c>
      <c r="E16" s="6">
        <f>$A16*E$9</f>
        <v>28</v>
      </c>
      <c r="F16" s="6">
        <f>$A16*F$9</f>
        <v>35</v>
      </c>
      <c r="G16" s="6">
        <f>$A16*G$9</f>
        <v>42</v>
      </c>
      <c r="H16" s="6">
        <f>$A16*H$9</f>
        <v>49</v>
      </c>
      <c r="I16" s="6">
        <f>$A16*I$9</f>
        <v>56</v>
      </c>
      <c r="J16" s="6">
        <f>$A16*J$9</f>
        <v>63</v>
      </c>
    </row>
    <row r="17" spans="1:10" x14ac:dyDescent="0.25">
      <c r="A17" s="6">
        <v>8</v>
      </c>
      <c r="B17" s="6">
        <f>$A17*B$9</f>
        <v>8</v>
      </c>
      <c r="C17" s="6">
        <f>$A17*C$9</f>
        <v>16</v>
      </c>
      <c r="D17" s="6">
        <f>$A17*D$9</f>
        <v>24</v>
      </c>
      <c r="E17" s="6">
        <f>$A17*E$9</f>
        <v>32</v>
      </c>
      <c r="F17" s="6">
        <f>$A17*F$9</f>
        <v>40</v>
      </c>
      <c r="G17" s="6">
        <f>$A17*G$9</f>
        <v>48</v>
      </c>
      <c r="H17" s="6">
        <f>$A17*H$9</f>
        <v>56</v>
      </c>
      <c r="I17" s="6">
        <f>$A17*I$9</f>
        <v>64</v>
      </c>
      <c r="J17" s="6">
        <f>$A17*J$9</f>
        <v>72</v>
      </c>
    </row>
    <row r="18" spans="1:10" x14ac:dyDescent="0.25">
      <c r="A18" s="6">
        <v>9</v>
      </c>
      <c r="B18" s="6">
        <f>$A18*B$9</f>
        <v>9</v>
      </c>
      <c r="C18" s="6">
        <f>$A18*C$9</f>
        <v>18</v>
      </c>
      <c r="D18" s="6">
        <f>$A18*D$9</f>
        <v>27</v>
      </c>
      <c r="E18" s="6">
        <f>$A18*E$9</f>
        <v>36</v>
      </c>
      <c r="F18" s="6">
        <f>$A18*F$9</f>
        <v>45</v>
      </c>
      <c r="G18" s="6">
        <f>$A18*G$9</f>
        <v>54</v>
      </c>
      <c r="H18" s="6">
        <f>$A18*H$9</f>
        <v>63</v>
      </c>
      <c r="I18" s="6">
        <f>$A18*I$9</f>
        <v>72</v>
      </c>
      <c r="J18" s="6">
        <f>$A18*J$9</f>
        <v>81</v>
      </c>
    </row>
    <row r="20" spans="1:10" x14ac:dyDescent="0.25">
      <c r="A20" s="7"/>
    </row>
  </sheetData>
  <mergeCells count="1">
    <mergeCell ref="G5:S5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7"/>
  <sheetViews>
    <sheetView tabSelected="1" workbookViewId="0">
      <selection activeCell="H2" sqref="H2"/>
    </sheetView>
  </sheetViews>
  <sheetFormatPr defaultRowHeight="15.6" x14ac:dyDescent="0.25"/>
  <sheetData>
    <row r="1" spans="1:20" ht="24" x14ac:dyDescent="0.25">
      <c r="A1" s="11" t="s">
        <v>4</v>
      </c>
      <c r="B1" s="20" t="s">
        <v>5</v>
      </c>
      <c r="C1" s="20" t="s">
        <v>6</v>
      </c>
      <c r="D1" s="20" t="s">
        <v>7</v>
      </c>
      <c r="E1" s="20" t="s">
        <v>8</v>
      </c>
      <c r="F1" s="50" t="s">
        <v>63</v>
      </c>
      <c r="G1" s="51" t="s">
        <v>16</v>
      </c>
      <c r="H1" s="21" t="s">
        <v>17</v>
      </c>
    </row>
    <row r="2" spans="1:20" ht="17.399999999999999" x14ac:dyDescent="0.25">
      <c r="A2" s="12" t="s">
        <v>9</v>
      </c>
      <c r="B2" s="13">
        <v>39</v>
      </c>
      <c r="C2" s="13">
        <v>55</v>
      </c>
      <c r="D2" s="13">
        <v>90</v>
      </c>
      <c r="E2" s="13">
        <v>39</v>
      </c>
      <c r="F2" s="46">
        <f>SUM(B2:E2)</f>
        <v>223</v>
      </c>
      <c r="G2" s="47">
        <f>AVERAGE(B2:E2)</f>
        <v>55.75</v>
      </c>
      <c r="H2" s="49">
        <f>RANK(F2,$F$2:$F$8)</f>
        <v>7</v>
      </c>
      <c r="J2" s="54" t="s">
        <v>67</v>
      </c>
      <c r="K2" s="54"/>
      <c r="L2" s="54"/>
      <c r="M2" s="54"/>
      <c r="N2" s="54"/>
      <c r="O2" s="54"/>
      <c r="P2" s="54"/>
      <c r="Q2" s="54"/>
      <c r="R2" s="54"/>
      <c r="S2" s="54"/>
      <c r="T2" s="54"/>
    </row>
    <row r="3" spans="1:20" x14ac:dyDescent="0.25">
      <c r="A3" s="12" t="s">
        <v>10</v>
      </c>
      <c r="B3" s="13">
        <v>60</v>
      </c>
      <c r="C3" s="13">
        <v>64</v>
      </c>
      <c r="D3" s="13">
        <v>77</v>
      </c>
      <c r="E3" s="13">
        <v>55</v>
      </c>
      <c r="F3" s="46">
        <f t="shared" ref="F3:F8" si="0">SUM(B3:E3)</f>
        <v>256</v>
      </c>
      <c r="G3" s="47">
        <f t="shared" ref="G3:G8" si="1">AVERAGE(B3:E3)</f>
        <v>64</v>
      </c>
      <c r="H3" s="15">
        <f t="shared" ref="H3:H8" si="2">RANK(F3,$F$2:$F$8)</f>
        <v>5</v>
      </c>
    </row>
    <row r="4" spans="1:20" x14ac:dyDescent="0.25">
      <c r="A4" s="12" t="s">
        <v>11</v>
      </c>
      <c r="B4" s="13">
        <v>86</v>
      </c>
      <c r="C4" s="13">
        <v>79</v>
      </c>
      <c r="D4" s="13">
        <v>98</v>
      </c>
      <c r="E4" s="13">
        <v>90</v>
      </c>
      <c r="F4" s="46">
        <f t="shared" si="0"/>
        <v>353</v>
      </c>
      <c r="G4" s="47">
        <f t="shared" si="1"/>
        <v>88.25</v>
      </c>
      <c r="H4" s="15">
        <f t="shared" si="2"/>
        <v>2</v>
      </c>
    </row>
    <row r="5" spans="1:20" x14ac:dyDescent="0.25">
      <c r="A5" s="12" t="s">
        <v>12</v>
      </c>
      <c r="B5" s="13">
        <v>77</v>
      </c>
      <c r="C5" s="13">
        <v>85</v>
      </c>
      <c r="D5" s="13">
        <v>83</v>
      </c>
      <c r="E5" s="13">
        <v>77</v>
      </c>
      <c r="F5" s="46">
        <f t="shared" si="0"/>
        <v>322</v>
      </c>
      <c r="G5" s="47">
        <f t="shared" si="1"/>
        <v>80.5</v>
      </c>
      <c r="H5" s="15">
        <f t="shared" si="2"/>
        <v>3</v>
      </c>
    </row>
    <row r="6" spans="1:20" x14ac:dyDescent="0.25">
      <c r="A6" s="12" t="s">
        <v>13</v>
      </c>
      <c r="B6" s="13">
        <v>43</v>
      </c>
      <c r="C6" s="13">
        <v>47</v>
      </c>
      <c r="D6" s="13">
        <v>54</v>
      </c>
      <c r="E6" s="13">
        <v>85</v>
      </c>
      <c r="F6" s="46">
        <f t="shared" si="0"/>
        <v>229</v>
      </c>
      <c r="G6" s="47">
        <f t="shared" si="1"/>
        <v>57.25</v>
      </c>
      <c r="H6" s="15">
        <f t="shared" si="2"/>
        <v>6</v>
      </c>
    </row>
    <row r="7" spans="1:20" x14ac:dyDescent="0.25">
      <c r="A7" s="12" t="s">
        <v>14</v>
      </c>
      <c r="B7" s="13">
        <v>56</v>
      </c>
      <c r="C7" s="13">
        <v>71</v>
      </c>
      <c r="D7" s="13">
        <v>49</v>
      </c>
      <c r="E7" s="13">
        <v>83</v>
      </c>
      <c r="F7" s="46">
        <f t="shared" si="0"/>
        <v>259</v>
      </c>
      <c r="G7" s="47">
        <f t="shared" si="1"/>
        <v>64.75</v>
      </c>
      <c r="H7" s="15">
        <f t="shared" si="2"/>
        <v>4</v>
      </c>
    </row>
    <row r="8" spans="1:20" x14ac:dyDescent="0.25">
      <c r="A8" s="12" t="s">
        <v>15</v>
      </c>
      <c r="B8" s="13">
        <v>90</v>
      </c>
      <c r="C8" s="13">
        <v>89</v>
      </c>
      <c r="D8" s="13">
        <v>98</v>
      </c>
      <c r="E8" s="13">
        <v>88</v>
      </c>
      <c r="F8" s="46">
        <f t="shared" si="0"/>
        <v>365</v>
      </c>
      <c r="G8" s="47">
        <f t="shared" si="1"/>
        <v>91.25</v>
      </c>
      <c r="H8" s="15">
        <f t="shared" si="2"/>
        <v>1</v>
      </c>
    </row>
    <row r="9" spans="1:20" x14ac:dyDescent="0.25">
      <c r="A9" s="52" t="s">
        <v>64</v>
      </c>
      <c r="B9" s="46">
        <f>AVERAGE(B2:B8)</f>
        <v>64.428571428571431</v>
      </c>
      <c r="C9" s="46">
        <f t="shared" ref="C9:G9" si="3">AVERAGE(C2:C8)</f>
        <v>70</v>
      </c>
      <c r="D9" s="46">
        <f t="shared" si="3"/>
        <v>78.428571428571431</v>
      </c>
      <c r="E9" s="46">
        <f t="shared" si="3"/>
        <v>73.857142857142861</v>
      </c>
      <c r="F9" s="46"/>
      <c r="G9" s="46"/>
      <c r="H9" s="15"/>
    </row>
    <row r="10" spans="1:20" x14ac:dyDescent="0.25">
      <c r="A10" s="52" t="s">
        <v>65</v>
      </c>
      <c r="B10" s="46">
        <f>MAX(B2:B8)</f>
        <v>90</v>
      </c>
      <c r="C10" s="46">
        <f t="shared" ref="C10:E10" si="4">MAX(C2:C8)</f>
        <v>89</v>
      </c>
      <c r="D10" s="46">
        <f t="shared" si="4"/>
        <v>98</v>
      </c>
      <c r="E10" s="46">
        <f t="shared" si="4"/>
        <v>90</v>
      </c>
      <c r="F10" s="14"/>
      <c r="G10" s="18"/>
      <c r="H10" s="15"/>
    </row>
    <row r="11" spans="1:20" x14ac:dyDescent="0.25">
      <c r="A11" s="53" t="s">
        <v>66</v>
      </c>
      <c r="B11" s="48">
        <f>MIN(B2:B8)</f>
        <v>39</v>
      </c>
      <c r="C11" s="48">
        <f t="shared" ref="C11:E11" si="5">MIN(C2:C8)</f>
        <v>47</v>
      </c>
      <c r="D11" s="48">
        <f t="shared" si="5"/>
        <v>49</v>
      </c>
      <c r="E11" s="48">
        <f t="shared" si="5"/>
        <v>39</v>
      </c>
      <c r="F11" s="16"/>
      <c r="G11" s="19"/>
      <c r="H11" s="17"/>
    </row>
    <row r="19" ht="25.5" customHeight="1" x14ac:dyDescent="0.25"/>
    <row r="37" ht="14.25" customHeight="1" x14ac:dyDescent="0.25"/>
  </sheetData>
  <mergeCells count="1">
    <mergeCell ref="J2:T2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8"/>
  <sheetViews>
    <sheetView workbookViewId="0">
      <selection activeCell="Q16" sqref="Q16"/>
    </sheetView>
  </sheetViews>
  <sheetFormatPr defaultRowHeight="15.6" x14ac:dyDescent="0.25"/>
  <sheetData>
    <row r="1" spans="1:17" x14ac:dyDescent="0.25">
      <c r="A1" s="22" t="s">
        <v>19</v>
      </c>
      <c r="B1" s="22" t="s">
        <v>18</v>
      </c>
      <c r="C1" s="22" t="s">
        <v>20</v>
      </c>
      <c r="D1" s="23" t="s">
        <v>21</v>
      </c>
      <c r="G1" s="1" t="s">
        <v>0</v>
      </c>
      <c r="H1" s="2" t="s">
        <v>1</v>
      </c>
      <c r="I1" s="8" t="s">
        <v>56</v>
      </c>
      <c r="J1" s="1" t="s">
        <v>0</v>
      </c>
      <c r="K1" s="2" t="s">
        <v>1</v>
      </c>
      <c r="L1" s="8" t="s">
        <v>56</v>
      </c>
      <c r="M1" s="1" t="s">
        <v>0</v>
      </c>
      <c r="N1" s="2" t="s">
        <v>1</v>
      </c>
      <c r="O1" s="8" t="s">
        <v>56</v>
      </c>
    </row>
    <row r="2" spans="1:17" x14ac:dyDescent="0.25">
      <c r="A2" s="30" t="s">
        <v>23</v>
      </c>
      <c r="B2" s="24" t="s">
        <v>22</v>
      </c>
      <c r="C2" s="24" t="s">
        <v>24</v>
      </c>
      <c r="D2" s="25">
        <v>5</v>
      </c>
      <c r="G2" s="3">
        <v>16</v>
      </c>
      <c r="H2" s="4">
        <v>19269.685163999999</v>
      </c>
      <c r="I2" s="56"/>
      <c r="J2" s="3">
        <v>212</v>
      </c>
      <c r="K2" s="4">
        <v>48705.657414599991</v>
      </c>
      <c r="L2" s="26"/>
      <c r="M2" s="3">
        <v>20</v>
      </c>
      <c r="N2" s="4">
        <v>23710.258592999999</v>
      </c>
      <c r="O2" s="26"/>
    </row>
    <row r="3" spans="1:17" x14ac:dyDescent="0.25">
      <c r="A3" s="31"/>
      <c r="B3" s="24" t="s">
        <v>25</v>
      </c>
      <c r="C3" s="24" t="s">
        <v>26</v>
      </c>
      <c r="D3" s="25">
        <v>14.8</v>
      </c>
      <c r="G3" s="3">
        <v>40</v>
      </c>
      <c r="H3" s="4">
        <v>39465.169800000003</v>
      </c>
      <c r="I3" s="26"/>
      <c r="J3" s="3">
        <v>224</v>
      </c>
      <c r="K3" s="4">
        <v>47192.034624</v>
      </c>
      <c r="L3" s="26"/>
      <c r="M3" s="3">
        <v>16</v>
      </c>
      <c r="N3" s="4">
        <v>20015.072431199998</v>
      </c>
      <c r="O3" s="26"/>
    </row>
    <row r="4" spans="1:17" x14ac:dyDescent="0.25">
      <c r="A4" s="31"/>
      <c r="B4" s="24" t="s">
        <v>27</v>
      </c>
      <c r="C4" s="24" t="s">
        <v>24</v>
      </c>
      <c r="D4" s="25">
        <v>20</v>
      </c>
      <c r="G4" s="3">
        <v>20</v>
      </c>
      <c r="H4" s="4">
        <v>21015.944745000001</v>
      </c>
      <c r="I4" s="26"/>
      <c r="J4" s="3">
        <v>92</v>
      </c>
      <c r="K4" s="4">
        <v>21136.417368599999</v>
      </c>
      <c r="L4" s="26"/>
      <c r="M4" s="3">
        <v>200</v>
      </c>
      <c r="N4" s="4">
        <v>40014.12141</v>
      </c>
      <c r="O4" s="26"/>
    </row>
    <row r="5" spans="1:17" x14ac:dyDescent="0.25">
      <c r="A5" s="31"/>
      <c r="B5" s="24" t="s">
        <v>29</v>
      </c>
      <c r="C5" s="24" t="s">
        <v>30</v>
      </c>
      <c r="D5" s="25">
        <v>50</v>
      </c>
      <c r="G5" s="3">
        <v>20</v>
      </c>
      <c r="H5" s="4">
        <v>23710.258592999999</v>
      </c>
      <c r="I5" s="26"/>
      <c r="J5" s="3">
        <v>100</v>
      </c>
      <c r="K5" s="4">
        <v>27499.508355000002</v>
      </c>
      <c r="L5" s="26"/>
      <c r="M5" s="3">
        <v>100</v>
      </c>
      <c r="N5" s="4">
        <v>21423.94932</v>
      </c>
      <c r="O5" s="26"/>
    </row>
    <row r="6" spans="1:17" x14ac:dyDescent="0.25">
      <c r="A6" s="31"/>
      <c r="B6" s="24" t="s">
        <v>22</v>
      </c>
      <c r="C6" s="24" t="s">
        <v>31</v>
      </c>
      <c r="D6" s="25">
        <v>56</v>
      </c>
      <c r="G6" s="3">
        <v>16</v>
      </c>
      <c r="H6" s="4">
        <v>20015.072431199998</v>
      </c>
      <c r="I6" s="26"/>
      <c r="J6" s="3">
        <v>140</v>
      </c>
      <c r="K6" s="4">
        <v>29993.529048</v>
      </c>
      <c r="L6" s="26"/>
      <c r="M6" s="3">
        <v>200</v>
      </c>
      <c r="N6" s="4">
        <v>40014.12141</v>
      </c>
      <c r="O6" s="26"/>
    </row>
    <row r="7" spans="1:17" x14ac:dyDescent="0.25">
      <c r="A7" s="32"/>
      <c r="B7" s="24" t="s">
        <v>32</v>
      </c>
      <c r="C7" s="24" t="s">
        <v>33</v>
      </c>
      <c r="D7" s="25">
        <v>65</v>
      </c>
      <c r="G7" s="3">
        <v>200</v>
      </c>
      <c r="H7" s="4">
        <v>40014.12141</v>
      </c>
      <c r="I7" s="26"/>
      <c r="J7" s="3">
        <v>108</v>
      </c>
      <c r="K7" s="4">
        <v>34682.76271979999</v>
      </c>
      <c r="L7" s="26"/>
      <c r="M7" s="3">
        <v>400</v>
      </c>
      <c r="N7" s="4">
        <v>84271.490399999995</v>
      </c>
      <c r="O7" s="26"/>
    </row>
    <row r="8" spans="1:17" x14ac:dyDescent="0.25">
      <c r="A8" s="27" t="s">
        <v>55</v>
      </c>
      <c r="B8" s="28"/>
      <c r="C8" s="29"/>
      <c r="D8" s="55"/>
      <c r="G8" s="3">
        <v>100</v>
      </c>
      <c r="H8" s="4">
        <v>21423.94932</v>
      </c>
      <c r="I8" s="26"/>
      <c r="J8" s="3">
        <v>72</v>
      </c>
      <c r="K8" s="4">
        <v>12492.951721200001</v>
      </c>
      <c r="L8" s="26"/>
      <c r="M8" s="3">
        <v>212</v>
      </c>
      <c r="N8" s="4">
        <v>48705.657414599991</v>
      </c>
      <c r="O8" s="26"/>
    </row>
    <row r="9" spans="1:17" x14ac:dyDescent="0.25">
      <c r="A9" s="30" t="s">
        <v>28</v>
      </c>
      <c r="B9" s="24" t="s">
        <v>25</v>
      </c>
      <c r="C9" s="24" t="s">
        <v>30</v>
      </c>
      <c r="D9" s="25">
        <v>70</v>
      </c>
      <c r="G9" s="3">
        <v>200</v>
      </c>
      <c r="H9" s="4">
        <v>40014.12141</v>
      </c>
      <c r="I9" s="26"/>
      <c r="J9" s="3">
        <v>32</v>
      </c>
      <c r="K9" s="4">
        <v>30449.307249599999</v>
      </c>
      <c r="L9" s="26"/>
      <c r="M9" s="3">
        <v>224</v>
      </c>
      <c r="N9" s="4">
        <v>47192.034624</v>
      </c>
      <c r="O9" s="26"/>
    </row>
    <row r="10" spans="1:17" x14ac:dyDescent="0.25">
      <c r="A10" s="31"/>
      <c r="B10" s="24" t="s">
        <v>29</v>
      </c>
      <c r="C10" s="24" t="s">
        <v>35</v>
      </c>
      <c r="D10" s="25">
        <v>78</v>
      </c>
      <c r="G10" s="3">
        <v>400</v>
      </c>
      <c r="H10" s="4">
        <v>84271.490399999995</v>
      </c>
      <c r="I10" s="26"/>
      <c r="J10" s="3">
        <v>12</v>
      </c>
      <c r="K10" s="4">
        <v>12125.302507799999</v>
      </c>
      <c r="L10" s="26"/>
      <c r="M10" s="3">
        <v>92</v>
      </c>
      <c r="N10" s="4">
        <v>21136.417368599999</v>
      </c>
      <c r="O10" s="26"/>
    </row>
    <row r="11" spans="1:17" x14ac:dyDescent="0.25">
      <c r="A11" s="31"/>
      <c r="B11" s="24" t="s">
        <v>29</v>
      </c>
      <c r="C11" s="24" t="s">
        <v>37</v>
      </c>
      <c r="D11" s="25">
        <v>150</v>
      </c>
    </row>
    <row r="12" spans="1:17" x14ac:dyDescent="0.25">
      <c r="A12" s="31"/>
      <c r="B12" s="24" t="s">
        <v>38</v>
      </c>
      <c r="C12" s="24" t="s">
        <v>24</v>
      </c>
      <c r="D12" s="25">
        <v>150</v>
      </c>
    </row>
    <row r="13" spans="1:17" ht="17.399999999999999" x14ac:dyDescent="0.4">
      <c r="A13" s="32"/>
      <c r="B13" s="24" t="s">
        <v>32</v>
      </c>
      <c r="C13" s="24" t="s">
        <v>39</v>
      </c>
      <c r="D13" s="25">
        <v>180</v>
      </c>
      <c r="F13" s="36" t="s">
        <v>70</v>
      </c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</row>
    <row r="14" spans="1:17" x14ac:dyDescent="0.25">
      <c r="A14" s="27" t="s">
        <v>55</v>
      </c>
      <c r="B14" s="28"/>
      <c r="C14" s="29"/>
      <c r="D14" s="55"/>
    </row>
    <row r="15" spans="1:17" ht="17.399999999999999" x14ac:dyDescent="0.25">
      <c r="A15" s="30" t="s">
        <v>40</v>
      </c>
      <c r="B15" s="24" t="s">
        <v>25</v>
      </c>
      <c r="C15" s="24" t="s">
        <v>41</v>
      </c>
      <c r="D15" s="25">
        <v>258</v>
      </c>
      <c r="F15" s="35" t="s">
        <v>71</v>
      </c>
      <c r="G15" s="35"/>
      <c r="H15" s="35"/>
      <c r="I15" s="35"/>
      <c r="J15" s="35"/>
      <c r="K15" s="35"/>
      <c r="L15" s="35"/>
      <c r="M15" s="35"/>
      <c r="N15" s="35"/>
      <c r="O15" s="35"/>
    </row>
    <row r="16" spans="1:17" x14ac:dyDescent="0.25">
      <c r="A16" s="31"/>
      <c r="B16" s="24" t="s">
        <v>42</v>
      </c>
      <c r="C16" s="24" t="s">
        <v>43</v>
      </c>
      <c r="D16" s="25">
        <v>258.5</v>
      </c>
    </row>
    <row r="17" spans="1:15" ht="17.399999999999999" x14ac:dyDescent="0.25">
      <c r="A17" s="31"/>
      <c r="B17" s="24" t="s">
        <v>32</v>
      </c>
      <c r="C17" s="24" t="s">
        <v>44</v>
      </c>
      <c r="D17" s="25">
        <v>267.08</v>
      </c>
      <c r="F17" s="35" t="s">
        <v>69</v>
      </c>
      <c r="G17" s="35"/>
      <c r="H17" s="35"/>
      <c r="I17" s="35"/>
      <c r="J17" s="35"/>
      <c r="K17" s="35"/>
      <c r="L17" s="35"/>
      <c r="M17" s="35"/>
      <c r="N17" s="35"/>
      <c r="O17" s="35"/>
    </row>
    <row r="18" spans="1:15" x14ac:dyDescent="0.25">
      <c r="A18" s="31"/>
      <c r="B18" s="24" t="s">
        <v>45</v>
      </c>
      <c r="C18" s="24" t="s">
        <v>26</v>
      </c>
      <c r="D18" s="25">
        <v>277.7</v>
      </c>
    </row>
    <row r="19" spans="1:15" x14ac:dyDescent="0.25">
      <c r="A19" s="31"/>
      <c r="B19" s="24" t="s">
        <v>42</v>
      </c>
      <c r="C19" s="24" t="s">
        <v>46</v>
      </c>
      <c r="D19" s="25">
        <v>278</v>
      </c>
    </row>
    <row r="20" spans="1:15" x14ac:dyDescent="0.25">
      <c r="A20" s="32"/>
      <c r="B20" s="24" t="s">
        <v>27</v>
      </c>
      <c r="C20" s="24" t="s">
        <v>37</v>
      </c>
      <c r="D20" s="25">
        <v>350</v>
      </c>
    </row>
    <row r="21" spans="1:15" x14ac:dyDescent="0.25">
      <c r="A21" s="27" t="s">
        <v>55</v>
      </c>
      <c r="B21" s="28"/>
      <c r="C21" s="29"/>
      <c r="D21" s="55"/>
    </row>
    <row r="22" spans="1:15" x14ac:dyDescent="0.25">
      <c r="A22" s="30" t="s">
        <v>34</v>
      </c>
      <c r="B22" s="24" t="s">
        <v>45</v>
      </c>
      <c r="C22" s="24" t="s">
        <v>35</v>
      </c>
      <c r="D22" s="25">
        <v>408</v>
      </c>
    </row>
    <row r="23" spans="1:15" x14ac:dyDescent="0.25">
      <c r="A23" s="31"/>
      <c r="B23" s="24" t="s">
        <v>29</v>
      </c>
      <c r="C23" s="24" t="s">
        <v>35</v>
      </c>
      <c r="D23" s="25">
        <v>560</v>
      </c>
    </row>
    <row r="24" spans="1:15" x14ac:dyDescent="0.25">
      <c r="A24" s="31"/>
      <c r="B24" s="24" t="s">
        <v>29</v>
      </c>
      <c r="C24" s="24" t="s">
        <v>47</v>
      </c>
      <c r="D24" s="25">
        <v>600</v>
      </c>
    </row>
    <row r="25" spans="1:15" x14ac:dyDescent="0.25">
      <c r="A25" s="32"/>
      <c r="B25" s="24" t="s">
        <v>32</v>
      </c>
      <c r="C25" s="24" t="s">
        <v>48</v>
      </c>
      <c r="D25" s="25">
        <v>925</v>
      </c>
    </row>
    <row r="26" spans="1:15" x14ac:dyDescent="0.25">
      <c r="A26" s="27" t="s">
        <v>55</v>
      </c>
      <c r="B26" s="28"/>
      <c r="C26" s="29"/>
      <c r="D26" s="55"/>
    </row>
    <row r="27" spans="1:15" x14ac:dyDescent="0.25">
      <c r="A27" s="30" t="s">
        <v>36</v>
      </c>
      <c r="B27" s="24" t="s">
        <v>45</v>
      </c>
      <c r="C27" s="24" t="s">
        <v>46</v>
      </c>
      <c r="D27" s="25">
        <v>953</v>
      </c>
    </row>
    <row r="28" spans="1:15" x14ac:dyDescent="0.25">
      <c r="A28" s="31"/>
      <c r="B28" s="24" t="s">
        <v>29</v>
      </c>
      <c r="C28" s="24" t="s">
        <v>30</v>
      </c>
      <c r="D28" s="25">
        <v>1010</v>
      </c>
    </row>
    <row r="29" spans="1:15" x14ac:dyDescent="0.25">
      <c r="A29" s="31"/>
      <c r="B29" s="24" t="s">
        <v>29</v>
      </c>
      <c r="C29" s="24" t="s">
        <v>47</v>
      </c>
      <c r="D29" s="25">
        <v>1016.78</v>
      </c>
    </row>
    <row r="30" spans="1:15" x14ac:dyDescent="0.25">
      <c r="A30" s="31"/>
      <c r="B30" s="24" t="s">
        <v>38</v>
      </c>
      <c r="C30" s="24" t="s">
        <v>24</v>
      </c>
      <c r="D30" s="25">
        <v>1046</v>
      </c>
    </row>
    <row r="31" spans="1:15" x14ac:dyDescent="0.25">
      <c r="A31" s="31"/>
      <c r="B31" s="24" t="s">
        <v>32</v>
      </c>
      <c r="C31" s="24" t="s">
        <v>49</v>
      </c>
      <c r="D31" s="25">
        <v>1066.25</v>
      </c>
    </row>
    <row r="32" spans="1:15" x14ac:dyDescent="0.25">
      <c r="A32" s="31"/>
      <c r="B32" s="24" t="s">
        <v>32</v>
      </c>
      <c r="C32" s="24" t="s">
        <v>50</v>
      </c>
      <c r="D32" s="25">
        <v>1068</v>
      </c>
    </row>
    <row r="33" spans="1:4" x14ac:dyDescent="0.25">
      <c r="A33" s="31"/>
      <c r="B33" s="24" t="s">
        <v>22</v>
      </c>
      <c r="C33" s="24" t="s">
        <v>35</v>
      </c>
      <c r="D33" s="25">
        <v>1256.3</v>
      </c>
    </row>
    <row r="34" spans="1:4" x14ac:dyDescent="0.25">
      <c r="A34" s="32"/>
      <c r="B34" s="24" t="s">
        <v>51</v>
      </c>
      <c r="C34" s="24" t="s">
        <v>52</v>
      </c>
      <c r="D34" s="25">
        <v>1260</v>
      </c>
    </row>
    <row r="35" spans="1:4" x14ac:dyDescent="0.25">
      <c r="A35" s="27" t="s">
        <v>55</v>
      </c>
      <c r="B35" s="28"/>
      <c r="C35" s="29"/>
      <c r="D35" s="55"/>
    </row>
    <row r="36" spans="1:4" x14ac:dyDescent="0.25">
      <c r="A36" s="30" t="s">
        <v>53</v>
      </c>
      <c r="B36" s="24" t="s">
        <v>27</v>
      </c>
      <c r="C36" s="24" t="s">
        <v>37</v>
      </c>
      <c r="D36" s="25">
        <v>1300</v>
      </c>
    </row>
    <row r="37" spans="1:4" x14ac:dyDescent="0.25">
      <c r="A37" s="32"/>
      <c r="B37" s="24" t="s">
        <v>54</v>
      </c>
      <c r="C37" s="24" t="s">
        <v>35</v>
      </c>
      <c r="D37" s="25">
        <v>1328.9</v>
      </c>
    </row>
    <row r="38" spans="1:4" x14ac:dyDescent="0.25">
      <c r="A38" s="27" t="s">
        <v>55</v>
      </c>
      <c r="B38" s="28"/>
      <c r="C38" s="29"/>
      <c r="D38" s="55"/>
    </row>
  </sheetData>
  <mergeCells count="14">
    <mergeCell ref="F17:O17"/>
    <mergeCell ref="F15:O15"/>
    <mergeCell ref="A35:C35"/>
    <mergeCell ref="A38:C38"/>
    <mergeCell ref="A2:A7"/>
    <mergeCell ref="A9:A13"/>
    <mergeCell ref="A15:A20"/>
    <mergeCell ref="A22:A25"/>
    <mergeCell ref="A27:A34"/>
    <mergeCell ref="A36:A37"/>
    <mergeCell ref="A8:C8"/>
    <mergeCell ref="A14:C14"/>
    <mergeCell ref="A21:C21"/>
    <mergeCell ref="A26:C2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单元格引用</vt:lpstr>
      <vt:lpstr>手动函数</vt:lpstr>
      <vt:lpstr>定位+自动函数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admin</cp:lastModifiedBy>
  <cp:lastPrinted>2009-11-19T09:11:05Z</cp:lastPrinted>
  <dcterms:created xsi:type="dcterms:W3CDTF">1996-12-17T01:32:42Z</dcterms:created>
  <dcterms:modified xsi:type="dcterms:W3CDTF">2019-07-31T03:35:50Z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0fef8226-4e34-496a-ad93-1012a8c96130</vt:lpwstr>
  </property>
</Properties>
</file>