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031FAE17-E9D9-40FE-986E-C75D23161744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图表1" sheetId="31" r:id="rId1"/>
    <sheet name="图表2" sheetId="32" r:id="rId2"/>
    <sheet name="图表3" sheetId="33" r:id="rId3"/>
    <sheet name="图表4" sheetId="34" r:id="rId4"/>
    <sheet name="动态图表" sheetId="24" r:id="rId5"/>
  </sheets>
  <definedNames>
    <definedName name="彩盒">IF(动态图表!$S$26,动态图表!$E$26:$E$37,动态图表!$I$26:$I$37)</definedName>
    <definedName name="成交量">OFFSET(动态图表!$B$1,COUNTA(动态图表!$B:$B)-10,0,10,1)</definedName>
    <definedName name="成交量2">OFFSET(动态图表!$B$1,动态图表!$K$8,0,动态图表!$K$9,1)</definedName>
    <definedName name="宠物用品">IF(动态图表!$S$27,动态图表!$F$26:$F$37,动态图表!$I$26:$I$37)</definedName>
    <definedName name="日期">OFFSET(动态图表!$A$1,COUNTA(动态图表!$A:$A)-10,0,10,1)</definedName>
    <definedName name="日期2">OFFSET(动态图表!$A$1,动态图表!$K$8,0,动态图表!$K$9,1)</definedName>
    <definedName name="数据区域">OFFSET(#REF!,0,0,COUNTA(#REF!),11)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4" l="1"/>
  <c r="C6" i="34"/>
  <c r="C5" i="34"/>
  <c r="C4" i="34"/>
  <c r="C3" i="34"/>
  <c r="C2" i="34"/>
</calcChain>
</file>

<file path=xl/sharedStrings.xml><?xml version="1.0" encoding="utf-8"?>
<sst xmlns="http://schemas.openxmlformats.org/spreadsheetml/2006/main" count="113" uniqueCount="102">
  <si>
    <t>日期</t>
  </si>
  <si>
    <t>成交量</t>
  </si>
  <si>
    <t>订购日期</t>
  </si>
  <si>
    <t>彩盒</t>
  </si>
  <si>
    <t>警告标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</si>
  <si>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</si>
  <si>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</si>
  <si>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</si>
  <si>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</si>
  <si>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</si>
  <si>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</si>
  <si>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</si>
  <si>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</si>
  <si>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</si>
  <si>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</si>
  <si>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</si>
  <si>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</si>
  <si>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宠物用品</t>
  </si>
  <si>
    <t>暖靴</t>
  </si>
  <si>
    <t>公式 - 定义名称 - 名称：日期 - 引用位置：=OFFSET($A$1,COUNTA($A:$A)-10,0,10,1)</t>
    <phoneticPr fontId="3" type="noConversion"/>
  </si>
  <si>
    <t xml:space="preserve"> 2019/08/06</t>
  </si>
  <si>
    <t xml:space="preserve"> 2019/08/07</t>
  </si>
  <si>
    <t xml:space="preserve"> 2019/08/08</t>
  </si>
  <si>
    <t xml:space="preserve"> 2019/08/11</t>
  </si>
  <si>
    <t xml:space="preserve"> 2019/08/13</t>
  </si>
  <si>
    <t xml:space="preserve"> 2019/08/14</t>
  </si>
  <si>
    <t xml:space="preserve"> 2019/08/15</t>
  </si>
  <si>
    <t xml:space="preserve"> 2019/08/18</t>
  </si>
  <si>
    <t xml:space="preserve"> 2019/08/19</t>
  </si>
  <si>
    <t xml:space="preserve"> 2019/08/20</t>
  </si>
  <si>
    <t xml:space="preserve"> 2019/08/21</t>
  </si>
  <si>
    <t xml:space="preserve"> 2019/08/22</t>
  </si>
  <si>
    <t xml:space="preserve"> 2019/08/25</t>
  </si>
  <si>
    <t xml:space="preserve"> 2019/08/26</t>
  </si>
  <si>
    <t xml:space="preserve"> 2019/08/27</t>
  </si>
  <si>
    <t xml:space="preserve"> 2019/08/28</t>
  </si>
  <si>
    <t xml:space="preserve"> 2019/08/29</t>
  </si>
  <si>
    <t xml:space="preserve"> 2019/08/30</t>
  </si>
  <si>
    <t xml:space="preserve"> 2019/08/31</t>
  </si>
  <si>
    <t>分析：最近10天会随着表格行数变化而变化，这是一个动态区域所以要用offset</t>
    <phoneticPr fontId="3" type="noConversion"/>
  </si>
  <si>
    <t>公式 - 定义名称 - 名称：成交量 - 引用位置：=OFFSET($B$1,COUNTA($B:$B)-10,0,10,1)</t>
    <phoneticPr fontId="3" type="noConversion"/>
  </si>
  <si>
    <t>插入 - 折线图 - 右键选择数据 - 添加 - 系列名称：日期，系列值：动态图表!日期（成交量同理）</t>
    <phoneticPr fontId="3" type="noConversion"/>
  </si>
  <si>
    <t>需求1：将最近10天的成交量做成折线图</t>
    <phoneticPr fontId="3" type="noConversion"/>
  </si>
  <si>
    <t>分析：显示数据随着滚动条变化而变化，这是一个动态区域所以要用offset</t>
    <phoneticPr fontId="3" type="noConversion"/>
  </si>
  <si>
    <t>需求2：做一个带滚动条的柱形图</t>
    <phoneticPr fontId="3" type="noConversion"/>
  </si>
  <si>
    <t xml:space="preserve"> 2019/09/01</t>
    <phoneticPr fontId="3" type="noConversion"/>
  </si>
  <si>
    <t xml:space="preserve"> 2019/09/02</t>
  </si>
  <si>
    <t>公式 - 定义名称 - 名称：日期 - 引用位置：=OFFSET($A$1,$K$8,0,$K$9,1)</t>
    <phoneticPr fontId="3" type="noConversion"/>
  </si>
  <si>
    <t>公式 - 定义名称 - 名称：成交量 - 引用位置：=OFFSET($B$1,$K$8,0,$K$9,1)</t>
    <phoneticPr fontId="3" type="noConversion"/>
  </si>
  <si>
    <t>插入 - 柱形图 - 右键选择数据 - 添加 - 系列名称：日期，系列值：动态图表!日期（成交量同理）</t>
    <phoneticPr fontId="3" type="noConversion"/>
  </si>
  <si>
    <t>在选项卡显示开发工具：文件 - 选项 - 自定义功能区 - 主选项卡 - 开发工具</t>
  </si>
  <si>
    <r>
      <t>开发工具 - 插入 - 表单控件 - 滚动条 - 右键设置控件格式 - 控制 - 最小值，最大值，</t>
    </r>
    <r>
      <rPr>
        <b/>
        <sz val="11"/>
        <color rgb="FFFF0000"/>
        <rFont val="微软雅黑"/>
        <family val="2"/>
        <charset val="134"/>
      </rPr>
      <t>单元格链接</t>
    </r>
    <r>
      <rPr>
        <sz val="11"/>
        <color rgb="FFFF0000"/>
        <rFont val="微软雅黑"/>
        <family val="2"/>
        <charset val="134"/>
      </rPr>
      <t xml:space="preserve"> -
（拖拽滚动条时查看对应单元格数据大小）</t>
    </r>
    <phoneticPr fontId="3" type="noConversion"/>
  </si>
  <si>
    <t>公式 - 定义名称 - 名称：彩盒，引用位置：=IF($P$2,$B$2:$B$13,$F$2:$F$13)</t>
    <phoneticPr fontId="1" type="noConversion"/>
  </si>
  <si>
    <t>插入 - 柱形图 - 右键选择数据 - 添加 - 系列名称：彩盒，系列值：动态图表1!彩盒（宠物名称同理）</t>
    <phoneticPr fontId="1" type="noConversion"/>
  </si>
  <si>
    <t>调整滚动条位置：选中滚动条 - 右键 - 拖拽到图表中适当位置</t>
    <phoneticPr fontId="3" type="noConversion"/>
  </si>
  <si>
    <t>调整复选框位置：选中复选框 - 去掉文字 - 右键 - 拖拽到图表中图例前面</t>
    <phoneticPr fontId="1" type="noConversion"/>
  </si>
  <si>
    <t>公式 - 定义名称 - 名称：宠物用品，引用位置：=IF($P$3,$C$2:$C$13,$F$2:$F$13)</t>
    <phoneticPr fontId="1" type="noConversion"/>
  </si>
  <si>
    <t>需求3：做一个带复选框的柱形图</t>
  </si>
  <si>
    <t>销售人员</t>
  </si>
  <si>
    <t>销售额</t>
    <phoneticPr fontId="3" type="noConversion"/>
  </si>
  <si>
    <t>画图：选中数据 - 插入 - 柱形图 - 选中图表 - 图表设计 - 图表元素/图标样式/布局</t>
    <phoneticPr fontId="3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</si>
  <si>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</si>
  <si>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</si>
  <si>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</si>
  <si>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</si>
  <si>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</si>
  <si>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</si>
  <si>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</si>
  <si>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</si>
  <si>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调整间隙宽度柱子会变胖，选中三角/爱心/小人复制粘贴到柱子上可以改变柱子形状</t>
    <phoneticPr fontId="3" type="noConversion"/>
  </si>
  <si>
    <t>地区</t>
    <phoneticPr fontId="3" type="noConversion"/>
  </si>
  <si>
    <t>营业额(万)</t>
    <phoneticPr fontId="3" type="noConversion"/>
  </si>
  <si>
    <t>指标完成度</t>
    <phoneticPr fontId="3" type="noConversion"/>
  </si>
  <si>
    <t>北京</t>
    <phoneticPr fontId="3" type="noConversion"/>
  </si>
  <si>
    <t>上海</t>
    <phoneticPr fontId="3" type="noConversion"/>
  </si>
  <si>
    <t>广州</t>
    <phoneticPr fontId="3" type="noConversion"/>
  </si>
  <si>
    <t>深圳</t>
    <phoneticPr fontId="3" type="noConversion"/>
  </si>
  <si>
    <t>成都</t>
    <phoneticPr fontId="3" type="noConversion"/>
  </si>
  <si>
    <t>计划完成</t>
    <phoneticPr fontId="3" type="noConversion"/>
  </si>
  <si>
    <t>实际完成</t>
    <phoneticPr fontId="3" type="noConversion"/>
  </si>
  <si>
    <t>选中实际完成 - 右键设置数据系列格式 - 放在次坐标轴，以浅色填充</t>
    <phoneticPr fontId="3" type="noConversion"/>
  </si>
  <si>
    <t>选中计划完成 - 右键设置数据系列格式 - 放在主坐标轴，无填充、边框实线、宽度3磅</t>
    <phoneticPr fontId="3" type="noConversion"/>
  </si>
  <si>
    <t>年份</t>
    <phoneticPr fontId="3" type="noConversion"/>
  </si>
  <si>
    <t>出口</t>
    <phoneticPr fontId="13" type="noConversion"/>
  </si>
  <si>
    <t>内销</t>
    <phoneticPr fontId="13" type="noConversion"/>
  </si>
  <si>
    <t>选中表格数据 - 插入 - 条形图 - 调整间隙宽度</t>
    <phoneticPr fontId="3" type="noConversion"/>
  </si>
  <si>
    <t>2011年</t>
    <phoneticPr fontId="13" type="noConversion"/>
  </si>
  <si>
    <t>选中红色柱子 - 设置数据系列格式 - 次坐标轴 - 逆序刻度值</t>
    <phoneticPr fontId="3" type="noConversion"/>
  </si>
  <si>
    <t>2012年</t>
    <phoneticPr fontId="13" type="noConversion"/>
  </si>
  <si>
    <t>选中坐标轴 - 设置坐标轴格式 - 边界-1~1，单位0.25 - 此时出口和内销数据已呈左右摆开 - 删除上方次坐标轴</t>
    <phoneticPr fontId="3" type="noConversion"/>
  </si>
  <si>
    <t>2013年</t>
    <phoneticPr fontId="13" type="noConversion"/>
  </si>
  <si>
    <t>选中年份 - 设置坐标轴格式 - 标签 - 标签位置 - 高</t>
    <phoneticPr fontId="3" type="noConversion"/>
  </si>
  <si>
    <t>2014年</t>
    <phoneticPr fontId="13" type="noConversion"/>
  </si>
  <si>
    <t>选中红色柱子 - 数据标签 - 居中 - 将数字显示为白色并调整大小</t>
    <phoneticPr fontId="3" type="noConversion"/>
  </si>
  <si>
    <t>2015年</t>
    <phoneticPr fontId="13" type="noConversion"/>
  </si>
  <si>
    <t>选中红色柱子 - 填充 - 纯色填充 - 阴影 - 预设 - 外部 - 偏移：下</t>
    <phoneticPr fontId="3" type="noConversion"/>
  </si>
  <si>
    <t>2016年</t>
    <phoneticPr fontId="13" type="noConversion"/>
  </si>
  <si>
    <t>选中坐标轴 - 设置坐标轴格式 - 数字 - 自定义 - 类型 - 0%;0%表示将负数显示为整数</t>
    <phoneticPr fontId="3" type="noConversion"/>
  </si>
  <si>
    <t>选中背景图 - 图片格式 - 艺术效果 - 虚化 - 选中图表 - 设置图标区域格式 - 图片或纹理填充 - 剪贴板</t>
    <phoneticPr fontId="3" type="noConversion"/>
  </si>
  <si>
    <r>
      <t xml:space="preserve">开发工具 - 插入 - 表单控件 - 复选框 - 右键设置控件格式 - </t>
    </r>
    <r>
      <rPr>
        <b/>
        <sz val="11"/>
        <color rgb="FFFF0000"/>
        <rFont val="微软雅黑"/>
        <family val="2"/>
        <charset val="134"/>
      </rPr>
      <t>单元格链接</t>
    </r>
    <phoneticPr fontId="1" type="noConversion"/>
  </si>
  <si>
    <t>滚动条 &lt;-&gt; 定义名称 &lt;-&gt; 图表选择数据</t>
    <phoneticPr fontId="3" type="noConversion"/>
  </si>
  <si>
    <t>定义名称 &lt;-&gt; 图表选择数据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</si>
</sst>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);[Red]\(0.0\)"/>
    <numFmt numFmtId="177" formatCode="0.00_);[Red]\(0.00\)"/>
    <numFmt numFmtId="178" formatCode="0.0%"/>
    <numFmt numFmtId="179" formatCode="0.0_ "/>
  </numFmts>
  <fonts count="1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5" fillId="0" borderId="0" xfId="0" applyFont="1"/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0" fillId="0" borderId="0" xfId="0" applyNumberFormat="1"/>
    <xf numFmtId="178" fontId="6" fillId="0" borderId="1" xfId="3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6" fillId="0" borderId="1" xfId="1" applyNumberFormat="1" applyFont="1" applyBorder="1" applyAlignment="1">
      <alignment horizontal="center" vertical="center"/>
    </xf>
    <xf numFmtId="9" fontId="6" fillId="0" borderId="1" xfId="3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4" fillId="0" borderId="0" xfId="0" applyFont="1"/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4">
    <cellStyle name="百分比" xfId="3" builtinId="5"/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78ABD1-DBAD-44AB-80E7-DB9EF6FC29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3-4169-AB95-AE0962D1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64257568"/>
        <c:axId val="774872448"/>
      </c:barChart>
      <c:catAx>
        <c:axId val="7642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4872448"/>
        <c:crosses val="autoZero"/>
        <c:auto val="1"/>
        <c:lblAlgn val="ctr"/>
        <c:lblOffset val="100"/>
        <c:noMultiLvlLbl val="0"/>
      </c:catAx>
      <c:valAx>
        <c:axId val="774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accent2">
                <a:alpha val="92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2575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最近</a:t>
            </a:r>
            <a:r>
              <a:rPr lang="en-US"/>
              <a:t>10</a:t>
            </a:r>
            <a:r>
              <a:rPr lang="zh-CN"/>
              <a:t>日成交量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日期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[0]!日期</c:f>
              <c:strCache>
                <c:ptCount val="10"/>
                <c:pt idx="0">
                  <c:v> 2019/08/22</c:v>
                </c:pt>
                <c:pt idx="1">
                  <c:v> 2019/08/25</c:v>
                </c:pt>
                <c:pt idx="2">
                  <c:v> 2019/08/26</c:v>
                </c:pt>
                <c:pt idx="3">
                  <c:v> 2019/08/27</c:v>
                </c:pt>
                <c:pt idx="4">
                  <c:v> 2019/08/28</c:v>
                </c:pt>
                <c:pt idx="5">
                  <c:v> 2019/08/29</c:v>
                </c:pt>
                <c:pt idx="6">
                  <c:v> 2019/08/30</c:v>
                </c:pt>
                <c:pt idx="7">
                  <c:v> 2019/08/31</c:v>
                </c:pt>
                <c:pt idx="8">
                  <c:v> 2019/09/01</c:v>
                </c:pt>
                <c:pt idx="9">
                  <c:v> 2019/09/02</c:v>
                </c:pt>
              </c:strCache>
            </c:strRef>
          </c:cat>
          <c:val>
            <c:numRef>
              <c:f>[0]!日期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4A6F-BC85-659F6BCFF5B2}"/>
            </c:ext>
          </c:extLst>
        </c:ser>
        <c:ser>
          <c:idx val="1"/>
          <c:order val="1"/>
          <c:tx>
            <c:v>成交量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[0]!成交量</c:f>
              <c:numCache>
                <c:formatCode>General</c:formatCode>
                <c:ptCount val="10"/>
                <c:pt idx="0">
                  <c:v>21280295</c:v>
                </c:pt>
                <c:pt idx="1">
                  <c:v>32943083</c:v>
                </c:pt>
                <c:pt idx="2">
                  <c:v>42223575</c:v>
                </c:pt>
                <c:pt idx="3">
                  <c:v>19918132</c:v>
                </c:pt>
                <c:pt idx="4">
                  <c:v>32612689</c:v>
                </c:pt>
                <c:pt idx="5">
                  <c:v>22487599</c:v>
                </c:pt>
                <c:pt idx="6">
                  <c:v>25551184</c:v>
                </c:pt>
                <c:pt idx="7">
                  <c:v>36170088</c:v>
                </c:pt>
                <c:pt idx="8">
                  <c:v>19170088</c:v>
                </c:pt>
                <c:pt idx="9">
                  <c:v>28170088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6-4A6F-BC85-659F6BCF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020815"/>
        <c:axId val="561128687"/>
      </c:lineChart>
      <c:catAx>
        <c:axId val="20700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61128687"/>
        <c:crosses val="autoZero"/>
        <c:auto val="1"/>
        <c:lblAlgn val="ctr"/>
        <c:lblOffset val="100"/>
        <c:noMultiLvlLbl val="0"/>
      </c:catAx>
      <c:valAx>
        <c:axId val="5611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7002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成交量滚动条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日期2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[0]!日期2</c:f>
              <c:strCache>
                <c:ptCount val="10"/>
                <c:pt idx="0">
                  <c:v> 2019/08/20</c:v>
                </c:pt>
                <c:pt idx="1">
                  <c:v> 2019/08/21</c:v>
                </c:pt>
                <c:pt idx="2">
                  <c:v> 2019/08/22</c:v>
                </c:pt>
                <c:pt idx="3">
                  <c:v> 2019/08/25</c:v>
                </c:pt>
                <c:pt idx="4">
                  <c:v> 2019/08/26</c:v>
                </c:pt>
                <c:pt idx="5">
                  <c:v> 2019/08/27</c:v>
                </c:pt>
                <c:pt idx="6">
                  <c:v> 2019/08/28</c:v>
                </c:pt>
                <c:pt idx="7">
                  <c:v> 2019/08/29</c:v>
                </c:pt>
                <c:pt idx="8">
                  <c:v> 2019/08/30</c:v>
                </c:pt>
                <c:pt idx="9">
                  <c:v> 2019/08/31</c:v>
                </c:pt>
              </c:strCache>
            </c:strRef>
          </c:cat>
          <c:val>
            <c:numRef>
              <c:f>[0]!日期2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56A-8E07-925D6AEC7DB9}"/>
            </c:ext>
          </c:extLst>
        </c:ser>
        <c:ser>
          <c:idx val="1"/>
          <c:order val="1"/>
          <c:tx>
            <c:v>成交量2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[0]!成交量2</c:f>
              <c:numCache>
                <c:formatCode>General</c:formatCode>
                <c:ptCount val="10"/>
                <c:pt idx="0">
                  <c:v>30769286</c:v>
                </c:pt>
                <c:pt idx="1">
                  <c:v>22173995</c:v>
                </c:pt>
                <c:pt idx="2">
                  <c:v>21280295</c:v>
                </c:pt>
                <c:pt idx="3">
                  <c:v>32943083</c:v>
                </c:pt>
                <c:pt idx="4">
                  <c:v>42223575</c:v>
                </c:pt>
                <c:pt idx="5">
                  <c:v>19918132</c:v>
                </c:pt>
                <c:pt idx="6">
                  <c:v>32612689</c:v>
                </c:pt>
                <c:pt idx="7">
                  <c:v>22487599</c:v>
                </c:pt>
                <c:pt idx="8">
                  <c:v>25551184</c:v>
                </c:pt>
                <c:pt idx="9">
                  <c:v>36170088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2-456A-8E07-925D6AEC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14805599"/>
        <c:axId val="2056795583"/>
      </c:barChart>
      <c:catAx>
        <c:axId val="6148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56795583"/>
        <c:crosses val="autoZero"/>
        <c:auto val="1"/>
        <c:lblAlgn val="ctr"/>
        <c:lblOffset val="100"/>
        <c:noMultiLvlLbl val="0"/>
      </c:catAx>
      <c:valAx>
        <c:axId val="2056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1480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商品</a:t>
            </a:r>
            <a:r>
              <a:rPr lang="zh-CN"/>
              <a:t>复选框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彩盒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5D-47A5-8F45-82462DE17043}"/>
              </c:ext>
            </c:extLst>
          </c:dPt>
          <c:val>
            <c:numRef>
              <c:f>[0]!彩盒</c:f>
              <c:numCache>
                <c:formatCode>0.0_);[Red]\(0.0\)</c:formatCode>
                <c:ptCount val="12"/>
                <c:pt idx="0">
                  <c:v>422520.24863674998</c:v>
                </c:pt>
                <c:pt idx="1">
                  <c:v>222520.24863675001</c:v>
                </c:pt>
                <c:pt idx="2">
                  <c:v>507398.66051713837</c:v>
                </c:pt>
                <c:pt idx="3">
                  <c:v>582530.53595565644</c:v>
                </c:pt>
                <c:pt idx="4">
                  <c:v>401726.38019999996</c:v>
                </c:pt>
                <c:pt idx="5">
                  <c:v>334359.90538649994</c:v>
                </c:pt>
                <c:pt idx="6">
                  <c:v>510118.95270869997</c:v>
                </c:pt>
                <c:pt idx="7">
                  <c:v>220130.08582283329</c:v>
                </c:pt>
                <c:pt idx="8">
                  <c:v>373503.19573377562</c:v>
                </c:pt>
                <c:pt idx="9">
                  <c:v>439424.08198979998</c:v>
                </c:pt>
                <c:pt idx="10">
                  <c:v>428661.55981269229</c:v>
                </c:pt>
                <c:pt idx="11">
                  <c:v>692964.70983135386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D-47A5-8F45-82462DE17043}"/>
            </c:ext>
          </c:extLst>
        </c:ser>
        <c:ser>
          <c:idx val="1"/>
          <c:order val="1"/>
          <c:tx>
            <c:v>宠物用品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[0]!宠物用品</c:f>
              <c:numCache>
                <c:formatCode>0.0_);[Red]\(0.0\)</c:formatCode>
                <c:ptCount val="12"/>
                <c:pt idx="0">
                  <c:v>364203.55034234998</c:v>
                </c:pt>
                <c:pt idx="1">
                  <c:v>181175.6692077</c:v>
                </c:pt>
                <c:pt idx="2">
                  <c:v>687964.09338029998</c:v>
                </c:pt>
                <c:pt idx="3">
                  <c:v>343034.66445330001</c:v>
                </c:pt>
                <c:pt idx="4">
                  <c:v>381435.69970230001</c:v>
                </c:pt>
                <c:pt idx="5">
                  <c:v>309793.18063531793</c:v>
                </c:pt>
                <c:pt idx="6">
                  <c:v>580041.42196274991</c:v>
                </c:pt>
                <c:pt idx="7">
                  <c:v>150589.96349085</c:v>
                </c:pt>
                <c:pt idx="8">
                  <c:v>408638.32068263076</c:v>
                </c:pt>
                <c:pt idx="9">
                  <c:v>305883.12260909996</c:v>
                </c:pt>
                <c:pt idx="10">
                  <c:v>194589.08705879995</c:v>
                </c:pt>
                <c:pt idx="11">
                  <c:v>111893.04873600001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D-47A5-8F45-82462DE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46399"/>
        <c:axId val="1836888511"/>
      </c:lineChart>
      <c:dateAx>
        <c:axId val="730546399"/>
        <c:scaling>
          <c:orientation val="minMax"/>
        </c:scaling>
        <c:delete val="0"/>
        <c:axPos val="b"/>
        <c:numFmt formatCode="General&quot;月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36888511"/>
        <c:crosses val="autoZero"/>
        <c:auto val="0"/>
        <c:lblOffset val="100"/>
        <c:baseTimeUnit val="days"/>
      </c:dateAx>
      <c:valAx>
        <c:axId val="1836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3054639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5DA-B220-73B826B2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64257568"/>
        <c:axId val="774872448"/>
      </c:barChart>
      <c:catAx>
        <c:axId val="7642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4872448"/>
        <c:crosses val="autoZero"/>
        <c:auto val="1"/>
        <c:lblAlgn val="ctr"/>
        <c:lblOffset val="100"/>
        <c:noMultiLvlLbl val="0"/>
      </c:catAx>
      <c:valAx>
        <c:axId val="774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accent2">
                <a:alpha val="92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2575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6-4F92-9433-AE1F27A9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64213248"/>
        <c:axId val="1591142128"/>
      </c:barChart>
      <c:catAx>
        <c:axId val="176421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142128"/>
        <c:crosses val="autoZero"/>
        <c:auto val="1"/>
        <c:lblAlgn val="ctr"/>
        <c:lblOffset val="100"/>
        <c:noMultiLvlLbl val="0"/>
      </c:catAx>
      <c:valAx>
        <c:axId val="1591142128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 cap="flat" cmpd="sng" algn="ctr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5-4BFB-BB52-9D51CD81F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764213248"/>
        <c:axId val="1591142128"/>
      </c:barChart>
      <c:catAx>
        <c:axId val="176421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142128"/>
        <c:crosses val="autoZero"/>
        <c:auto val="1"/>
        <c:lblAlgn val="ctr"/>
        <c:lblOffset val="100"/>
        <c:noMultiLvlLbl val="0"/>
      </c:catAx>
      <c:valAx>
        <c:axId val="1591142128"/>
        <c:scaling>
          <c:orientation val="minMax"/>
        </c:scaling>
        <c:delete val="0"/>
        <c:axPos val="b"/>
        <c:numFmt formatCode="0.00_);[Red]\(0.00\)" sourceLinked="1"/>
        <c:majorTickMark val="out"/>
        <c:minorTickMark val="out"/>
        <c:tickLblPos val="nextTo"/>
        <c:spPr>
          <a:noFill/>
          <a:ln>
            <a:solidFill>
              <a:schemeClr val="accen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9-4B19-8E5F-2076ACB9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64233248"/>
        <c:axId val="1868132272"/>
      </c:barChart>
      <c:catAx>
        <c:axId val="176423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132272"/>
        <c:crosses val="autoZero"/>
        <c:auto val="1"/>
        <c:lblAlgn val="ctr"/>
        <c:lblOffset val="100"/>
        <c:noMultiLvlLbl val="0"/>
      </c:catAx>
      <c:valAx>
        <c:axId val="18681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4065-8804-0428DB78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64233248"/>
        <c:axId val="1868132272"/>
      </c:barChart>
      <c:catAx>
        <c:axId val="176423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132272"/>
        <c:crosses val="autoZero"/>
        <c:auto val="1"/>
        <c:lblAlgn val="ctr"/>
        <c:lblOffset val="100"/>
        <c:noMultiLvlLbl val="0"/>
      </c:catAx>
      <c:valAx>
        <c:axId val="18681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分公司业绩与完成度对比图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营业额(万)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2-4195-ABF8-204B2B25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64289168"/>
        <c:axId val="774835424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spPr>
            <a:ln w="28575" cap="sq" cmpd="sng">
              <a:solidFill>
                <a:srgbClr val="00B050"/>
              </a:solidFill>
              <a:miter lim="800000"/>
            </a:ln>
            <a:effectLst>
              <a:outerShdw blurRad="177800" dist="50800" dir="42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2-4195-ABF8-204B2B25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616992"/>
        <c:axId val="1868126448"/>
      </c:lineChart>
      <c:catAx>
        <c:axId val="76428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4835424"/>
        <c:crosses val="autoZero"/>
        <c:auto val="1"/>
        <c:lblAlgn val="ctr"/>
        <c:lblOffset val="100"/>
        <c:noMultiLvlLbl val="0"/>
      </c:catAx>
      <c:valAx>
        <c:axId val="774835424"/>
        <c:scaling>
          <c:orientation val="minMax"/>
          <c:max val="12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289168"/>
        <c:crosses val="autoZero"/>
        <c:crossBetween val="between"/>
      </c:valAx>
      <c:valAx>
        <c:axId val="1868126448"/>
        <c:scaling>
          <c:orientation val="minMax"/>
          <c:min val="0.65000000000000013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925616992"/>
        <c:crosses val="max"/>
        <c:crossBetween val="between"/>
      </c:valAx>
      <c:catAx>
        <c:axId val="19256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1264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accent2">
              <a:alpha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88900"/>
    </a:effectLst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图表3!$B$1</c:f>
              <c:strCache>
                <c:ptCount val="1"/>
                <c:pt idx="0">
                  <c:v>计划完成</c:v>
                </c:pt>
              </c:strCache>
            </c:strRef>
          </c:tx>
          <c:spPr>
            <a:noFill/>
            <a:ln w="381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图表3!$B$2:$B$9</c:f>
              <c:numCache>
                <c:formatCode>General</c:formatCode>
                <c:ptCount val="8"/>
                <c:pt idx="0">
                  <c:v>6000000</c:v>
                </c:pt>
                <c:pt idx="1">
                  <c:v>3000000</c:v>
                </c:pt>
                <c:pt idx="2">
                  <c:v>3000000</c:v>
                </c:pt>
                <c:pt idx="3">
                  <c:v>4000000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9F7-A206-44CD84BD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32160"/>
        <c:axId val="774852064"/>
      </c:barChart>
      <c:barChart>
        <c:barDir val="col"/>
        <c:grouping val="clustered"/>
        <c:varyColors val="0"/>
        <c:ser>
          <c:idx val="1"/>
          <c:order val="1"/>
          <c:tx>
            <c:strRef>
              <c:f>图表3!$C$1</c:f>
              <c:strCache>
                <c:ptCount val="1"/>
                <c:pt idx="0">
                  <c:v>实际完成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图表3!$C$2:$C$9</c:f>
              <c:numCache>
                <c:formatCode>0.0_ </c:formatCode>
                <c:ptCount val="8"/>
                <c:pt idx="0">
                  <c:v>5183855.425752</c:v>
                </c:pt>
                <c:pt idx="1">
                  <c:v>2265431.6595807001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4101319.8145869402</c:v>
                </c:pt>
                <c:pt idx="6">
                  <c:v>5148837.1477062004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E-49F7-A206-44CD84BD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778608"/>
        <c:axId val="774885344"/>
      </c:barChart>
      <c:catAx>
        <c:axId val="7614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852064"/>
        <c:crosses val="autoZero"/>
        <c:auto val="1"/>
        <c:lblAlgn val="ctr"/>
        <c:lblOffset val="100"/>
        <c:noMultiLvlLbl val="0"/>
      </c:catAx>
      <c:valAx>
        <c:axId val="774852064"/>
        <c:scaling>
          <c:orientation val="minMax"/>
          <c:max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32160"/>
        <c:crosses val="autoZero"/>
        <c:crossBetween val="between"/>
      </c:valAx>
      <c:valAx>
        <c:axId val="774885344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778608"/>
        <c:crosses val="max"/>
        <c:crossBetween val="between"/>
      </c:valAx>
      <c:catAx>
        <c:axId val="86877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8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出口内销对比图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图表4!$B$1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</c:strCache>
            </c:strRef>
          </c:cat>
          <c:val>
            <c:numRef>
              <c:f>图表4!$B$2:$B$7</c:f>
              <c:numCache>
                <c:formatCode>0%</c:formatCode>
                <c:ptCount val="6"/>
                <c:pt idx="0">
                  <c:v>0.32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0.73</c:v>
                </c:pt>
                <c:pt idx="4">
                  <c:v>0.82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2-453D-9023-A765F5E5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239423"/>
        <c:axId val="558030031"/>
      </c:barChart>
      <c:barChart>
        <c:barDir val="bar"/>
        <c:grouping val="clustered"/>
        <c:varyColors val="0"/>
        <c:ser>
          <c:idx val="1"/>
          <c:order val="1"/>
          <c:tx>
            <c:strRef>
              <c:f>图表4!$C$1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</c:strCache>
            </c:strRef>
          </c:cat>
          <c:val>
            <c:numRef>
              <c:f>图表4!$C$2:$C$7</c:f>
              <c:numCache>
                <c:formatCode>0%</c:formatCode>
                <c:ptCount val="6"/>
                <c:pt idx="0">
                  <c:v>0.67999999999999994</c:v>
                </c:pt>
                <c:pt idx="1">
                  <c:v>0.44999999999999996</c:v>
                </c:pt>
                <c:pt idx="2">
                  <c:v>0.4</c:v>
                </c:pt>
                <c:pt idx="3">
                  <c:v>0.27</c:v>
                </c:pt>
                <c:pt idx="4">
                  <c:v>0.18000000000000005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2-453D-9023-A765F5E5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5256623"/>
        <c:axId val="558027119"/>
      </c:barChart>
      <c:catAx>
        <c:axId val="60523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58030031"/>
        <c:crosses val="autoZero"/>
        <c:auto val="1"/>
        <c:lblAlgn val="ctr"/>
        <c:lblOffset val="100"/>
        <c:noMultiLvlLbl val="0"/>
      </c:catAx>
      <c:valAx>
        <c:axId val="5580300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5239423"/>
        <c:crosses val="autoZero"/>
        <c:crossBetween val="between"/>
        <c:majorUnit val="0.25"/>
      </c:valAx>
      <c:valAx>
        <c:axId val="558027119"/>
        <c:scaling>
          <c:orientation val="maxMin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605256623"/>
        <c:crosses val="max"/>
        <c:crossBetween val="between"/>
        <c:majorUnit val="0.25"/>
      </c:valAx>
      <c:catAx>
        <c:axId val="60525662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802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K8" horiz="1" max="20" min="1" page="10" val="11"/>
</file>

<file path=xl/ctrlProps/ctrlProp2.xml><?xml version="1.0" encoding="utf-8"?>
<formControlPr xmlns="http://schemas.microsoft.com/office/spreadsheetml/2009/9/main" objectType="Scroll" dx="26" fmlaLink="K9" horiz="1" max="20" min="1" page="10" val="10"/>
</file>

<file path=xl/ctrlProps/ctrlProp3.xml><?xml version="1.0" encoding="utf-8"?>
<formControlPr xmlns="http://schemas.microsoft.com/office/spreadsheetml/2009/9/main" objectType="CheckBox" checked="Checked" fmlaLink="S26" lockText="1" noThreeD="1"/>
</file>

<file path=xl/ctrlProps/ctrlProp4.xml><?xml version="1.0" encoding="utf-8"?>
<formControlPr xmlns="http://schemas.microsoft.com/office/spreadsheetml/2009/9/main" objectType="CheckBox" checked="Checked" fmlaLink="S2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9</xdr:col>
      <xdr:colOff>544830</xdr:colOff>
      <xdr:row>14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</xdr:row>
      <xdr:rowOff>0</xdr:rowOff>
    </xdr:from>
    <xdr:to>
      <xdr:col>17</xdr:col>
      <xdr:colOff>552450</xdr:colOff>
      <xdr:row>14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5</xdr:row>
      <xdr:rowOff>83820</xdr:rowOff>
    </xdr:from>
    <xdr:to>
      <xdr:col>10</xdr:col>
      <xdr:colOff>403860</xdr:colOff>
      <xdr:row>7</xdr:row>
      <xdr:rowOff>152400</xdr:rowOff>
    </xdr:to>
    <xdr:sp macro="" textlink="">
      <xdr:nvSpPr>
        <xdr:cNvPr id="4" name="等腰三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911340" y="1097280"/>
          <a:ext cx="213360" cy="464820"/>
        </a:xfrm>
        <a:prstGeom prst="triangl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659130</xdr:colOff>
      <xdr:row>16</xdr:row>
      <xdr:rowOff>0</xdr:rowOff>
    </xdr:from>
    <xdr:to>
      <xdr:col>9</xdr:col>
      <xdr:colOff>537210</xdr:colOff>
      <xdr:row>29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19</xdr:row>
      <xdr:rowOff>68580</xdr:rowOff>
    </xdr:from>
    <xdr:to>
      <xdr:col>10</xdr:col>
      <xdr:colOff>434340</xdr:colOff>
      <xdr:row>20</xdr:row>
      <xdr:rowOff>137160</xdr:rowOff>
    </xdr:to>
    <xdr:sp macro="" textlink="">
      <xdr:nvSpPr>
        <xdr:cNvPr id="6" name="心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873240" y="3878580"/>
          <a:ext cx="281940" cy="266700"/>
        </a:xfrm>
        <a:prstGeom prst="hear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548640</xdr:colOff>
      <xdr:row>29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198120</xdr:colOff>
      <xdr:row>19</xdr:row>
      <xdr:rowOff>38100</xdr:rowOff>
    </xdr:from>
    <xdr:to>
      <xdr:col>10</xdr:col>
      <xdr:colOff>495300</xdr:colOff>
      <xdr:row>20</xdr:row>
      <xdr:rowOff>160020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V="1">
          <a:off x="6918960" y="3848100"/>
          <a:ext cx="297180" cy="32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31</xdr:row>
      <xdr:rowOff>0</xdr:rowOff>
    </xdr:from>
    <xdr:to>
      <xdr:col>9</xdr:col>
      <xdr:colOff>544830</xdr:colOff>
      <xdr:row>44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68580</xdr:colOff>
      <xdr:row>34</xdr:row>
      <xdr:rowOff>175260</xdr:rowOff>
    </xdr:from>
    <xdr:to>
      <xdr:col>10</xdr:col>
      <xdr:colOff>487680</xdr:colOff>
      <xdr:row>38</xdr:row>
      <xdr:rowOff>182880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6789420" y="6957060"/>
          <a:ext cx="419100" cy="800100"/>
          <a:chOff x="2250202" y="1976505"/>
          <a:chExt cx="1214280" cy="2355066"/>
        </a:xfrm>
      </xdr:grpSpPr>
      <xdr:grpSp>
        <xdr:nvGrpSpPr>
          <xdr:cNvPr id="11" name="Group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331401" y="1976505"/>
            <a:ext cx="1051875" cy="2355066"/>
            <a:chOff x="1459" y="1567"/>
            <a:chExt cx="519" cy="1162"/>
          </a:xfrm>
          <a:solidFill>
            <a:schemeClr val="tx1"/>
          </a:solidFill>
        </xdr:grpSpPr>
        <xdr:sp macro="" textlink="">
          <xdr:nvSpPr>
            <xdr:cNvPr id="14" name="Oval 5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15" y="1567"/>
              <a:ext cx="218" cy="200"/>
            </a:xfrm>
            <a:prstGeom prst="ellipse">
              <a:avLst/>
            </a:pr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15" name="Freeform 6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>
              <a:spLocks/>
            </xdr:cNvSpPr>
          </xdr:nvSpPr>
          <xdr:spPr bwMode="auto">
            <a:xfrm>
              <a:off x="1459" y="1797"/>
              <a:ext cx="519" cy="932"/>
            </a:xfrm>
            <a:custGeom>
              <a:avLst/>
              <a:gdLst>
                <a:gd name="T0" fmla="*/ 50 w 50"/>
                <a:gd name="T1" fmla="*/ 12 h 93"/>
                <a:gd name="T2" fmla="*/ 36 w 50"/>
                <a:gd name="T3" fmla="*/ 1 h 93"/>
                <a:gd name="T4" fmla="*/ 15 w 50"/>
                <a:gd name="T5" fmla="*/ 1 h 93"/>
                <a:gd name="T6" fmla="*/ 1 w 50"/>
                <a:gd name="T7" fmla="*/ 12 h 93"/>
                <a:gd name="T8" fmla="*/ 1 w 50"/>
                <a:gd name="T9" fmla="*/ 37 h 93"/>
                <a:gd name="T10" fmla="*/ 1 w 50"/>
                <a:gd name="T11" fmla="*/ 37 h 93"/>
                <a:gd name="T12" fmla="*/ 1 w 50"/>
                <a:gd name="T13" fmla="*/ 37 h 93"/>
                <a:gd name="T14" fmla="*/ 5 w 50"/>
                <a:gd name="T15" fmla="*/ 41 h 93"/>
                <a:gd name="T16" fmla="*/ 9 w 50"/>
                <a:gd name="T17" fmla="*/ 37 h 93"/>
                <a:gd name="T18" fmla="*/ 9 w 50"/>
                <a:gd name="T19" fmla="*/ 37 h 93"/>
                <a:gd name="T20" fmla="*/ 9 w 50"/>
                <a:gd name="T21" fmla="*/ 37 h 93"/>
                <a:gd name="T22" fmla="*/ 9 w 50"/>
                <a:gd name="T23" fmla="*/ 14 h 93"/>
                <a:gd name="T24" fmla="*/ 12 w 50"/>
                <a:gd name="T25" fmla="*/ 14 h 93"/>
                <a:gd name="T26" fmla="*/ 12 w 50"/>
                <a:gd name="T27" fmla="*/ 87 h 93"/>
                <a:gd name="T28" fmla="*/ 18 w 50"/>
                <a:gd name="T29" fmla="*/ 93 h 93"/>
                <a:gd name="T30" fmla="*/ 24 w 50"/>
                <a:gd name="T31" fmla="*/ 87 h 93"/>
                <a:gd name="T32" fmla="*/ 24 w 50"/>
                <a:gd name="T33" fmla="*/ 40 h 93"/>
                <a:gd name="T34" fmla="*/ 26 w 50"/>
                <a:gd name="T35" fmla="*/ 40 h 93"/>
                <a:gd name="T36" fmla="*/ 26 w 50"/>
                <a:gd name="T37" fmla="*/ 87 h 93"/>
                <a:gd name="T38" fmla="*/ 26 w 50"/>
                <a:gd name="T39" fmla="*/ 87 h 93"/>
                <a:gd name="T40" fmla="*/ 32 w 50"/>
                <a:gd name="T41" fmla="*/ 93 h 93"/>
                <a:gd name="T42" fmla="*/ 38 w 50"/>
                <a:gd name="T43" fmla="*/ 87 h 93"/>
                <a:gd name="T44" fmla="*/ 38 w 50"/>
                <a:gd name="T45" fmla="*/ 13 h 93"/>
                <a:gd name="T46" fmla="*/ 41 w 50"/>
                <a:gd name="T47" fmla="*/ 13 h 93"/>
                <a:gd name="T48" fmla="*/ 41 w 50"/>
                <a:gd name="T49" fmla="*/ 37 h 93"/>
                <a:gd name="T50" fmla="*/ 41 w 50"/>
                <a:gd name="T51" fmla="*/ 37 h 93"/>
                <a:gd name="T52" fmla="*/ 41 w 50"/>
                <a:gd name="T53" fmla="*/ 37 h 93"/>
                <a:gd name="T54" fmla="*/ 45 w 50"/>
                <a:gd name="T55" fmla="*/ 41 h 93"/>
                <a:gd name="T56" fmla="*/ 50 w 50"/>
                <a:gd name="T57" fmla="*/ 37 h 93"/>
                <a:gd name="T58" fmla="*/ 50 w 50"/>
                <a:gd name="T59" fmla="*/ 37 h 93"/>
                <a:gd name="T60" fmla="*/ 50 w 50"/>
                <a:gd name="T61" fmla="*/ 12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50" h="93">
                  <a:moveTo>
                    <a:pt x="50" y="12"/>
                  </a:moveTo>
                  <a:cubicBezTo>
                    <a:pt x="49" y="0"/>
                    <a:pt x="36" y="1"/>
                    <a:pt x="36" y="1"/>
                  </a:cubicBezTo>
                  <a:cubicBezTo>
                    <a:pt x="15" y="1"/>
                    <a:pt x="15" y="1"/>
                    <a:pt x="15" y="1"/>
                  </a:cubicBezTo>
                  <a:cubicBezTo>
                    <a:pt x="0" y="1"/>
                    <a:pt x="1" y="12"/>
                    <a:pt x="1" y="12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40"/>
                    <a:pt x="3" y="41"/>
                    <a:pt x="5" y="41"/>
                  </a:cubicBezTo>
                  <a:cubicBezTo>
                    <a:pt x="7" y="41"/>
                    <a:pt x="9" y="40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14"/>
                    <a:pt x="9" y="14"/>
                    <a:pt x="9" y="14"/>
                  </a:cubicBezTo>
                  <a:cubicBezTo>
                    <a:pt x="12" y="14"/>
                    <a:pt x="12" y="14"/>
                    <a:pt x="12" y="14"/>
                  </a:cubicBezTo>
                  <a:cubicBezTo>
                    <a:pt x="12" y="87"/>
                    <a:pt x="12" y="87"/>
                    <a:pt x="12" y="87"/>
                  </a:cubicBezTo>
                  <a:cubicBezTo>
                    <a:pt x="12" y="91"/>
                    <a:pt x="15" y="93"/>
                    <a:pt x="18" y="93"/>
                  </a:cubicBezTo>
                  <a:cubicBezTo>
                    <a:pt x="21" y="93"/>
                    <a:pt x="24" y="91"/>
                    <a:pt x="24" y="87"/>
                  </a:cubicBezTo>
                  <a:cubicBezTo>
                    <a:pt x="24" y="40"/>
                    <a:pt x="24" y="40"/>
                    <a:pt x="24" y="40"/>
                  </a:cubicBezTo>
                  <a:cubicBezTo>
                    <a:pt x="26" y="40"/>
                    <a:pt x="26" y="40"/>
                    <a:pt x="26" y="40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7" y="91"/>
                    <a:pt x="29" y="93"/>
                    <a:pt x="32" y="93"/>
                  </a:cubicBezTo>
                  <a:cubicBezTo>
                    <a:pt x="36" y="93"/>
                    <a:pt x="38" y="91"/>
                    <a:pt x="38" y="87"/>
                  </a:cubicBezTo>
                  <a:cubicBezTo>
                    <a:pt x="38" y="13"/>
                    <a:pt x="38" y="13"/>
                    <a:pt x="38" y="13"/>
                  </a:cubicBezTo>
                  <a:cubicBezTo>
                    <a:pt x="41" y="13"/>
                    <a:pt x="41" y="13"/>
                    <a:pt x="41" y="13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9"/>
                    <a:pt x="43" y="41"/>
                    <a:pt x="45" y="41"/>
                  </a:cubicBezTo>
                  <a:cubicBezTo>
                    <a:pt x="48" y="41"/>
                    <a:pt x="50" y="39"/>
                    <a:pt x="50" y="37"/>
                  </a:cubicBezTo>
                  <a:cubicBezTo>
                    <a:pt x="50" y="37"/>
                    <a:pt x="50" y="37"/>
                    <a:pt x="50" y="37"/>
                  </a:cubicBezTo>
                  <a:lnTo>
                    <a:pt x="50" y="12"/>
                  </a:lnTo>
                  <a:close/>
                </a:path>
              </a:pathLst>
            </a:cu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 macro="" textlink="">
        <xdr:nvSpPr>
          <xdr:cNvPr id="12" name="流程图: 过程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250202" y="1976505"/>
            <a:ext cx="94467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3" name="流程图: 过程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383280" y="1976505"/>
            <a:ext cx="81202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11</xdr:col>
      <xdr:colOff>0</xdr:colOff>
      <xdr:row>31</xdr:row>
      <xdr:rowOff>0</xdr:rowOff>
    </xdr:from>
    <xdr:to>
      <xdr:col>17</xdr:col>
      <xdr:colOff>548640</xdr:colOff>
      <xdr:row>44</xdr:row>
      <xdr:rowOff>167640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1</xdr:row>
      <xdr:rowOff>0</xdr:rowOff>
    </xdr:from>
    <xdr:to>
      <xdr:col>10</xdr:col>
      <xdr:colOff>662940</xdr:colOff>
      <xdr:row>18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674370</xdr:colOff>
      <xdr:row>3</xdr:row>
      <xdr:rowOff>0</xdr:rowOff>
    </xdr:from>
    <xdr:to>
      <xdr:col>11</xdr:col>
      <xdr:colOff>445770</xdr:colOff>
      <xdr:row>17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108586</xdr:colOff>
      <xdr:row>0</xdr:row>
      <xdr:rowOff>61357</xdr:rowOff>
    </xdr:from>
    <xdr:to>
      <xdr:col>19</xdr:col>
      <xdr:colOff>603886</xdr:colOff>
      <xdr:row>6</xdr:row>
      <xdr:rowOff>176072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7546" y="61357"/>
          <a:ext cx="2506980" cy="1417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</xdr:colOff>
      <xdr:row>8</xdr:row>
      <xdr:rowOff>129540</xdr:rowOff>
    </xdr:from>
    <xdr:to>
      <xdr:col>12</xdr:col>
      <xdr:colOff>30480</xdr:colOff>
      <xdr:row>24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7</xdr:row>
      <xdr:rowOff>0</xdr:rowOff>
    </xdr:from>
    <xdr:to>
      <xdr:col>9</xdr:col>
      <xdr:colOff>662940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10</xdr:row>
      <xdr:rowOff>0</xdr:rowOff>
    </xdr:from>
    <xdr:to>
      <xdr:col>18</xdr:col>
      <xdr:colOff>662940</xdr:colOff>
      <xdr:row>23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274320</xdr:colOff>
          <xdr:row>10</xdr:row>
          <xdr:rowOff>22860</xdr:rowOff>
        </xdr:from>
        <xdr:to>
          <xdr:col>18</xdr:col>
          <xdr:colOff>495300</xdr:colOff>
          <xdr:row>11</xdr:row>
          <xdr:rowOff>60960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289560</xdr:colOff>
          <xdr:row>11</xdr:row>
          <xdr:rowOff>114300</xdr:rowOff>
        </xdr:from>
        <xdr:to>
          <xdr:col>18</xdr:col>
          <xdr:colOff>495300</xdr:colOff>
          <xdr:row>12</xdr:row>
          <xdr:rowOff>129540</xdr:rowOff>
        </xdr:to>
        <xdr:sp macro="" textlink="">
          <xdr:nvSpPr>
            <xdr:cNvPr id="5124" name="Scroll Bar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0</xdr:colOff>
      <xdr:row>31</xdr:row>
      <xdr:rowOff>190500</xdr:rowOff>
    </xdr:from>
    <xdr:to>
      <xdr:col>16</xdr:col>
      <xdr:colOff>266700</xdr:colOff>
      <xdr:row>46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556260</xdr:colOff>
          <xdr:row>37</xdr:row>
          <xdr:rowOff>167640</xdr:rowOff>
        </xdr:from>
        <xdr:to>
          <xdr:col>15</xdr:col>
          <xdr:colOff>533400</xdr:colOff>
          <xdr:row>39</xdr:row>
          <xdr:rowOff>22860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563880</xdr:colOff>
          <xdr:row>39</xdr:row>
          <xdr:rowOff>7620</xdr:rowOff>
        </xdr:from>
        <xdr:to>
          <xdr:col>15</xdr:col>
          <xdr:colOff>541020</xdr:colOff>
          <xdr:row>40</xdr:row>
          <xdr:rowOff>60960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AA5D-9DB1-496A-B9A6-157829BA6426}">
  <dimension ref="A1:L16"/>
  <sheetViews>
    <sheetView workbookViewId="0">
      <selection activeCell="T9" sqref="T9"/>
    </sheetView>
  </sheetViews>
  <sheetFormatPr defaultRowHeight="15.6" x14ac:dyDescent="0.25"/>
  <cols>
    <col min="1" max="1" width="7.3984375" bestFit="1" customWidth="1"/>
    <col min="2" max="2" width="10.3984375" style="21" bestFit="1" customWidth="1"/>
  </cols>
  <sheetData>
    <row r="1" spans="1:12" ht="17.399999999999999" x14ac:dyDescent="0.25">
      <c r="A1" s="17" t="s">
        <v>58</v>
      </c>
      <c r="B1" s="18" t="s">
        <v>59</v>
      </c>
      <c r="D1" s="26" t="s">
        <v>60</v>
      </c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19" t="s">
        <v>61</v>
      </c>
      <c r="B2" s="20">
        <v>5683855.425752</v>
      </c>
    </row>
    <row r="3" spans="1:12" x14ac:dyDescent="0.25">
      <c r="A3" s="19" t="s">
        <v>62</v>
      </c>
      <c r="B3" s="20">
        <v>3265431.6595807001</v>
      </c>
    </row>
    <row r="4" spans="1:12" x14ac:dyDescent="0.25">
      <c r="A4" s="19" t="s">
        <v>63</v>
      </c>
      <c r="B4" s="20">
        <v>2765431.6595807001</v>
      </c>
    </row>
    <row r="5" spans="1:12" x14ac:dyDescent="0.25">
      <c r="A5" s="19" t="s">
        <v>64</v>
      </c>
      <c r="B5" s="20">
        <v>3677803.2499810602</v>
      </c>
    </row>
    <row r="6" spans="1:12" x14ac:dyDescent="0.25">
      <c r="A6" s="19" t="s">
        <v>65</v>
      </c>
      <c r="B6" s="20">
        <v>8330937.8716042545</v>
      </c>
    </row>
    <row r="7" spans="1:12" x14ac:dyDescent="0.25">
      <c r="A7" s="19" t="s">
        <v>66</v>
      </c>
      <c r="B7" s="20">
        <v>6101319.8145869402</v>
      </c>
    </row>
    <row r="8" spans="1:12" x14ac:dyDescent="0.25">
      <c r="A8" s="19" t="s">
        <v>67</v>
      </c>
      <c r="B8" s="20">
        <v>6848837.1477062004</v>
      </c>
    </row>
    <row r="9" spans="1:12" x14ac:dyDescent="0.25">
      <c r="A9" s="19" t="s">
        <v>68</v>
      </c>
      <c r="B9" s="20">
        <v>4270089.9468275001</v>
      </c>
    </row>
    <row r="16" spans="1:12" ht="17.399999999999999" x14ac:dyDescent="0.25">
      <c r="D16" s="26" t="s">
        <v>69</v>
      </c>
      <c r="E16" s="26"/>
      <c r="F16" s="26"/>
      <c r="G16" s="26"/>
      <c r="H16" s="26"/>
      <c r="I16" s="26"/>
      <c r="J16" s="26"/>
      <c r="K16" s="26"/>
      <c r="L16" s="26"/>
    </row>
  </sheetData>
  <mergeCells count="2">
    <mergeCell ref="D1:L1"/>
    <mergeCell ref="D16:L16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173B-D733-4115-A7A6-62CF444DE59A}">
  <dimension ref="A1:C6"/>
  <sheetViews>
    <sheetView workbookViewId="0">
      <selection activeCell="P11" sqref="P11"/>
    </sheetView>
  </sheetViews>
  <sheetFormatPr defaultRowHeight="15.6" x14ac:dyDescent="0.25"/>
  <cols>
    <col min="1" max="1" width="6.296875" customWidth="1"/>
    <col min="2" max="2" width="8.59765625" customWidth="1"/>
    <col min="3" max="3" width="8.69921875" bestFit="1" customWidth="1"/>
  </cols>
  <sheetData>
    <row r="1" spans="1:3" x14ac:dyDescent="0.25">
      <c r="A1" s="3" t="s">
        <v>70</v>
      </c>
      <c r="B1" s="3" t="s">
        <v>71</v>
      </c>
      <c r="C1" s="3" t="s">
        <v>72</v>
      </c>
    </row>
    <row r="2" spans="1:3" x14ac:dyDescent="0.25">
      <c r="A2" s="4" t="s">
        <v>73</v>
      </c>
      <c r="B2" s="4">
        <v>76</v>
      </c>
      <c r="C2" s="22">
        <v>0.85699999999999998</v>
      </c>
    </row>
    <row r="3" spans="1:3" x14ac:dyDescent="0.25">
      <c r="A3" s="4" t="s">
        <v>74</v>
      </c>
      <c r="B3" s="4">
        <v>88</v>
      </c>
      <c r="C3" s="22">
        <v>0.89200000000000002</v>
      </c>
    </row>
    <row r="4" spans="1:3" x14ac:dyDescent="0.25">
      <c r="A4" s="4" t="s">
        <v>75</v>
      </c>
      <c r="B4" s="4">
        <v>85</v>
      </c>
      <c r="C4" s="22">
        <v>0.86399999999999999</v>
      </c>
    </row>
    <row r="5" spans="1:3" x14ac:dyDescent="0.25">
      <c r="A5" s="4" t="s">
        <v>76</v>
      </c>
      <c r="B5" s="4">
        <v>89</v>
      </c>
      <c r="C5" s="22">
        <v>0.95</v>
      </c>
    </row>
    <row r="6" spans="1:3" x14ac:dyDescent="0.25">
      <c r="A6" s="4" t="s">
        <v>77</v>
      </c>
      <c r="B6" s="4">
        <v>88</v>
      </c>
      <c r="C6" s="22">
        <v>0.92600000000000005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4958-E5AB-49A8-84BD-4EAD43982D7E}">
  <dimension ref="A1:N9"/>
  <sheetViews>
    <sheetView workbookViewId="0">
      <selection activeCell="D18" sqref="D18"/>
    </sheetView>
  </sheetViews>
  <sheetFormatPr defaultColWidth="9" defaultRowHeight="15" customHeight="1" x14ac:dyDescent="0.25"/>
  <cols>
    <col min="1" max="1" width="7.3984375" style="23" bestFit="1" customWidth="1"/>
    <col min="2" max="2" width="7.69921875" style="23" bestFit="1" customWidth="1"/>
    <col min="3" max="3" width="9.3984375" style="23" bestFit="1" customWidth="1"/>
    <col min="4" max="16384" width="9" style="23"/>
  </cols>
  <sheetData>
    <row r="1" spans="1:14" ht="17.399999999999999" x14ac:dyDescent="0.25">
      <c r="A1" s="17" t="s">
        <v>58</v>
      </c>
      <c r="B1" s="17" t="s">
        <v>78</v>
      </c>
      <c r="C1" s="17" t="s">
        <v>79</v>
      </c>
      <c r="F1" s="26" t="s">
        <v>80</v>
      </c>
      <c r="G1" s="26"/>
      <c r="H1" s="26"/>
      <c r="I1" s="26"/>
      <c r="J1" s="26"/>
      <c r="K1" s="26"/>
      <c r="L1" s="26"/>
    </row>
    <row r="2" spans="1:14" ht="17.399999999999999" x14ac:dyDescent="0.25">
      <c r="A2" s="19" t="s">
        <v>61</v>
      </c>
      <c r="B2" s="19">
        <v>6000000</v>
      </c>
      <c r="C2" s="24">
        <v>5183855.425752</v>
      </c>
      <c r="F2" s="26" t="s">
        <v>81</v>
      </c>
      <c r="G2" s="26"/>
      <c r="H2" s="26"/>
      <c r="I2" s="26"/>
      <c r="J2" s="26"/>
      <c r="K2" s="26"/>
      <c r="L2" s="26"/>
      <c r="M2" s="26"/>
      <c r="N2" s="26"/>
    </row>
    <row r="3" spans="1:14" ht="13.2" x14ac:dyDescent="0.25">
      <c r="A3" s="19" t="s">
        <v>62</v>
      </c>
      <c r="B3" s="19">
        <v>3000000</v>
      </c>
      <c r="C3" s="24">
        <v>2265431.6595807001</v>
      </c>
    </row>
    <row r="4" spans="1:14" ht="13.2" x14ac:dyDescent="0.25">
      <c r="A4" s="19" t="s">
        <v>63</v>
      </c>
      <c r="B4" s="19">
        <v>3000000</v>
      </c>
      <c r="C4" s="24">
        <v>3409189.5220972998</v>
      </c>
    </row>
    <row r="5" spans="1:14" ht="13.2" x14ac:dyDescent="0.25">
      <c r="A5" s="19" t="s">
        <v>64</v>
      </c>
      <c r="B5" s="19">
        <v>4000000</v>
      </c>
      <c r="C5" s="24">
        <v>3677803.2499810602</v>
      </c>
    </row>
    <row r="6" spans="1:14" ht="13.2" x14ac:dyDescent="0.25">
      <c r="A6" s="19" t="s">
        <v>65</v>
      </c>
      <c r="B6" s="19">
        <v>6000000</v>
      </c>
      <c r="C6" s="24">
        <v>8330937.8716042545</v>
      </c>
    </row>
    <row r="7" spans="1:14" ht="13.2" x14ac:dyDescent="0.25">
      <c r="A7" s="19" t="s">
        <v>66</v>
      </c>
      <c r="B7" s="19">
        <v>6000000</v>
      </c>
      <c r="C7" s="24">
        <v>4101319.8145869402</v>
      </c>
    </row>
    <row r="8" spans="1:14" ht="13.2" x14ac:dyDescent="0.25">
      <c r="A8" s="19" t="s">
        <v>67</v>
      </c>
      <c r="B8" s="19">
        <v>6000000</v>
      </c>
      <c r="C8" s="24">
        <v>5148837.1477062004</v>
      </c>
    </row>
    <row r="9" spans="1:14" ht="13.2" x14ac:dyDescent="0.25">
      <c r="A9" s="19" t="s">
        <v>68</v>
      </c>
      <c r="B9" s="19">
        <v>6000000</v>
      </c>
      <c r="C9" s="24">
        <v>4270089.9468275001</v>
      </c>
    </row>
  </sheetData>
  <mergeCells count="2">
    <mergeCell ref="F1:L1"/>
    <mergeCell ref="F2:N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8A27-A542-4B77-AF25-8F76F3624F45}">
  <dimension ref="A1:O8"/>
  <sheetViews>
    <sheetView workbookViewId="0">
      <selection activeCell="Q12" sqref="Q12"/>
    </sheetView>
  </sheetViews>
  <sheetFormatPr defaultRowHeight="15.6" x14ac:dyDescent="0.25"/>
  <sheetData>
    <row r="1" spans="1:15" ht="17.399999999999999" x14ac:dyDescent="0.4">
      <c r="A1" s="3" t="s">
        <v>82</v>
      </c>
      <c r="B1" s="3" t="s">
        <v>83</v>
      </c>
      <c r="C1" s="3" t="s">
        <v>84</v>
      </c>
      <c r="E1" s="6" t="s">
        <v>85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7.399999999999999" x14ac:dyDescent="0.4">
      <c r="A2" s="4" t="s">
        <v>86</v>
      </c>
      <c r="B2" s="25">
        <v>0.32</v>
      </c>
      <c r="C2" s="25">
        <f t="shared" ref="C2:C7" si="0">1-B2</f>
        <v>0.67999999999999994</v>
      </c>
      <c r="E2" s="1" t="s">
        <v>87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7.399999999999999" x14ac:dyDescent="0.4">
      <c r="A3" s="4" t="s">
        <v>88</v>
      </c>
      <c r="B3" s="25">
        <v>0.55000000000000004</v>
      </c>
      <c r="C3" s="25">
        <f t="shared" si="0"/>
        <v>0.44999999999999996</v>
      </c>
      <c r="E3" s="1" t="s">
        <v>89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7.399999999999999" x14ac:dyDescent="0.4">
      <c r="A4" s="4" t="s">
        <v>90</v>
      </c>
      <c r="B4" s="25">
        <v>0.6</v>
      </c>
      <c r="C4" s="25">
        <f t="shared" si="0"/>
        <v>0.4</v>
      </c>
      <c r="E4" s="1" t="s">
        <v>91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7.399999999999999" x14ac:dyDescent="0.4">
      <c r="A5" s="4" t="s">
        <v>92</v>
      </c>
      <c r="B5" s="25">
        <v>0.73</v>
      </c>
      <c r="C5" s="25">
        <f t="shared" si="0"/>
        <v>0.27</v>
      </c>
      <c r="E5" s="1" t="s">
        <v>93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7.399999999999999" x14ac:dyDescent="0.4">
      <c r="A6" s="4" t="s">
        <v>94</v>
      </c>
      <c r="B6" s="25">
        <v>0.82</v>
      </c>
      <c r="C6" s="25">
        <f t="shared" si="0"/>
        <v>0.18000000000000005</v>
      </c>
      <c r="E6" s="1" t="s">
        <v>95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7.399999999999999" x14ac:dyDescent="0.4">
      <c r="A7" s="4" t="s">
        <v>96</v>
      </c>
      <c r="B7" s="25">
        <v>0.76</v>
      </c>
      <c r="C7" s="25">
        <f t="shared" si="0"/>
        <v>0.24</v>
      </c>
      <c r="E7" s="1" t="s">
        <v>97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7.399999999999999" x14ac:dyDescent="0.4">
      <c r="E8" s="1" t="s">
        <v>98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37"/>
  <sheetViews>
    <sheetView tabSelected="1" workbookViewId="0">
      <selection activeCell="K32" sqref="K32:O32"/>
    </sheetView>
  </sheetViews>
  <sheetFormatPr defaultRowHeight="15.6" x14ac:dyDescent="0.25"/>
  <cols>
    <col min="1" max="1" width="10" bestFit="1" customWidth="1"/>
    <col min="2" max="2" width="9.59765625" customWidth="1"/>
    <col min="3" max="3" width="8.296875" customWidth="1"/>
  </cols>
  <sheetData>
    <row r="1" spans="1:22" x14ac:dyDescent="0.25">
      <c r="A1" s="14" t="s">
        <v>0</v>
      </c>
      <c r="B1" s="14" t="s">
        <v>1</v>
      </c>
      <c r="D1" s="31" t="s">
        <v>42</v>
      </c>
      <c r="E1" s="31"/>
      <c r="F1" s="31"/>
      <c r="G1" s="31"/>
      <c r="H1" s="7"/>
      <c r="I1" s="7"/>
      <c r="J1" s="7"/>
      <c r="K1" s="7"/>
      <c r="L1" s="7"/>
      <c r="M1" s="31" t="s">
        <v>44</v>
      </c>
      <c r="N1" s="31"/>
      <c r="O1" s="31"/>
      <c r="P1" s="31"/>
      <c r="Q1" s="8"/>
      <c r="R1" s="8"/>
      <c r="S1" s="8"/>
      <c r="T1" s="8"/>
      <c r="U1" s="8"/>
      <c r="V1" s="8"/>
    </row>
    <row r="2" spans="1:22" x14ac:dyDescent="0.25">
      <c r="A2" s="5" t="s">
        <v>20</v>
      </c>
      <c r="B2" s="5">
        <v>23504352</v>
      </c>
      <c r="D2" s="27" t="s">
        <v>39</v>
      </c>
      <c r="E2" s="27"/>
      <c r="F2" s="27"/>
      <c r="G2" s="27"/>
      <c r="H2" s="27"/>
      <c r="I2" s="27"/>
      <c r="J2" s="27"/>
      <c r="K2" s="27"/>
      <c r="L2" s="7"/>
      <c r="M2" s="27" t="s">
        <v>43</v>
      </c>
      <c r="N2" s="27"/>
      <c r="O2" s="27"/>
      <c r="P2" s="27"/>
      <c r="Q2" s="27"/>
      <c r="R2" s="27"/>
      <c r="S2" s="27"/>
      <c r="T2" s="27"/>
      <c r="U2" s="8"/>
      <c r="V2" s="8"/>
    </row>
    <row r="3" spans="1:22" x14ac:dyDescent="0.25">
      <c r="A3" s="5" t="s">
        <v>21</v>
      </c>
      <c r="B3" s="5">
        <v>26170088</v>
      </c>
      <c r="D3" s="27" t="s">
        <v>19</v>
      </c>
      <c r="E3" s="27"/>
      <c r="F3" s="27"/>
      <c r="G3" s="27"/>
      <c r="H3" s="27"/>
      <c r="I3" s="27"/>
      <c r="J3" s="27"/>
      <c r="K3" s="27"/>
      <c r="L3" s="27"/>
      <c r="M3" s="29" t="s">
        <v>51</v>
      </c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5">
      <c r="A4" s="5" t="s">
        <v>22</v>
      </c>
      <c r="B4" s="5">
        <v>22125894</v>
      </c>
      <c r="D4" s="27" t="s">
        <v>40</v>
      </c>
      <c r="E4" s="27"/>
      <c r="F4" s="27"/>
      <c r="G4" s="27"/>
      <c r="H4" s="27"/>
      <c r="I4" s="27"/>
      <c r="J4" s="27"/>
      <c r="K4" s="27"/>
      <c r="L4" s="27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5" t="s">
        <v>23</v>
      </c>
      <c r="B5" s="5">
        <v>20837233</v>
      </c>
      <c r="D5" s="27" t="s">
        <v>41</v>
      </c>
      <c r="E5" s="27"/>
      <c r="F5" s="27"/>
      <c r="G5" s="27"/>
      <c r="H5" s="27"/>
      <c r="I5" s="27"/>
      <c r="J5" s="27"/>
      <c r="K5" s="27"/>
      <c r="L5" s="27"/>
      <c r="M5" s="27" t="s">
        <v>47</v>
      </c>
      <c r="N5" s="27"/>
      <c r="O5" s="27"/>
      <c r="P5" s="27"/>
      <c r="Q5" s="27"/>
      <c r="R5" s="27"/>
      <c r="S5" s="27"/>
      <c r="T5" s="27"/>
      <c r="U5" s="10"/>
      <c r="V5" s="8"/>
    </row>
    <row r="6" spans="1:22" x14ac:dyDescent="0.25">
      <c r="A6" s="5" t="s">
        <v>22</v>
      </c>
      <c r="B6" s="5">
        <v>17400793</v>
      </c>
      <c r="M6" s="27" t="s">
        <v>48</v>
      </c>
      <c r="N6" s="27"/>
      <c r="O6" s="27"/>
      <c r="P6" s="27"/>
      <c r="Q6" s="27"/>
      <c r="R6" s="27"/>
      <c r="S6" s="27"/>
      <c r="T6" s="27"/>
      <c r="U6" s="11"/>
      <c r="V6" s="8"/>
    </row>
    <row r="7" spans="1:22" x14ac:dyDescent="0.25">
      <c r="A7" s="5" t="s">
        <v>24</v>
      </c>
      <c r="B7" s="5">
        <v>25551184</v>
      </c>
      <c r="D7" s="32"/>
      <c r="E7" s="35"/>
      <c r="F7" s="33" t="s">
        <v>101</v>
      </c>
      <c r="G7" s="33"/>
      <c r="H7" s="33"/>
      <c r="I7" s="35"/>
      <c r="M7" s="27" t="s">
        <v>49</v>
      </c>
      <c r="N7" s="27"/>
      <c r="O7" s="27"/>
      <c r="P7" s="27"/>
      <c r="Q7" s="27"/>
      <c r="R7" s="27"/>
      <c r="S7" s="27"/>
      <c r="T7" s="27"/>
      <c r="U7" s="27"/>
      <c r="V7" s="8"/>
    </row>
    <row r="8" spans="1:22" x14ac:dyDescent="0.25">
      <c r="A8" s="5" t="s">
        <v>25</v>
      </c>
      <c r="B8" s="5">
        <v>15818192</v>
      </c>
      <c r="K8">
        <v>11</v>
      </c>
      <c r="M8" s="27" t="s">
        <v>54</v>
      </c>
      <c r="N8" s="27"/>
      <c r="O8" s="27"/>
      <c r="P8" s="27"/>
      <c r="Q8" s="27"/>
      <c r="R8" s="27"/>
      <c r="S8" s="8"/>
      <c r="T8" s="8"/>
      <c r="U8" s="8"/>
      <c r="V8" s="8"/>
    </row>
    <row r="9" spans="1:22" x14ac:dyDescent="0.25">
      <c r="A9" s="5" t="s">
        <v>26</v>
      </c>
      <c r="B9" s="5">
        <v>22487599</v>
      </c>
      <c r="K9">
        <v>10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5">
      <c r="A10" s="5" t="s">
        <v>27</v>
      </c>
      <c r="B10" s="5">
        <v>23940857</v>
      </c>
      <c r="M10" s="8"/>
      <c r="N10" s="33" t="s">
        <v>100</v>
      </c>
      <c r="O10" s="33"/>
      <c r="P10" s="33"/>
      <c r="Q10" s="33"/>
      <c r="R10" s="33"/>
      <c r="S10" s="8"/>
      <c r="T10" s="8"/>
      <c r="U10" s="8"/>
      <c r="V10" s="8"/>
    </row>
    <row r="11" spans="1:22" x14ac:dyDescent="0.25">
      <c r="A11" s="5" t="s">
        <v>28</v>
      </c>
      <c r="B11" s="5">
        <v>18424502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25">
      <c r="A12" s="5" t="s">
        <v>29</v>
      </c>
      <c r="B12" s="5">
        <v>30769286</v>
      </c>
    </row>
    <row r="13" spans="1:22" x14ac:dyDescent="0.25">
      <c r="A13" s="5" t="s">
        <v>30</v>
      </c>
      <c r="B13" s="5">
        <v>22173995</v>
      </c>
    </row>
    <row r="14" spans="1:22" x14ac:dyDescent="0.25">
      <c r="A14" s="5" t="s">
        <v>31</v>
      </c>
      <c r="B14" s="5">
        <v>21280295</v>
      </c>
    </row>
    <row r="15" spans="1:22" x14ac:dyDescent="0.25">
      <c r="A15" s="5" t="s">
        <v>32</v>
      </c>
      <c r="B15" s="5">
        <v>32943083</v>
      </c>
    </row>
    <row r="16" spans="1:22" x14ac:dyDescent="0.25">
      <c r="A16" s="5" t="s">
        <v>33</v>
      </c>
      <c r="B16" s="5">
        <v>42223575</v>
      </c>
    </row>
    <row r="17" spans="1:19" x14ac:dyDescent="0.25">
      <c r="A17" s="5" t="s">
        <v>34</v>
      </c>
      <c r="B17" s="5">
        <v>19918132</v>
      </c>
    </row>
    <row r="18" spans="1:19" x14ac:dyDescent="0.25">
      <c r="A18" s="5" t="s">
        <v>35</v>
      </c>
      <c r="B18" s="5">
        <v>32612689</v>
      </c>
    </row>
    <row r="19" spans="1:19" x14ac:dyDescent="0.25">
      <c r="A19" s="5" t="s">
        <v>36</v>
      </c>
      <c r="B19" s="5">
        <v>22487599</v>
      </c>
    </row>
    <row r="20" spans="1:19" x14ac:dyDescent="0.25">
      <c r="A20" s="5" t="s">
        <v>37</v>
      </c>
      <c r="B20" s="5">
        <v>25551184</v>
      </c>
    </row>
    <row r="21" spans="1:19" x14ac:dyDescent="0.25">
      <c r="A21" s="5" t="s">
        <v>38</v>
      </c>
      <c r="B21" s="5">
        <v>36170088</v>
      </c>
    </row>
    <row r="22" spans="1:19" ht="17.399999999999999" x14ac:dyDescent="0.25">
      <c r="A22" s="5" t="s">
        <v>45</v>
      </c>
      <c r="B22" s="5">
        <v>19170088</v>
      </c>
      <c r="D22" s="26" t="s">
        <v>50</v>
      </c>
      <c r="E22" s="26"/>
      <c r="F22" s="26"/>
      <c r="G22" s="26"/>
      <c r="H22" s="26"/>
      <c r="I22" s="26"/>
      <c r="J22" s="26"/>
      <c r="K22" s="26"/>
    </row>
    <row r="23" spans="1:19" x14ac:dyDescent="0.25">
      <c r="A23" s="5" t="s">
        <v>46</v>
      </c>
      <c r="B23" s="5">
        <v>28170088</v>
      </c>
    </row>
    <row r="24" spans="1:19" x14ac:dyDescent="0.25">
      <c r="A24" s="16"/>
      <c r="B24" s="16"/>
    </row>
    <row r="25" spans="1:19" ht="16.8" x14ac:dyDescent="0.35">
      <c r="A25" s="16"/>
      <c r="B25" s="16"/>
      <c r="D25" s="13" t="s">
        <v>2</v>
      </c>
      <c r="E25" s="13" t="s">
        <v>3</v>
      </c>
      <c r="F25" s="13" t="s">
        <v>17</v>
      </c>
      <c r="G25" s="13" t="s">
        <v>4</v>
      </c>
      <c r="H25" s="13" t="s">
        <v>18</v>
      </c>
      <c r="J25" s="28" t="s">
        <v>57</v>
      </c>
      <c r="K25" s="28"/>
      <c r="L25" s="28"/>
      <c r="M25" s="28"/>
      <c r="N25" s="15"/>
      <c r="O25" s="15"/>
      <c r="P25" s="15"/>
      <c r="Q25" s="15"/>
      <c r="R25" s="12"/>
      <c r="S25" s="12"/>
    </row>
    <row r="26" spans="1:19" ht="16.8" x14ac:dyDescent="0.35">
      <c r="A26" s="16"/>
      <c r="B26" s="16"/>
      <c r="D26" s="2" t="s">
        <v>5</v>
      </c>
      <c r="E26" s="2">
        <v>422520.24863674998</v>
      </c>
      <c r="F26" s="2">
        <v>364203.55034234998</v>
      </c>
      <c r="G26" s="2">
        <v>82190.393763</v>
      </c>
      <c r="H26" s="2">
        <v>57118.233818615379</v>
      </c>
      <c r="J26" s="27" t="s">
        <v>99</v>
      </c>
      <c r="K26" s="27"/>
      <c r="L26" s="27"/>
      <c r="M26" s="27"/>
      <c r="N26" s="27"/>
      <c r="O26" s="27"/>
      <c r="P26" s="27"/>
      <c r="Q26" s="12"/>
      <c r="R26" s="12"/>
      <c r="S26" s="9" t="b">
        <v>1</v>
      </c>
    </row>
    <row r="27" spans="1:19" ht="16.8" x14ac:dyDescent="0.35">
      <c r="A27" s="16"/>
      <c r="B27" s="16"/>
      <c r="D27" s="2" t="s">
        <v>6</v>
      </c>
      <c r="E27" s="2">
        <v>222520.24863675001</v>
      </c>
      <c r="F27" s="2">
        <v>181175.6692077</v>
      </c>
      <c r="G27" s="2">
        <v>77177.717163208988</v>
      </c>
      <c r="H27" s="2">
        <v>282039.70225500001</v>
      </c>
      <c r="J27" s="27" t="s">
        <v>52</v>
      </c>
      <c r="K27" s="27"/>
      <c r="L27" s="27"/>
      <c r="M27" s="27"/>
      <c r="N27" s="27"/>
      <c r="O27" s="27"/>
      <c r="P27" s="27"/>
      <c r="Q27" s="27"/>
      <c r="R27" s="12"/>
      <c r="S27" s="9" t="b">
        <v>1</v>
      </c>
    </row>
    <row r="28" spans="1:19" ht="16.8" x14ac:dyDescent="0.35">
      <c r="D28" s="2" t="s">
        <v>7</v>
      </c>
      <c r="E28" s="2">
        <v>507398.66051713837</v>
      </c>
      <c r="F28" s="2">
        <v>687964.09338029998</v>
      </c>
      <c r="G28" s="2">
        <v>274581.57657788205</v>
      </c>
      <c r="H28" s="2">
        <v>267860.33682960004</v>
      </c>
      <c r="J28" s="27" t="s">
        <v>56</v>
      </c>
      <c r="K28" s="27"/>
      <c r="L28" s="27"/>
      <c r="M28" s="27"/>
      <c r="N28" s="27"/>
      <c r="O28" s="27"/>
      <c r="P28" s="27"/>
      <c r="Q28" s="27"/>
      <c r="R28" s="12"/>
      <c r="S28" s="12"/>
    </row>
    <row r="29" spans="1:19" ht="16.8" x14ac:dyDescent="0.35">
      <c r="D29" s="2" t="s">
        <v>8</v>
      </c>
      <c r="E29" s="2">
        <v>582530.53595565644</v>
      </c>
      <c r="F29" s="2">
        <v>343034.66445330001</v>
      </c>
      <c r="G29" s="2">
        <v>216350.26289699998</v>
      </c>
      <c r="H29" s="2">
        <v>152184.76943100002</v>
      </c>
      <c r="J29" s="27" t="s">
        <v>53</v>
      </c>
      <c r="K29" s="27"/>
      <c r="L29" s="27"/>
      <c r="M29" s="27"/>
      <c r="N29" s="27"/>
      <c r="O29" s="27"/>
      <c r="P29" s="27"/>
      <c r="Q29" s="27"/>
      <c r="R29" s="27"/>
      <c r="S29" s="12"/>
    </row>
    <row r="30" spans="1:19" ht="16.8" x14ac:dyDescent="0.35">
      <c r="D30" s="2" t="s">
        <v>9</v>
      </c>
      <c r="E30" s="2">
        <v>401726.38019999996</v>
      </c>
      <c r="F30" s="2">
        <v>381435.69970230001</v>
      </c>
      <c r="G30" s="2">
        <v>347903.07269691158</v>
      </c>
      <c r="H30" s="2">
        <v>392195.92825732048</v>
      </c>
      <c r="J30" s="27" t="s">
        <v>55</v>
      </c>
      <c r="K30" s="27"/>
      <c r="L30" s="27"/>
      <c r="M30" s="27"/>
      <c r="N30" s="27"/>
      <c r="O30" s="27"/>
      <c r="P30" s="27"/>
      <c r="Q30" s="12"/>
      <c r="R30" s="12"/>
      <c r="S30" s="12"/>
    </row>
    <row r="31" spans="1:19" x14ac:dyDescent="0.25">
      <c r="D31" s="2" t="s">
        <v>10</v>
      </c>
      <c r="E31" s="2">
        <v>334359.90538649994</v>
      </c>
      <c r="F31" s="2">
        <v>309793.18063531793</v>
      </c>
      <c r="G31" s="2">
        <v>406920.52441379998</v>
      </c>
      <c r="H31" s="2">
        <v>257433.08298900002</v>
      </c>
    </row>
    <row r="32" spans="1:19" x14ac:dyDescent="0.25">
      <c r="D32" s="2" t="s">
        <v>11</v>
      </c>
      <c r="E32" s="2">
        <v>510118.95270869997</v>
      </c>
      <c r="F32" s="2">
        <v>580041.42196274991</v>
      </c>
      <c r="G32" s="2">
        <v>347489.67221009999</v>
      </c>
      <c r="H32" s="2">
        <v>234712.95974730002</v>
      </c>
      <c r="K32" s="34" t="s">
        <v>100</v>
      </c>
      <c r="L32" s="34"/>
      <c r="M32" s="34"/>
      <c r="N32" s="34"/>
      <c r="O32" s="34"/>
    </row>
    <row r="33" spans="4:8" x14ac:dyDescent="0.25">
      <c r="D33" s="2" t="s">
        <v>12</v>
      </c>
      <c r="E33" s="2">
        <v>220130.08582283329</v>
      </c>
      <c r="F33" s="2">
        <v>150589.96349085</v>
      </c>
      <c r="G33" s="2">
        <v>462951.10162859998</v>
      </c>
      <c r="H33" s="2">
        <v>193999.30782770261</v>
      </c>
    </row>
    <row r="34" spans="4:8" x14ac:dyDescent="0.25">
      <c r="D34" s="2" t="s">
        <v>13</v>
      </c>
      <c r="E34" s="2">
        <v>373503.19573377562</v>
      </c>
      <c r="F34" s="2">
        <v>408638.32068263076</v>
      </c>
      <c r="G34" s="2">
        <v>415767.62143544998</v>
      </c>
      <c r="H34" s="2">
        <v>336451.77412514988</v>
      </c>
    </row>
    <row r="35" spans="4:8" x14ac:dyDescent="0.25">
      <c r="D35" s="2" t="s">
        <v>14</v>
      </c>
      <c r="E35" s="2">
        <v>439424.08198979998</v>
      </c>
      <c r="F35" s="2">
        <v>305883.12260909996</v>
      </c>
      <c r="G35" s="2">
        <v>307138.75165805774</v>
      </c>
      <c r="H35" s="2">
        <v>278499.72181439993</v>
      </c>
    </row>
    <row r="36" spans="4:8" x14ac:dyDescent="0.25">
      <c r="D36" s="2" t="s">
        <v>15</v>
      </c>
      <c r="E36" s="2">
        <v>428661.55981269229</v>
      </c>
      <c r="F36" s="2">
        <v>194589.08705879995</v>
      </c>
      <c r="G36" s="2">
        <v>560053.1333725499</v>
      </c>
      <c r="H36" s="2">
        <v>786852.40998707409</v>
      </c>
    </row>
    <row r="37" spans="4:8" x14ac:dyDescent="0.25">
      <c r="D37" s="2" t="s">
        <v>16</v>
      </c>
      <c r="E37" s="2">
        <v>692964.70983135386</v>
      </c>
      <c r="F37" s="2">
        <v>111893.04873600001</v>
      </c>
      <c r="G37" s="2">
        <v>513013.92828901409</v>
      </c>
      <c r="H37" s="2">
        <v>1019700.9449005127</v>
      </c>
    </row>
  </sheetData>
  <mergeCells count="22">
    <mergeCell ref="K32:O32"/>
    <mergeCell ref="F7:H7"/>
    <mergeCell ref="J26:P26"/>
    <mergeCell ref="J27:Q27"/>
    <mergeCell ref="J28:Q28"/>
    <mergeCell ref="J29:R29"/>
    <mergeCell ref="J30:P30"/>
    <mergeCell ref="M1:P1"/>
    <mergeCell ref="M5:T5"/>
    <mergeCell ref="M6:T6"/>
    <mergeCell ref="D1:G1"/>
    <mergeCell ref="D2:K2"/>
    <mergeCell ref="D3:L3"/>
    <mergeCell ref="D4:L4"/>
    <mergeCell ref="D5:L5"/>
    <mergeCell ref="M7:U7"/>
    <mergeCell ref="M8:R8"/>
    <mergeCell ref="D22:K22"/>
    <mergeCell ref="J25:M25"/>
    <mergeCell ref="M2:T2"/>
    <mergeCell ref="M3:V4"/>
    <mergeCell ref="N10:R10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Scroll Bar 3">
              <controlPr defaultSize="0" autoPict="0">
                <anchor moveWithCells="1">
                  <from>
                    <xdr:col>17</xdr:col>
                    <xdr:colOff>274320</xdr:colOff>
                    <xdr:row>10</xdr:row>
                    <xdr:rowOff>22860</xdr:rowOff>
                  </from>
                  <to>
                    <xdr:col>18</xdr:col>
                    <xdr:colOff>495300</xdr:colOff>
                    <xdr:row>11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Scroll Bar 4">
              <controlPr defaultSize="0" autoPict="0">
                <anchor moveWithCells="1">
                  <from>
                    <xdr:col>17</xdr:col>
                    <xdr:colOff>289560</xdr:colOff>
                    <xdr:row>11</xdr:row>
                    <xdr:rowOff>114300</xdr:rowOff>
                  </from>
                  <to>
                    <xdr:col>18</xdr:col>
                    <xdr:colOff>495300</xdr:colOff>
                    <xdr:row>12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6" name="Check Box 6">
              <controlPr defaultSize="0" autoFill="0" autoLine="0" autoPict="0">
                <anchor moveWithCells="1">
                  <from>
                    <xdr:col>14</xdr:col>
                    <xdr:colOff>556260</xdr:colOff>
                    <xdr:row>37</xdr:row>
                    <xdr:rowOff>167640</xdr:rowOff>
                  </from>
                  <to>
                    <xdr:col>15</xdr:col>
                    <xdr:colOff>533400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7" name="Check Box 7">
              <controlPr defaultSize="0" autoFill="0" autoLine="0" autoPict="0">
                <anchor moveWithCells="1">
                  <from>
                    <xdr:col>14</xdr:col>
                    <xdr:colOff>563880</xdr:colOff>
                    <xdr:row>39</xdr:row>
                    <xdr:rowOff>7620</xdr:rowOff>
                  </from>
                  <to>
                    <xdr:col>15</xdr:col>
                    <xdr:colOff>541020</xdr:colOff>
                    <xdr:row>40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图表1</vt:lpstr>
      <vt:lpstr>图表2</vt:lpstr>
      <vt:lpstr>图表3</vt:lpstr>
      <vt:lpstr>图表4</vt:lpstr>
      <vt:lpstr>动态图表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2019-08-16T05:52:53Z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0f47be60-7910-4ae3-aed5-aa7fe8115b1f</vt:lpwstr>
  </property>
</Properties>
</file>