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ycharmProjects\python\excel\"/>
    </mc:Choice>
  </mc:AlternateContent>
  <xr:revisionPtr revIDLastSave="0" documentId="13_ncr:1_{8D4836FC-D2D8-4066-8229-A9E1A9DD0CC9}" xr6:coauthVersionLast="43" xr6:coauthVersionMax="43" xr10:uidLastSave="{00000000-0000-0000-0000-000000000000}"/>
  <bookViews>
    <workbookView xWindow="-108" yWindow="-108" windowWidth="23256" windowHeight="12576" tabRatio="708" xr2:uid="{00000000-000D-0000-FFFF-FFFF00000000}"/>
  </bookViews>
  <sheets>
    <sheet name="日期与时间" sheetId="19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9" i="19" l="1"/>
  <c r="E30" i="19"/>
  <c r="B29" i="19"/>
  <c r="B30" i="19"/>
  <c r="D23" i="19"/>
  <c r="D24" i="19"/>
  <c r="C23" i="19"/>
  <c r="C24" i="19"/>
  <c r="B23" i="19"/>
  <c r="B24" i="19"/>
  <c r="D16" i="19"/>
  <c r="D17" i="19"/>
  <c r="D18" i="19"/>
  <c r="D15" i="19"/>
  <c r="C16" i="19"/>
  <c r="C17" i="19"/>
  <c r="C18" i="19"/>
  <c r="C15" i="19"/>
  <c r="G10" i="19"/>
  <c r="G11" i="19"/>
  <c r="G9" i="19"/>
  <c r="C10" i="19"/>
  <c r="C11" i="19"/>
  <c r="O4" i="19"/>
  <c r="O5" i="19"/>
  <c r="K4" i="19"/>
  <c r="K5" i="19"/>
  <c r="E28" i="19"/>
  <c r="B28" i="19"/>
  <c r="D22" i="19"/>
  <c r="C22" i="19"/>
  <c r="B22" i="19"/>
  <c r="F11" i="19"/>
  <c r="F10" i="19"/>
  <c r="F9" i="19"/>
  <c r="C9" i="19"/>
  <c r="C3" i="19"/>
  <c r="G4" i="19" l="1"/>
  <c r="G5" i="19"/>
  <c r="G3" i="19"/>
  <c r="C4" i="19"/>
  <c r="C5" i="19"/>
  <c r="O3" i="19"/>
  <c r="K3" i="19"/>
</calcChain>
</file>

<file path=xl/sharedStrings.xml><?xml version="1.0" encoding="utf-8"?>
<sst xmlns="http://schemas.openxmlformats.org/spreadsheetml/2006/main" count="105" uniqueCount="27">
  <si>
    <t>日期</t>
    <phoneticPr fontId="1" type="noConversion"/>
  </si>
  <si>
    <t>开始时间</t>
    <phoneticPr fontId="4" type="noConversion"/>
  </si>
  <si>
    <t>结束时间</t>
    <phoneticPr fontId="4" type="noConversion"/>
  </si>
  <si>
    <t>开始日期</t>
    <phoneticPr fontId="4" type="noConversion"/>
  </si>
  <si>
    <t>结束日期</t>
    <phoneticPr fontId="4" type="noConversion"/>
  </si>
  <si>
    <t>结束日期</t>
    <phoneticPr fontId="4" type="noConversion"/>
  </si>
  <si>
    <t>间隔天数</t>
    <phoneticPr fontId="4" type="noConversion"/>
  </si>
  <si>
    <t>间隔月份</t>
    <phoneticPr fontId="4" type="noConversion"/>
  </si>
  <si>
    <t>本月最后一天</t>
    <phoneticPr fontId="4" type="noConversion"/>
  </si>
  <si>
    <t>入职日期</t>
    <phoneticPr fontId="1" type="noConversion"/>
  </si>
  <si>
    <t>离职日期</t>
    <phoneticPr fontId="1" type="noConversion"/>
  </si>
  <si>
    <t>工龄</t>
    <phoneticPr fontId="1" type="noConversion"/>
  </si>
  <si>
    <t>本月天数</t>
    <phoneticPr fontId="4" type="noConversion"/>
  </si>
  <si>
    <t>第几周</t>
    <phoneticPr fontId="1" type="noConversion"/>
  </si>
  <si>
    <t>周几</t>
    <phoneticPr fontId="1" type="noConversion"/>
  </si>
  <si>
    <t>假日期</t>
    <phoneticPr fontId="1" type="noConversion"/>
  </si>
  <si>
    <t>日期与时间：excel日期采用1900/1/1格式，整数1表示1900/1/1，整数2表示1900/1/2，0.5表示12:00:00，时间都是换算成天为单位做加减运算</t>
    <phoneticPr fontId="4" type="noConversion"/>
  </si>
  <si>
    <t>推算日期：date/year/month/day</t>
    <phoneticPr fontId="4" type="noConversion"/>
  </si>
  <si>
    <t>日期间隔：datedif(小日期，大日期，"y/m/d/ym/md/yd")，ym表示刨除年份算月份，md表示刨除月份算天数</t>
    <phoneticPr fontId="4" type="noConversion"/>
  </si>
  <si>
    <t>周几</t>
    <phoneticPr fontId="4" type="noConversion"/>
  </si>
  <si>
    <t>第几周第几天</t>
    <phoneticPr fontId="4" type="noConversion"/>
  </si>
  <si>
    <t>格式转换：text(原始值，格式化值)</t>
    <phoneticPr fontId="4" type="noConversion"/>
  </si>
  <si>
    <t>真日期</t>
    <phoneticPr fontId="1" type="noConversion"/>
  </si>
  <si>
    <t>持续时间(分钟)</t>
    <phoneticPr fontId="4" type="noConversion"/>
  </si>
  <si>
    <t>间隔</t>
    <phoneticPr fontId="4" type="noConversion"/>
  </si>
  <si>
    <t>计算星期：weeknum/weekday(日期，以周日/周一为第一天计)</t>
    <phoneticPr fontId="4" type="noConversion"/>
  </si>
  <si>
    <t>日期与时间：excel日期采用1900/1/1格式，1表示1900/1/1，2表示1900/1/2，0.5表示12:00:00，时间都是换算成天为单位做加减运算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</si>
</sst>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[$-F400]h:mm:ss\ AM/PM"/>
  </numFmts>
  <fonts count="7" x14ac:knownFonts="1">
    <font>
      <sz val="12"/>
      <name val="宋体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1"/>
      <color rgb="FFFF0000"/>
      <name val="微软雅黑"/>
      <family val="2"/>
      <charset val="134"/>
    </font>
    <font>
      <sz val="9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0" xfId="0" applyFont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20" fontId="3" fillId="0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6" fillId="0" borderId="0" xfId="0" applyFont="1"/>
    <xf numFmtId="14" fontId="6" fillId="0" borderId="0" xfId="0" applyNumberFormat="1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20" fontId="6" fillId="0" borderId="1" xfId="0" applyNumberFormat="1" applyFont="1" applyBorder="1" applyAlignment="1">
      <alignment horizontal="center" vertical="center"/>
    </xf>
    <xf numFmtId="20" fontId="6" fillId="2" borderId="1" xfId="0" applyNumberFormat="1" applyFont="1" applyFill="1" applyBorder="1" applyAlignment="1">
      <alignment horizontal="center" vertical="center"/>
    </xf>
    <xf numFmtId="20" fontId="6" fillId="0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4" fontId="6" fillId="0" borderId="0" xfId="0" applyNumberFormat="1" applyFont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2312233-22BD-4D6F-803E-EC2E8903286B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1"/>
  <sheetViews>
    <sheetView tabSelected="1" zoomScale="115" zoomScaleNormal="115" workbookViewId="0">
      <selection activeCell="M8" sqref="M8"/>
    </sheetView>
  </sheetViews>
  <sheetFormatPr defaultRowHeight="15" customHeight="1" x14ac:dyDescent="0.25"/>
  <cols>
    <col min="1" max="1" width="8.3984375" style="1" customWidth="1"/>
    <col min="2" max="2" width="10.3984375" style="1" customWidth="1"/>
    <col min="3" max="4" width="9.3984375" style="1" customWidth="1"/>
    <col min="5" max="5" width="9.5" style="1" customWidth="1"/>
    <col min="6" max="6" width="9.3984375" style="1" customWidth="1"/>
    <col min="7" max="7" width="10.796875" style="1" customWidth="1"/>
    <col min="8" max="8" width="8.796875" style="1" customWidth="1"/>
    <col min="9" max="9" width="8.69921875" style="1" customWidth="1"/>
    <col min="10" max="10" width="7.3984375" style="1" customWidth="1"/>
    <col min="11" max="11" width="8.59765625" style="1" customWidth="1"/>
    <col min="12" max="12" width="6.3984375" style="1" customWidth="1"/>
    <col min="13" max="13" width="8.3984375" style="1" customWidth="1"/>
    <col min="14" max="14" width="8.69921875" style="1" customWidth="1"/>
    <col min="15" max="15" width="7.5" style="1" customWidth="1"/>
    <col min="16" max="213" width="9" style="1"/>
    <col min="214" max="214" width="3" style="1" customWidth="1"/>
    <col min="215" max="215" width="12.19921875" style="1" bestFit="1" customWidth="1"/>
    <col min="216" max="216" width="9.69921875" style="1" bestFit="1" customWidth="1"/>
    <col min="217" max="218" width="7.5" style="1" bestFit="1" customWidth="1"/>
    <col min="219" max="219" width="4.69921875" style="1" bestFit="1" customWidth="1"/>
    <col min="220" max="223" width="9" style="1"/>
    <col min="224" max="224" width="11.19921875" style="1" customWidth="1"/>
    <col min="225" max="225" width="11.19921875" style="1" bestFit="1" customWidth="1"/>
    <col min="226" max="227" width="8" style="1" bestFit="1" customWidth="1"/>
    <col min="228" max="228" width="4.69921875" style="1" bestFit="1" customWidth="1"/>
    <col min="229" max="230" width="11.19921875" style="1" bestFit="1" customWidth="1"/>
    <col min="231" max="469" width="9" style="1"/>
    <col min="470" max="470" width="3" style="1" customWidth="1"/>
    <col min="471" max="471" width="12.19921875" style="1" bestFit="1" customWidth="1"/>
    <col min="472" max="472" width="9.69921875" style="1" bestFit="1" customWidth="1"/>
    <col min="473" max="474" width="7.5" style="1" bestFit="1" customWidth="1"/>
    <col min="475" max="475" width="4.69921875" style="1" bestFit="1" customWidth="1"/>
    <col min="476" max="479" width="9" style="1"/>
    <col min="480" max="480" width="11.19921875" style="1" customWidth="1"/>
    <col min="481" max="481" width="11.19921875" style="1" bestFit="1" customWidth="1"/>
    <col min="482" max="483" width="8" style="1" bestFit="1" customWidth="1"/>
    <col min="484" max="484" width="4.69921875" style="1" bestFit="1" customWidth="1"/>
    <col min="485" max="486" width="11.19921875" style="1" bestFit="1" customWidth="1"/>
    <col min="487" max="725" width="9" style="1"/>
    <col min="726" max="726" width="3" style="1" customWidth="1"/>
    <col min="727" max="727" width="12.19921875" style="1" bestFit="1" customWidth="1"/>
    <col min="728" max="728" width="9.69921875" style="1" bestFit="1" customWidth="1"/>
    <col min="729" max="730" width="7.5" style="1" bestFit="1" customWidth="1"/>
    <col min="731" max="731" width="4.69921875" style="1" bestFit="1" customWidth="1"/>
    <col min="732" max="735" width="9" style="1"/>
    <col min="736" max="736" width="11.19921875" style="1" customWidth="1"/>
    <col min="737" max="737" width="11.19921875" style="1" bestFit="1" customWidth="1"/>
    <col min="738" max="739" width="8" style="1" bestFit="1" customWidth="1"/>
    <col min="740" max="740" width="4.69921875" style="1" bestFit="1" customWidth="1"/>
    <col min="741" max="742" width="11.19921875" style="1" bestFit="1" customWidth="1"/>
    <col min="743" max="981" width="9" style="1"/>
    <col min="982" max="982" width="3" style="1" customWidth="1"/>
    <col min="983" max="983" width="12.19921875" style="1" bestFit="1" customWidth="1"/>
    <col min="984" max="984" width="9.69921875" style="1" bestFit="1" customWidth="1"/>
    <col min="985" max="986" width="7.5" style="1" bestFit="1" customWidth="1"/>
    <col min="987" max="987" width="4.69921875" style="1" bestFit="1" customWidth="1"/>
    <col min="988" max="991" width="9" style="1"/>
    <col min="992" max="992" width="11.19921875" style="1" customWidth="1"/>
    <col min="993" max="993" width="11.19921875" style="1" bestFit="1" customWidth="1"/>
    <col min="994" max="995" width="8" style="1" bestFit="1" customWidth="1"/>
    <col min="996" max="996" width="4.69921875" style="1" bestFit="1" customWidth="1"/>
    <col min="997" max="998" width="11.19921875" style="1" bestFit="1" customWidth="1"/>
    <col min="999" max="1237" width="9" style="1"/>
    <col min="1238" max="1238" width="3" style="1" customWidth="1"/>
    <col min="1239" max="1239" width="12.19921875" style="1" bestFit="1" customWidth="1"/>
    <col min="1240" max="1240" width="9.69921875" style="1" bestFit="1" customWidth="1"/>
    <col min="1241" max="1242" width="7.5" style="1" bestFit="1" customWidth="1"/>
    <col min="1243" max="1243" width="4.69921875" style="1" bestFit="1" customWidth="1"/>
    <col min="1244" max="1247" width="9" style="1"/>
    <col min="1248" max="1248" width="11.19921875" style="1" customWidth="1"/>
    <col min="1249" max="1249" width="11.19921875" style="1" bestFit="1" customWidth="1"/>
    <col min="1250" max="1251" width="8" style="1" bestFit="1" customWidth="1"/>
    <col min="1252" max="1252" width="4.69921875" style="1" bestFit="1" customWidth="1"/>
    <col min="1253" max="1254" width="11.19921875" style="1" bestFit="1" customWidth="1"/>
    <col min="1255" max="1493" width="9" style="1"/>
    <col min="1494" max="1494" width="3" style="1" customWidth="1"/>
    <col min="1495" max="1495" width="12.19921875" style="1" bestFit="1" customWidth="1"/>
    <col min="1496" max="1496" width="9.69921875" style="1" bestFit="1" customWidth="1"/>
    <col min="1497" max="1498" width="7.5" style="1" bestFit="1" customWidth="1"/>
    <col min="1499" max="1499" width="4.69921875" style="1" bestFit="1" customWidth="1"/>
    <col min="1500" max="1503" width="9" style="1"/>
    <col min="1504" max="1504" width="11.19921875" style="1" customWidth="1"/>
    <col min="1505" max="1505" width="11.19921875" style="1" bestFit="1" customWidth="1"/>
    <col min="1506" max="1507" width="8" style="1" bestFit="1" customWidth="1"/>
    <col min="1508" max="1508" width="4.69921875" style="1" bestFit="1" customWidth="1"/>
    <col min="1509" max="1510" width="11.19921875" style="1" bestFit="1" customWidth="1"/>
    <col min="1511" max="1749" width="9" style="1"/>
    <col min="1750" max="1750" width="3" style="1" customWidth="1"/>
    <col min="1751" max="1751" width="12.19921875" style="1" bestFit="1" customWidth="1"/>
    <col min="1752" max="1752" width="9.69921875" style="1" bestFit="1" customWidth="1"/>
    <col min="1753" max="1754" width="7.5" style="1" bestFit="1" customWidth="1"/>
    <col min="1755" max="1755" width="4.69921875" style="1" bestFit="1" customWidth="1"/>
    <col min="1756" max="1759" width="9" style="1"/>
    <col min="1760" max="1760" width="11.19921875" style="1" customWidth="1"/>
    <col min="1761" max="1761" width="11.19921875" style="1" bestFit="1" customWidth="1"/>
    <col min="1762" max="1763" width="8" style="1" bestFit="1" customWidth="1"/>
    <col min="1764" max="1764" width="4.69921875" style="1" bestFit="1" customWidth="1"/>
    <col min="1765" max="1766" width="11.19921875" style="1" bestFit="1" customWidth="1"/>
    <col min="1767" max="2005" width="9" style="1"/>
    <col min="2006" max="2006" width="3" style="1" customWidth="1"/>
    <col min="2007" max="2007" width="12.19921875" style="1" bestFit="1" customWidth="1"/>
    <col min="2008" max="2008" width="9.69921875" style="1" bestFit="1" customWidth="1"/>
    <col min="2009" max="2010" width="7.5" style="1" bestFit="1" customWidth="1"/>
    <col min="2011" max="2011" width="4.69921875" style="1" bestFit="1" customWidth="1"/>
    <col min="2012" max="2015" width="9" style="1"/>
    <col min="2016" max="2016" width="11.19921875" style="1" customWidth="1"/>
    <col min="2017" max="2017" width="11.19921875" style="1" bestFit="1" customWidth="1"/>
    <col min="2018" max="2019" width="8" style="1" bestFit="1" customWidth="1"/>
    <col min="2020" max="2020" width="4.69921875" style="1" bestFit="1" customWidth="1"/>
    <col min="2021" max="2022" width="11.19921875" style="1" bestFit="1" customWidth="1"/>
    <col min="2023" max="2261" width="9" style="1"/>
    <col min="2262" max="2262" width="3" style="1" customWidth="1"/>
    <col min="2263" max="2263" width="12.19921875" style="1" bestFit="1" customWidth="1"/>
    <col min="2264" max="2264" width="9.69921875" style="1" bestFit="1" customWidth="1"/>
    <col min="2265" max="2266" width="7.5" style="1" bestFit="1" customWidth="1"/>
    <col min="2267" max="2267" width="4.69921875" style="1" bestFit="1" customWidth="1"/>
    <col min="2268" max="2271" width="9" style="1"/>
    <col min="2272" max="2272" width="11.19921875" style="1" customWidth="1"/>
    <col min="2273" max="2273" width="11.19921875" style="1" bestFit="1" customWidth="1"/>
    <col min="2274" max="2275" width="8" style="1" bestFit="1" customWidth="1"/>
    <col min="2276" max="2276" width="4.69921875" style="1" bestFit="1" customWidth="1"/>
    <col min="2277" max="2278" width="11.19921875" style="1" bestFit="1" customWidth="1"/>
    <col min="2279" max="2517" width="9" style="1"/>
    <col min="2518" max="2518" width="3" style="1" customWidth="1"/>
    <col min="2519" max="2519" width="12.19921875" style="1" bestFit="1" customWidth="1"/>
    <col min="2520" max="2520" width="9.69921875" style="1" bestFit="1" customWidth="1"/>
    <col min="2521" max="2522" width="7.5" style="1" bestFit="1" customWidth="1"/>
    <col min="2523" max="2523" width="4.69921875" style="1" bestFit="1" customWidth="1"/>
    <col min="2524" max="2527" width="9" style="1"/>
    <col min="2528" max="2528" width="11.19921875" style="1" customWidth="1"/>
    <col min="2529" max="2529" width="11.19921875" style="1" bestFit="1" customWidth="1"/>
    <col min="2530" max="2531" width="8" style="1" bestFit="1" customWidth="1"/>
    <col min="2532" max="2532" width="4.69921875" style="1" bestFit="1" customWidth="1"/>
    <col min="2533" max="2534" width="11.19921875" style="1" bestFit="1" customWidth="1"/>
    <col min="2535" max="2773" width="9" style="1"/>
    <col min="2774" max="2774" width="3" style="1" customWidth="1"/>
    <col min="2775" max="2775" width="12.19921875" style="1" bestFit="1" customWidth="1"/>
    <col min="2776" max="2776" width="9.69921875" style="1" bestFit="1" customWidth="1"/>
    <col min="2777" max="2778" width="7.5" style="1" bestFit="1" customWidth="1"/>
    <col min="2779" max="2779" width="4.69921875" style="1" bestFit="1" customWidth="1"/>
    <col min="2780" max="2783" width="9" style="1"/>
    <col min="2784" max="2784" width="11.19921875" style="1" customWidth="1"/>
    <col min="2785" max="2785" width="11.19921875" style="1" bestFit="1" customWidth="1"/>
    <col min="2786" max="2787" width="8" style="1" bestFit="1" customWidth="1"/>
    <col min="2788" max="2788" width="4.69921875" style="1" bestFit="1" customWidth="1"/>
    <col min="2789" max="2790" width="11.19921875" style="1" bestFit="1" customWidth="1"/>
    <col min="2791" max="3029" width="9" style="1"/>
    <col min="3030" max="3030" width="3" style="1" customWidth="1"/>
    <col min="3031" max="3031" width="12.19921875" style="1" bestFit="1" customWidth="1"/>
    <col min="3032" max="3032" width="9.69921875" style="1" bestFit="1" customWidth="1"/>
    <col min="3033" max="3034" width="7.5" style="1" bestFit="1" customWidth="1"/>
    <col min="3035" max="3035" width="4.69921875" style="1" bestFit="1" customWidth="1"/>
    <col min="3036" max="3039" width="9" style="1"/>
    <col min="3040" max="3040" width="11.19921875" style="1" customWidth="1"/>
    <col min="3041" max="3041" width="11.19921875" style="1" bestFit="1" customWidth="1"/>
    <col min="3042" max="3043" width="8" style="1" bestFit="1" customWidth="1"/>
    <col min="3044" max="3044" width="4.69921875" style="1" bestFit="1" customWidth="1"/>
    <col min="3045" max="3046" width="11.19921875" style="1" bestFit="1" customWidth="1"/>
    <col min="3047" max="3285" width="9" style="1"/>
    <col min="3286" max="3286" width="3" style="1" customWidth="1"/>
    <col min="3287" max="3287" width="12.19921875" style="1" bestFit="1" customWidth="1"/>
    <col min="3288" max="3288" width="9.69921875" style="1" bestFit="1" customWidth="1"/>
    <col min="3289" max="3290" width="7.5" style="1" bestFit="1" customWidth="1"/>
    <col min="3291" max="3291" width="4.69921875" style="1" bestFit="1" customWidth="1"/>
    <col min="3292" max="3295" width="9" style="1"/>
    <col min="3296" max="3296" width="11.19921875" style="1" customWidth="1"/>
    <col min="3297" max="3297" width="11.19921875" style="1" bestFit="1" customWidth="1"/>
    <col min="3298" max="3299" width="8" style="1" bestFit="1" customWidth="1"/>
    <col min="3300" max="3300" width="4.69921875" style="1" bestFit="1" customWidth="1"/>
    <col min="3301" max="3302" width="11.19921875" style="1" bestFit="1" customWidth="1"/>
    <col min="3303" max="3541" width="9" style="1"/>
    <col min="3542" max="3542" width="3" style="1" customWidth="1"/>
    <col min="3543" max="3543" width="12.19921875" style="1" bestFit="1" customWidth="1"/>
    <col min="3544" max="3544" width="9.69921875" style="1" bestFit="1" customWidth="1"/>
    <col min="3545" max="3546" width="7.5" style="1" bestFit="1" customWidth="1"/>
    <col min="3547" max="3547" width="4.69921875" style="1" bestFit="1" customWidth="1"/>
    <col min="3548" max="3551" width="9" style="1"/>
    <col min="3552" max="3552" width="11.19921875" style="1" customWidth="1"/>
    <col min="3553" max="3553" width="11.19921875" style="1" bestFit="1" customWidth="1"/>
    <col min="3554" max="3555" width="8" style="1" bestFit="1" customWidth="1"/>
    <col min="3556" max="3556" width="4.69921875" style="1" bestFit="1" customWidth="1"/>
    <col min="3557" max="3558" width="11.19921875" style="1" bestFit="1" customWidth="1"/>
    <col min="3559" max="3797" width="9" style="1"/>
    <col min="3798" max="3798" width="3" style="1" customWidth="1"/>
    <col min="3799" max="3799" width="12.19921875" style="1" bestFit="1" customWidth="1"/>
    <col min="3800" max="3800" width="9.69921875" style="1" bestFit="1" customWidth="1"/>
    <col min="3801" max="3802" width="7.5" style="1" bestFit="1" customWidth="1"/>
    <col min="3803" max="3803" width="4.69921875" style="1" bestFit="1" customWidth="1"/>
    <col min="3804" max="3807" width="9" style="1"/>
    <col min="3808" max="3808" width="11.19921875" style="1" customWidth="1"/>
    <col min="3809" max="3809" width="11.19921875" style="1" bestFit="1" customWidth="1"/>
    <col min="3810" max="3811" width="8" style="1" bestFit="1" customWidth="1"/>
    <col min="3812" max="3812" width="4.69921875" style="1" bestFit="1" customWidth="1"/>
    <col min="3813" max="3814" width="11.19921875" style="1" bestFit="1" customWidth="1"/>
    <col min="3815" max="4053" width="9" style="1"/>
    <col min="4054" max="4054" width="3" style="1" customWidth="1"/>
    <col min="4055" max="4055" width="12.19921875" style="1" bestFit="1" customWidth="1"/>
    <col min="4056" max="4056" width="9.69921875" style="1" bestFit="1" customWidth="1"/>
    <col min="4057" max="4058" width="7.5" style="1" bestFit="1" customWidth="1"/>
    <col min="4059" max="4059" width="4.69921875" style="1" bestFit="1" customWidth="1"/>
    <col min="4060" max="4063" width="9" style="1"/>
    <col min="4064" max="4064" width="11.19921875" style="1" customWidth="1"/>
    <col min="4065" max="4065" width="11.19921875" style="1" bestFit="1" customWidth="1"/>
    <col min="4066" max="4067" width="8" style="1" bestFit="1" customWidth="1"/>
    <col min="4068" max="4068" width="4.69921875" style="1" bestFit="1" customWidth="1"/>
    <col min="4069" max="4070" width="11.19921875" style="1" bestFit="1" customWidth="1"/>
    <col min="4071" max="4309" width="9" style="1"/>
    <col min="4310" max="4310" width="3" style="1" customWidth="1"/>
    <col min="4311" max="4311" width="12.19921875" style="1" bestFit="1" customWidth="1"/>
    <col min="4312" max="4312" width="9.69921875" style="1" bestFit="1" customWidth="1"/>
    <col min="4313" max="4314" width="7.5" style="1" bestFit="1" customWidth="1"/>
    <col min="4315" max="4315" width="4.69921875" style="1" bestFit="1" customWidth="1"/>
    <col min="4316" max="4319" width="9" style="1"/>
    <col min="4320" max="4320" width="11.19921875" style="1" customWidth="1"/>
    <col min="4321" max="4321" width="11.19921875" style="1" bestFit="1" customWidth="1"/>
    <col min="4322" max="4323" width="8" style="1" bestFit="1" customWidth="1"/>
    <col min="4324" max="4324" width="4.69921875" style="1" bestFit="1" customWidth="1"/>
    <col min="4325" max="4326" width="11.19921875" style="1" bestFit="1" customWidth="1"/>
    <col min="4327" max="4565" width="9" style="1"/>
    <col min="4566" max="4566" width="3" style="1" customWidth="1"/>
    <col min="4567" max="4567" width="12.19921875" style="1" bestFit="1" customWidth="1"/>
    <col min="4568" max="4568" width="9.69921875" style="1" bestFit="1" customWidth="1"/>
    <col min="4569" max="4570" width="7.5" style="1" bestFit="1" customWidth="1"/>
    <col min="4571" max="4571" width="4.69921875" style="1" bestFit="1" customWidth="1"/>
    <col min="4572" max="4575" width="9" style="1"/>
    <col min="4576" max="4576" width="11.19921875" style="1" customWidth="1"/>
    <col min="4577" max="4577" width="11.19921875" style="1" bestFit="1" customWidth="1"/>
    <col min="4578" max="4579" width="8" style="1" bestFit="1" customWidth="1"/>
    <col min="4580" max="4580" width="4.69921875" style="1" bestFit="1" customWidth="1"/>
    <col min="4581" max="4582" width="11.19921875" style="1" bestFit="1" customWidth="1"/>
    <col min="4583" max="4821" width="9" style="1"/>
    <col min="4822" max="4822" width="3" style="1" customWidth="1"/>
    <col min="4823" max="4823" width="12.19921875" style="1" bestFit="1" customWidth="1"/>
    <col min="4824" max="4824" width="9.69921875" style="1" bestFit="1" customWidth="1"/>
    <col min="4825" max="4826" width="7.5" style="1" bestFit="1" customWidth="1"/>
    <col min="4827" max="4827" width="4.69921875" style="1" bestFit="1" customWidth="1"/>
    <col min="4828" max="4831" width="9" style="1"/>
    <col min="4832" max="4832" width="11.19921875" style="1" customWidth="1"/>
    <col min="4833" max="4833" width="11.19921875" style="1" bestFit="1" customWidth="1"/>
    <col min="4834" max="4835" width="8" style="1" bestFit="1" customWidth="1"/>
    <col min="4836" max="4836" width="4.69921875" style="1" bestFit="1" customWidth="1"/>
    <col min="4837" max="4838" width="11.19921875" style="1" bestFit="1" customWidth="1"/>
    <col min="4839" max="5077" width="9" style="1"/>
    <col min="5078" max="5078" width="3" style="1" customWidth="1"/>
    <col min="5079" max="5079" width="12.19921875" style="1" bestFit="1" customWidth="1"/>
    <col min="5080" max="5080" width="9.69921875" style="1" bestFit="1" customWidth="1"/>
    <col min="5081" max="5082" width="7.5" style="1" bestFit="1" customWidth="1"/>
    <col min="5083" max="5083" width="4.69921875" style="1" bestFit="1" customWidth="1"/>
    <col min="5084" max="5087" width="9" style="1"/>
    <col min="5088" max="5088" width="11.19921875" style="1" customWidth="1"/>
    <col min="5089" max="5089" width="11.19921875" style="1" bestFit="1" customWidth="1"/>
    <col min="5090" max="5091" width="8" style="1" bestFit="1" customWidth="1"/>
    <col min="5092" max="5092" width="4.69921875" style="1" bestFit="1" customWidth="1"/>
    <col min="5093" max="5094" width="11.19921875" style="1" bestFit="1" customWidth="1"/>
    <col min="5095" max="5333" width="9" style="1"/>
    <col min="5334" max="5334" width="3" style="1" customWidth="1"/>
    <col min="5335" max="5335" width="12.19921875" style="1" bestFit="1" customWidth="1"/>
    <col min="5336" max="5336" width="9.69921875" style="1" bestFit="1" customWidth="1"/>
    <col min="5337" max="5338" width="7.5" style="1" bestFit="1" customWidth="1"/>
    <col min="5339" max="5339" width="4.69921875" style="1" bestFit="1" customWidth="1"/>
    <col min="5340" max="5343" width="9" style="1"/>
    <col min="5344" max="5344" width="11.19921875" style="1" customWidth="1"/>
    <col min="5345" max="5345" width="11.19921875" style="1" bestFit="1" customWidth="1"/>
    <col min="5346" max="5347" width="8" style="1" bestFit="1" customWidth="1"/>
    <col min="5348" max="5348" width="4.69921875" style="1" bestFit="1" customWidth="1"/>
    <col min="5349" max="5350" width="11.19921875" style="1" bestFit="1" customWidth="1"/>
    <col min="5351" max="5589" width="9" style="1"/>
    <col min="5590" max="5590" width="3" style="1" customWidth="1"/>
    <col min="5591" max="5591" width="12.19921875" style="1" bestFit="1" customWidth="1"/>
    <col min="5592" max="5592" width="9.69921875" style="1" bestFit="1" customWidth="1"/>
    <col min="5593" max="5594" width="7.5" style="1" bestFit="1" customWidth="1"/>
    <col min="5595" max="5595" width="4.69921875" style="1" bestFit="1" customWidth="1"/>
    <col min="5596" max="5599" width="9" style="1"/>
    <col min="5600" max="5600" width="11.19921875" style="1" customWidth="1"/>
    <col min="5601" max="5601" width="11.19921875" style="1" bestFit="1" customWidth="1"/>
    <col min="5602" max="5603" width="8" style="1" bestFit="1" customWidth="1"/>
    <col min="5604" max="5604" width="4.69921875" style="1" bestFit="1" customWidth="1"/>
    <col min="5605" max="5606" width="11.19921875" style="1" bestFit="1" customWidth="1"/>
    <col min="5607" max="5845" width="9" style="1"/>
    <col min="5846" max="5846" width="3" style="1" customWidth="1"/>
    <col min="5847" max="5847" width="12.19921875" style="1" bestFit="1" customWidth="1"/>
    <col min="5848" max="5848" width="9.69921875" style="1" bestFit="1" customWidth="1"/>
    <col min="5849" max="5850" width="7.5" style="1" bestFit="1" customWidth="1"/>
    <col min="5851" max="5851" width="4.69921875" style="1" bestFit="1" customWidth="1"/>
    <col min="5852" max="5855" width="9" style="1"/>
    <col min="5856" max="5856" width="11.19921875" style="1" customWidth="1"/>
    <col min="5857" max="5857" width="11.19921875" style="1" bestFit="1" customWidth="1"/>
    <col min="5858" max="5859" width="8" style="1" bestFit="1" customWidth="1"/>
    <col min="5860" max="5860" width="4.69921875" style="1" bestFit="1" customWidth="1"/>
    <col min="5861" max="5862" width="11.19921875" style="1" bestFit="1" customWidth="1"/>
    <col min="5863" max="6101" width="9" style="1"/>
    <col min="6102" max="6102" width="3" style="1" customWidth="1"/>
    <col min="6103" max="6103" width="12.19921875" style="1" bestFit="1" customWidth="1"/>
    <col min="6104" max="6104" width="9.69921875" style="1" bestFit="1" customWidth="1"/>
    <col min="6105" max="6106" width="7.5" style="1" bestFit="1" customWidth="1"/>
    <col min="6107" max="6107" width="4.69921875" style="1" bestFit="1" customWidth="1"/>
    <col min="6108" max="6111" width="9" style="1"/>
    <col min="6112" max="6112" width="11.19921875" style="1" customWidth="1"/>
    <col min="6113" max="6113" width="11.19921875" style="1" bestFit="1" customWidth="1"/>
    <col min="6114" max="6115" width="8" style="1" bestFit="1" customWidth="1"/>
    <col min="6116" max="6116" width="4.69921875" style="1" bestFit="1" customWidth="1"/>
    <col min="6117" max="6118" width="11.19921875" style="1" bestFit="1" customWidth="1"/>
    <col min="6119" max="6357" width="9" style="1"/>
    <col min="6358" max="6358" width="3" style="1" customWidth="1"/>
    <col min="6359" max="6359" width="12.19921875" style="1" bestFit="1" customWidth="1"/>
    <col min="6360" max="6360" width="9.69921875" style="1" bestFit="1" customWidth="1"/>
    <col min="6361" max="6362" width="7.5" style="1" bestFit="1" customWidth="1"/>
    <col min="6363" max="6363" width="4.69921875" style="1" bestFit="1" customWidth="1"/>
    <col min="6364" max="6367" width="9" style="1"/>
    <col min="6368" max="6368" width="11.19921875" style="1" customWidth="1"/>
    <col min="6369" max="6369" width="11.19921875" style="1" bestFit="1" customWidth="1"/>
    <col min="6370" max="6371" width="8" style="1" bestFit="1" customWidth="1"/>
    <col min="6372" max="6372" width="4.69921875" style="1" bestFit="1" customWidth="1"/>
    <col min="6373" max="6374" width="11.19921875" style="1" bestFit="1" customWidth="1"/>
    <col min="6375" max="6613" width="9" style="1"/>
    <col min="6614" max="6614" width="3" style="1" customWidth="1"/>
    <col min="6615" max="6615" width="12.19921875" style="1" bestFit="1" customWidth="1"/>
    <col min="6616" max="6616" width="9.69921875" style="1" bestFit="1" customWidth="1"/>
    <col min="6617" max="6618" width="7.5" style="1" bestFit="1" customWidth="1"/>
    <col min="6619" max="6619" width="4.69921875" style="1" bestFit="1" customWidth="1"/>
    <col min="6620" max="6623" width="9" style="1"/>
    <col min="6624" max="6624" width="11.19921875" style="1" customWidth="1"/>
    <col min="6625" max="6625" width="11.19921875" style="1" bestFit="1" customWidth="1"/>
    <col min="6626" max="6627" width="8" style="1" bestFit="1" customWidth="1"/>
    <col min="6628" max="6628" width="4.69921875" style="1" bestFit="1" customWidth="1"/>
    <col min="6629" max="6630" width="11.19921875" style="1" bestFit="1" customWidth="1"/>
    <col min="6631" max="6869" width="9" style="1"/>
    <col min="6870" max="6870" width="3" style="1" customWidth="1"/>
    <col min="6871" max="6871" width="12.19921875" style="1" bestFit="1" customWidth="1"/>
    <col min="6872" max="6872" width="9.69921875" style="1" bestFit="1" customWidth="1"/>
    <col min="6873" max="6874" width="7.5" style="1" bestFit="1" customWidth="1"/>
    <col min="6875" max="6875" width="4.69921875" style="1" bestFit="1" customWidth="1"/>
    <col min="6876" max="6879" width="9" style="1"/>
    <col min="6880" max="6880" width="11.19921875" style="1" customWidth="1"/>
    <col min="6881" max="6881" width="11.19921875" style="1" bestFit="1" customWidth="1"/>
    <col min="6882" max="6883" width="8" style="1" bestFit="1" customWidth="1"/>
    <col min="6884" max="6884" width="4.69921875" style="1" bestFit="1" customWidth="1"/>
    <col min="6885" max="6886" width="11.19921875" style="1" bestFit="1" customWidth="1"/>
    <col min="6887" max="7125" width="9" style="1"/>
    <col min="7126" max="7126" width="3" style="1" customWidth="1"/>
    <col min="7127" max="7127" width="12.19921875" style="1" bestFit="1" customWidth="1"/>
    <col min="7128" max="7128" width="9.69921875" style="1" bestFit="1" customWidth="1"/>
    <col min="7129" max="7130" width="7.5" style="1" bestFit="1" customWidth="1"/>
    <col min="7131" max="7131" width="4.69921875" style="1" bestFit="1" customWidth="1"/>
    <col min="7132" max="7135" width="9" style="1"/>
    <col min="7136" max="7136" width="11.19921875" style="1" customWidth="1"/>
    <col min="7137" max="7137" width="11.19921875" style="1" bestFit="1" customWidth="1"/>
    <col min="7138" max="7139" width="8" style="1" bestFit="1" customWidth="1"/>
    <col min="7140" max="7140" width="4.69921875" style="1" bestFit="1" customWidth="1"/>
    <col min="7141" max="7142" width="11.19921875" style="1" bestFit="1" customWidth="1"/>
    <col min="7143" max="7381" width="9" style="1"/>
    <col min="7382" max="7382" width="3" style="1" customWidth="1"/>
    <col min="7383" max="7383" width="12.19921875" style="1" bestFit="1" customWidth="1"/>
    <col min="7384" max="7384" width="9.69921875" style="1" bestFit="1" customWidth="1"/>
    <col min="7385" max="7386" width="7.5" style="1" bestFit="1" customWidth="1"/>
    <col min="7387" max="7387" width="4.69921875" style="1" bestFit="1" customWidth="1"/>
    <col min="7388" max="7391" width="9" style="1"/>
    <col min="7392" max="7392" width="11.19921875" style="1" customWidth="1"/>
    <col min="7393" max="7393" width="11.19921875" style="1" bestFit="1" customWidth="1"/>
    <col min="7394" max="7395" width="8" style="1" bestFit="1" customWidth="1"/>
    <col min="7396" max="7396" width="4.69921875" style="1" bestFit="1" customWidth="1"/>
    <col min="7397" max="7398" width="11.19921875" style="1" bestFit="1" customWidth="1"/>
    <col min="7399" max="7637" width="9" style="1"/>
    <col min="7638" max="7638" width="3" style="1" customWidth="1"/>
    <col min="7639" max="7639" width="12.19921875" style="1" bestFit="1" customWidth="1"/>
    <col min="7640" max="7640" width="9.69921875" style="1" bestFit="1" customWidth="1"/>
    <col min="7641" max="7642" width="7.5" style="1" bestFit="1" customWidth="1"/>
    <col min="7643" max="7643" width="4.69921875" style="1" bestFit="1" customWidth="1"/>
    <col min="7644" max="7647" width="9" style="1"/>
    <col min="7648" max="7648" width="11.19921875" style="1" customWidth="1"/>
    <col min="7649" max="7649" width="11.19921875" style="1" bestFit="1" customWidth="1"/>
    <col min="7650" max="7651" width="8" style="1" bestFit="1" customWidth="1"/>
    <col min="7652" max="7652" width="4.69921875" style="1" bestFit="1" customWidth="1"/>
    <col min="7653" max="7654" width="11.19921875" style="1" bestFit="1" customWidth="1"/>
    <col min="7655" max="7893" width="9" style="1"/>
    <col min="7894" max="7894" width="3" style="1" customWidth="1"/>
    <col min="7895" max="7895" width="12.19921875" style="1" bestFit="1" customWidth="1"/>
    <col min="7896" max="7896" width="9.69921875" style="1" bestFit="1" customWidth="1"/>
    <col min="7897" max="7898" width="7.5" style="1" bestFit="1" customWidth="1"/>
    <col min="7899" max="7899" width="4.69921875" style="1" bestFit="1" customWidth="1"/>
    <col min="7900" max="7903" width="9" style="1"/>
    <col min="7904" max="7904" width="11.19921875" style="1" customWidth="1"/>
    <col min="7905" max="7905" width="11.19921875" style="1" bestFit="1" customWidth="1"/>
    <col min="7906" max="7907" width="8" style="1" bestFit="1" customWidth="1"/>
    <col min="7908" max="7908" width="4.69921875" style="1" bestFit="1" customWidth="1"/>
    <col min="7909" max="7910" width="11.19921875" style="1" bestFit="1" customWidth="1"/>
    <col min="7911" max="8149" width="9" style="1"/>
    <col min="8150" max="8150" width="3" style="1" customWidth="1"/>
    <col min="8151" max="8151" width="12.19921875" style="1" bestFit="1" customWidth="1"/>
    <col min="8152" max="8152" width="9.69921875" style="1" bestFit="1" customWidth="1"/>
    <col min="8153" max="8154" width="7.5" style="1" bestFit="1" customWidth="1"/>
    <col min="8155" max="8155" width="4.69921875" style="1" bestFit="1" customWidth="1"/>
    <col min="8156" max="8159" width="9" style="1"/>
    <col min="8160" max="8160" width="11.19921875" style="1" customWidth="1"/>
    <col min="8161" max="8161" width="11.19921875" style="1" bestFit="1" customWidth="1"/>
    <col min="8162" max="8163" width="8" style="1" bestFit="1" customWidth="1"/>
    <col min="8164" max="8164" width="4.69921875" style="1" bestFit="1" customWidth="1"/>
    <col min="8165" max="8166" width="11.19921875" style="1" bestFit="1" customWidth="1"/>
    <col min="8167" max="8405" width="9" style="1"/>
    <col min="8406" max="8406" width="3" style="1" customWidth="1"/>
    <col min="8407" max="8407" width="12.19921875" style="1" bestFit="1" customWidth="1"/>
    <col min="8408" max="8408" width="9.69921875" style="1" bestFit="1" customWidth="1"/>
    <col min="8409" max="8410" width="7.5" style="1" bestFit="1" customWidth="1"/>
    <col min="8411" max="8411" width="4.69921875" style="1" bestFit="1" customWidth="1"/>
    <col min="8412" max="8415" width="9" style="1"/>
    <col min="8416" max="8416" width="11.19921875" style="1" customWidth="1"/>
    <col min="8417" max="8417" width="11.19921875" style="1" bestFit="1" customWidth="1"/>
    <col min="8418" max="8419" width="8" style="1" bestFit="1" customWidth="1"/>
    <col min="8420" max="8420" width="4.69921875" style="1" bestFit="1" customWidth="1"/>
    <col min="8421" max="8422" width="11.19921875" style="1" bestFit="1" customWidth="1"/>
    <col min="8423" max="8661" width="9" style="1"/>
    <col min="8662" max="8662" width="3" style="1" customWidth="1"/>
    <col min="8663" max="8663" width="12.19921875" style="1" bestFit="1" customWidth="1"/>
    <col min="8664" max="8664" width="9.69921875" style="1" bestFit="1" customWidth="1"/>
    <col min="8665" max="8666" width="7.5" style="1" bestFit="1" customWidth="1"/>
    <col min="8667" max="8667" width="4.69921875" style="1" bestFit="1" customWidth="1"/>
    <col min="8668" max="8671" width="9" style="1"/>
    <col min="8672" max="8672" width="11.19921875" style="1" customWidth="1"/>
    <col min="8673" max="8673" width="11.19921875" style="1" bestFit="1" customWidth="1"/>
    <col min="8674" max="8675" width="8" style="1" bestFit="1" customWidth="1"/>
    <col min="8676" max="8676" width="4.69921875" style="1" bestFit="1" customWidth="1"/>
    <col min="8677" max="8678" width="11.19921875" style="1" bestFit="1" customWidth="1"/>
    <col min="8679" max="8917" width="9" style="1"/>
    <col min="8918" max="8918" width="3" style="1" customWidth="1"/>
    <col min="8919" max="8919" width="12.19921875" style="1" bestFit="1" customWidth="1"/>
    <col min="8920" max="8920" width="9.69921875" style="1" bestFit="1" customWidth="1"/>
    <col min="8921" max="8922" width="7.5" style="1" bestFit="1" customWidth="1"/>
    <col min="8923" max="8923" width="4.69921875" style="1" bestFit="1" customWidth="1"/>
    <col min="8924" max="8927" width="9" style="1"/>
    <col min="8928" max="8928" width="11.19921875" style="1" customWidth="1"/>
    <col min="8929" max="8929" width="11.19921875" style="1" bestFit="1" customWidth="1"/>
    <col min="8930" max="8931" width="8" style="1" bestFit="1" customWidth="1"/>
    <col min="8932" max="8932" width="4.69921875" style="1" bestFit="1" customWidth="1"/>
    <col min="8933" max="8934" width="11.19921875" style="1" bestFit="1" customWidth="1"/>
    <col min="8935" max="9173" width="9" style="1"/>
    <col min="9174" max="9174" width="3" style="1" customWidth="1"/>
    <col min="9175" max="9175" width="12.19921875" style="1" bestFit="1" customWidth="1"/>
    <col min="9176" max="9176" width="9.69921875" style="1" bestFit="1" customWidth="1"/>
    <col min="9177" max="9178" width="7.5" style="1" bestFit="1" customWidth="1"/>
    <col min="9179" max="9179" width="4.69921875" style="1" bestFit="1" customWidth="1"/>
    <col min="9180" max="9183" width="9" style="1"/>
    <col min="9184" max="9184" width="11.19921875" style="1" customWidth="1"/>
    <col min="9185" max="9185" width="11.19921875" style="1" bestFit="1" customWidth="1"/>
    <col min="9186" max="9187" width="8" style="1" bestFit="1" customWidth="1"/>
    <col min="9188" max="9188" width="4.69921875" style="1" bestFit="1" customWidth="1"/>
    <col min="9189" max="9190" width="11.19921875" style="1" bestFit="1" customWidth="1"/>
    <col min="9191" max="9429" width="9" style="1"/>
    <col min="9430" max="9430" width="3" style="1" customWidth="1"/>
    <col min="9431" max="9431" width="12.19921875" style="1" bestFit="1" customWidth="1"/>
    <col min="9432" max="9432" width="9.69921875" style="1" bestFit="1" customWidth="1"/>
    <col min="9433" max="9434" width="7.5" style="1" bestFit="1" customWidth="1"/>
    <col min="9435" max="9435" width="4.69921875" style="1" bestFit="1" customWidth="1"/>
    <col min="9436" max="9439" width="9" style="1"/>
    <col min="9440" max="9440" width="11.19921875" style="1" customWidth="1"/>
    <col min="9441" max="9441" width="11.19921875" style="1" bestFit="1" customWidth="1"/>
    <col min="9442" max="9443" width="8" style="1" bestFit="1" customWidth="1"/>
    <col min="9444" max="9444" width="4.69921875" style="1" bestFit="1" customWidth="1"/>
    <col min="9445" max="9446" width="11.19921875" style="1" bestFit="1" customWidth="1"/>
    <col min="9447" max="9685" width="9" style="1"/>
    <col min="9686" max="9686" width="3" style="1" customWidth="1"/>
    <col min="9687" max="9687" width="12.19921875" style="1" bestFit="1" customWidth="1"/>
    <col min="9688" max="9688" width="9.69921875" style="1" bestFit="1" customWidth="1"/>
    <col min="9689" max="9690" width="7.5" style="1" bestFit="1" customWidth="1"/>
    <col min="9691" max="9691" width="4.69921875" style="1" bestFit="1" customWidth="1"/>
    <col min="9692" max="9695" width="9" style="1"/>
    <col min="9696" max="9696" width="11.19921875" style="1" customWidth="1"/>
    <col min="9697" max="9697" width="11.19921875" style="1" bestFit="1" customWidth="1"/>
    <col min="9698" max="9699" width="8" style="1" bestFit="1" customWidth="1"/>
    <col min="9700" max="9700" width="4.69921875" style="1" bestFit="1" customWidth="1"/>
    <col min="9701" max="9702" width="11.19921875" style="1" bestFit="1" customWidth="1"/>
    <col min="9703" max="9941" width="9" style="1"/>
    <col min="9942" max="9942" width="3" style="1" customWidth="1"/>
    <col min="9943" max="9943" width="12.19921875" style="1" bestFit="1" customWidth="1"/>
    <col min="9944" max="9944" width="9.69921875" style="1" bestFit="1" customWidth="1"/>
    <col min="9945" max="9946" width="7.5" style="1" bestFit="1" customWidth="1"/>
    <col min="9947" max="9947" width="4.69921875" style="1" bestFit="1" customWidth="1"/>
    <col min="9948" max="9951" width="9" style="1"/>
    <col min="9952" max="9952" width="11.19921875" style="1" customWidth="1"/>
    <col min="9953" max="9953" width="11.19921875" style="1" bestFit="1" customWidth="1"/>
    <col min="9954" max="9955" width="8" style="1" bestFit="1" customWidth="1"/>
    <col min="9956" max="9956" width="4.69921875" style="1" bestFit="1" customWidth="1"/>
    <col min="9957" max="9958" width="11.19921875" style="1" bestFit="1" customWidth="1"/>
    <col min="9959" max="10197" width="9" style="1"/>
    <col min="10198" max="10198" width="3" style="1" customWidth="1"/>
    <col min="10199" max="10199" width="12.19921875" style="1" bestFit="1" customWidth="1"/>
    <col min="10200" max="10200" width="9.69921875" style="1" bestFit="1" customWidth="1"/>
    <col min="10201" max="10202" width="7.5" style="1" bestFit="1" customWidth="1"/>
    <col min="10203" max="10203" width="4.69921875" style="1" bestFit="1" customWidth="1"/>
    <col min="10204" max="10207" width="9" style="1"/>
    <col min="10208" max="10208" width="11.19921875" style="1" customWidth="1"/>
    <col min="10209" max="10209" width="11.19921875" style="1" bestFit="1" customWidth="1"/>
    <col min="10210" max="10211" width="8" style="1" bestFit="1" customWidth="1"/>
    <col min="10212" max="10212" width="4.69921875" style="1" bestFit="1" customWidth="1"/>
    <col min="10213" max="10214" width="11.19921875" style="1" bestFit="1" customWidth="1"/>
    <col min="10215" max="10453" width="9" style="1"/>
    <col min="10454" max="10454" width="3" style="1" customWidth="1"/>
    <col min="10455" max="10455" width="12.19921875" style="1" bestFit="1" customWidth="1"/>
    <col min="10456" max="10456" width="9.69921875" style="1" bestFit="1" customWidth="1"/>
    <col min="10457" max="10458" width="7.5" style="1" bestFit="1" customWidth="1"/>
    <col min="10459" max="10459" width="4.69921875" style="1" bestFit="1" customWidth="1"/>
    <col min="10460" max="10463" width="9" style="1"/>
    <col min="10464" max="10464" width="11.19921875" style="1" customWidth="1"/>
    <col min="10465" max="10465" width="11.19921875" style="1" bestFit="1" customWidth="1"/>
    <col min="10466" max="10467" width="8" style="1" bestFit="1" customWidth="1"/>
    <col min="10468" max="10468" width="4.69921875" style="1" bestFit="1" customWidth="1"/>
    <col min="10469" max="10470" width="11.19921875" style="1" bestFit="1" customWidth="1"/>
    <col min="10471" max="10709" width="9" style="1"/>
    <col min="10710" max="10710" width="3" style="1" customWidth="1"/>
    <col min="10711" max="10711" width="12.19921875" style="1" bestFit="1" customWidth="1"/>
    <col min="10712" max="10712" width="9.69921875" style="1" bestFit="1" customWidth="1"/>
    <col min="10713" max="10714" width="7.5" style="1" bestFit="1" customWidth="1"/>
    <col min="10715" max="10715" width="4.69921875" style="1" bestFit="1" customWidth="1"/>
    <col min="10716" max="10719" width="9" style="1"/>
    <col min="10720" max="10720" width="11.19921875" style="1" customWidth="1"/>
    <col min="10721" max="10721" width="11.19921875" style="1" bestFit="1" customWidth="1"/>
    <col min="10722" max="10723" width="8" style="1" bestFit="1" customWidth="1"/>
    <col min="10724" max="10724" width="4.69921875" style="1" bestFit="1" customWidth="1"/>
    <col min="10725" max="10726" width="11.19921875" style="1" bestFit="1" customWidth="1"/>
    <col min="10727" max="10965" width="9" style="1"/>
    <col min="10966" max="10966" width="3" style="1" customWidth="1"/>
    <col min="10967" max="10967" width="12.19921875" style="1" bestFit="1" customWidth="1"/>
    <col min="10968" max="10968" width="9.69921875" style="1" bestFit="1" customWidth="1"/>
    <col min="10969" max="10970" width="7.5" style="1" bestFit="1" customWidth="1"/>
    <col min="10971" max="10971" width="4.69921875" style="1" bestFit="1" customWidth="1"/>
    <col min="10972" max="10975" width="9" style="1"/>
    <col min="10976" max="10976" width="11.19921875" style="1" customWidth="1"/>
    <col min="10977" max="10977" width="11.19921875" style="1" bestFit="1" customWidth="1"/>
    <col min="10978" max="10979" width="8" style="1" bestFit="1" customWidth="1"/>
    <col min="10980" max="10980" width="4.69921875" style="1" bestFit="1" customWidth="1"/>
    <col min="10981" max="10982" width="11.19921875" style="1" bestFit="1" customWidth="1"/>
    <col min="10983" max="11221" width="9" style="1"/>
    <col min="11222" max="11222" width="3" style="1" customWidth="1"/>
    <col min="11223" max="11223" width="12.19921875" style="1" bestFit="1" customWidth="1"/>
    <col min="11224" max="11224" width="9.69921875" style="1" bestFit="1" customWidth="1"/>
    <col min="11225" max="11226" width="7.5" style="1" bestFit="1" customWidth="1"/>
    <col min="11227" max="11227" width="4.69921875" style="1" bestFit="1" customWidth="1"/>
    <col min="11228" max="11231" width="9" style="1"/>
    <col min="11232" max="11232" width="11.19921875" style="1" customWidth="1"/>
    <col min="11233" max="11233" width="11.19921875" style="1" bestFit="1" customWidth="1"/>
    <col min="11234" max="11235" width="8" style="1" bestFit="1" customWidth="1"/>
    <col min="11236" max="11236" width="4.69921875" style="1" bestFit="1" customWidth="1"/>
    <col min="11237" max="11238" width="11.19921875" style="1" bestFit="1" customWidth="1"/>
    <col min="11239" max="11477" width="9" style="1"/>
    <col min="11478" max="11478" width="3" style="1" customWidth="1"/>
    <col min="11479" max="11479" width="12.19921875" style="1" bestFit="1" customWidth="1"/>
    <col min="11480" max="11480" width="9.69921875" style="1" bestFit="1" customWidth="1"/>
    <col min="11481" max="11482" width="7.5" style="1" bestFit="1" customWidth="1"/>
    <col min="11483" max="11483" width="4.69921875" style="1" bestFit="1" customWidth="1"/>
    <col min="11484" max="11487" width="9" style="1"/>
    <col min="11488" max="11488" width="11.19921875" style="1" customWidth="1"/>
    <col min="11489" max="11489" width="11.19921875" style="1" bestFit="1" customWidth="1"/>
    <col min="11490" max="11491" width="8" style="1" bestFit="1" customWidth="1"/>
    <col min="11492" max="11492" width="4.69921875" style="1" bestFit="1" customWidth="1"/>
    <col min="11493" max="11494" width="11.19921875" style="1" bestFit="1" customWidth="1"/>
    <col min="11495" max="11733" width="9" style="1"/>
    <col min="11734" max="11734" width="3" style="1" customWidth="1"/>
    <col min="11735" max="11735" width="12.19921875" style="1" bestFit="1" customWidth="1"/>
    <col min="11736" max="11736" width="9.69921875" style="1" bestFit="1" customWidth="1"/>
    <col min="11737" max="11738" width="7.5" style="1" bestFit="1" customWidth="1"/>
    <col min="11739" max="11739" width="4.69921875" style="1" bestFit="1" customWidth="1"/>
    <col min="11740" max="11743" width="9" style="1"/>
    <col min="11744" max="11744" width="11.19921875" style="1" customWidth="1"/>
    <col min="11745" max="11745" width="11.19921875" style="1" bestFit="1" customWidth="1"/>
    <col min="11746" max="11747" width="8" style="1" bestFit="1" customWidth="1"/>
    <col min="11748" max="11748" width="4.69921875" style="1" bestFit="1" customWidth="1"/>
    <col min="11749" max="11750" width="11.19921875" style="1" bestFit="1" customWidth="1"/>
    <col min="11751" max="11989" width="9" style="1"/>
    <col min="11990" max="11990" width="3" style="1" customWidth="1"/>
    <col min="11991" max="11991" width="12.19921875" style="1" bestFit="1" customWidth="1"/>
    <col min="11992" max="11992" width="9.69921875" style="1" bestFit="1" customWidth="1"/>
    <col min="11993" max="11994" width="7.5" style="1" bestFit="1" customWidth="1"/>
    <col min="11995" max="11995" width="4.69921875" style="1" bestFit="1" customWidth="1"/>
    <col min="11996" max="11999" width="9" style="1"/>
    <col min="12000" max="12000" width="11.19921875" style="1" customWidth="1"/>
    <col min="12001" max="12001" width="11.19921875" style="1" bestFit="1" customWidth="1"/>
    <col min="12002" max="12003" width="8" style="1" bestFit="1" customWidth="1"/>
    <col min="12004" max="12004" width="4.69921875" style="1" bestFit="1" customWidth="1"/>
    <col min="12005" max="12006" width="11.19921875" style="1" bestFit="1" customWidth="1"/>
    <col min="12007" max="12245" width="9" style="1"/>
    <col min="12246" max="12246" width="3" style="1" customWidth="1"/>
    <col min="12247" max="12247" width="12.19921875" style="1" bestFit="1" customWidth="1"/>
    <col min="12248" max="12248" width="9.69921875" style="1" bestFit="1" customWidth="1"/>
    <col min="12249" max="12250" width="7.5" style="1" bestFit="1" customWidth="1"/>
    <col min="12251" max="12251" width="4.69921875" style="1" bestFit="1" customWidth="1"/>
    <col min="12252" max="12255" width="9" style="1"/>
    <col min="12256" max="12256" width="11.19921875" style="1" customWidth="1"/>
    <col min="12257" max="12257" width="11.19921875" style="1" bestFit="1" customWidth="1"/>
    <col min="12258" max="12259" width="8" style="1" bestFit="1" customWidth="1"/>
    <col min="12260" max="12260" width="4.69921875" style="1" bestFit="1" customWidth="1"/>
    <col min="12261" max="12262" width="11.19921875" style="1" bestFit="1" customWidth="1"/>
    <col min="12263" max="12501" width="9" style="1"/>
    <col min="12502" max="12502" width="3" style="1" customWidth="1"/>
    <col min="12503" max="12503" width="12.19921875" style="1" bestFit="1" customWidth="1"/>
    <col min="12504" max="12504" width="9.69921875" style="1" bestFit="1" customWidth="1"/>
    <col min="12505" max="12506" width="7.5" style="1" bestFit="1" customWidth="1"/>
    <col min="12507" max="12507" width="4.69921875" style="1" bestFit="1" customWidth="1"/>
    <col min="12508" max="12511" width="9" style="1"/>
    <col min="12512" max="12512" width="11.19921875" style="1" customWidth="1"/>
    <col min="12513" max="12513" width="11.19921875" style="1" bestFit="1" customWidth="1"/>
    <col min="12514" max="12515" width="8" style="1" bestFit="1" customWidth="1"/>
    <col min="12516" max="12516" width="4.69921875" style="1" bestFit="1" customWidth="1"/>
    <col min="12517" max="12518" width="11.19921875" style="1" bestFit="1" customWidth="1"/>
    <col min="12519" max="12757" width="9" style="1"/>
    <col min="12758" max="12758" width="3" style="1" customWidth="1"/>
    <col min="12759" max="12759" width="12.19921875" style="1" bestFit="1" customWidth="1"/>
    <col min="12760" max="12760" width="9.69921875" style="1" bestFit="1" customWidth="1"/>
    <col min="12761" max="12762" width="7.5" style="1" bestFit="1" customWidth="1"/>
    <col min="12763" max="12763" width="4.69921875" style="1" bestFit="1" customWidth="1"/>
    <col min="12764" max="12767" width="9" style="1"/>
    <col min="12768" max="12768" width="11.19921875" style="1" customWidth="1"/>
    <col min="12769" max="12769" width="11.19921875" style="1" bestFit="1" customWidth="1"/>
    <col min="12770" max="12771" width="8" style="1" bestFit="1" customWidth="1"/>
    <col min="12772" max="12772" width="4.69921875" style="1" bestFit="1" customWidth="1"/>
    <col min="12773" max="12774" width="11.19921875" style="1" bestFit="1" customWidth="1"/>
    <col min="12775" max="13013" width="9" style="1"/>
    <col min="13014" max="13014" width="3" style="1" customWidth="1"/>
    <col min="13015" max="13015" width="12.19921875" style="1" bestFit="1" customWidth="1"/>
    <col min="13016" max="13016" width="9.69921875" style="1" bestFit="1" customWidth="1"/>
    <col min="13017" max="13018" width="7.5" style="1" bestFit="1" customWidth="1"/>
    <col min="13019" max="13019" width="4.69921875" style="1" bestFit="1" customWidth="1"/>
    <col min="13020" max="13023" width="9" style="1"/>
    <col min="13024" max="13024" width="11.19921875" style="1" customWidth="1"/>
    <col min="13025" max="13025" width="11.19921875" style="1" bestFit="1" customWidth="1"/>
    <col min="13026" max="13027" width="8" style="1" bestFit="1" customWidth="1"/>
    <col min="13028" max="13028" width="4.69921875" style="1" bestFit="1" customWidth="1"/>
    <col min="13029" max="13030" width="11.19921875" style="1" bestFit="1" customWidth="1"/>
    <col min="13031" max="13269" width="9" style="1"/>
    <col min="13270" max="13270" width="3" style="1" customWidth="1"/>
    <col min="13271" max="13271" width="12.19921875" style="1" bestFit="1" customWidth="1"/>
    <col min="13272" max="13272" width="9.69921875" style="1" bestFit="1" customWidth="1"/>
    <col min="13273" max="13274" width="7.5" style="1" bestFit="1" customWidth="1"/>
    <col min="13275" max="13275" width="4.69921875" style="1" bestFit="1" customWidth="1"/>
    <col min="13276" max="13279" width="9" style="1"/>
    <col min="13280" max="13280" width="11.19921875" style="1" customWidth="1"/>
    <col min="13281" max="13281" width="11.19921875" style="1" bestFit="1" customWidth="1"/>
    <col min="13282" max="13283" width="8" style="1" bestFit="1" customWidth="1"/>
    <col min="13284" max="13284" width="4.69921875" style="1" bestFit="1" customWidth="1"/>
    <col min="13285" max="13286" width="11.19921875" style="1" bestFit="1" customWidth="1"/>
    <col min="13287" max="13525" width="9" style="1"/>
    <col min="13526" max="13526" width="3" style="1" customWidth="1"/>
    <col min="13527" max="13527" width="12.19921875" style="1" bestFit="1" customWidth="1"/>
    <col min="13528" max="13528" width="9.69921875" style="1" bestFit="1" customWidth="1"/>
    <col min="13529" max="13530" width="7.5" style="1" bestFit="1" customWidth="1"/>
    <col min="13531" max="13531" width="4.69921875" style="1" bestFit="1" customWidth="1"/>
    <col min="13532" max="13535" width="9" style="1"/>
    <col min="13536" max="13536" width="11.19921875" style="1" customWidth="1"/>
    <col min="13537" max="13537" width="11.19921875" style="1" bestFit="1" customWidth="1"/>
    <col min="13538" max="13539" width="8" style="1" bestFit="1" customWidth="1"/>
    <col min="13540" max="13540" width="4.69921875" style="1" bestFit="1" customWidth="1"/>
    <col min="13541" max="13542" width="11.19921875" style="1" bestFit="1" customWidth="1"/>
    <col min="13543" max="13781" width="9" style="1"/>
    <col min="13782" max="13782" width="3" style="1" customWidth="1"/>
    <col min="13783" max="13783" width="12.19921875" style="1" bestFit="1" customWidth="1"/>
    <col min="13784" max="13784" width="9.69921875" style="1" bestFit="1" customWidth="1"/>
    <col min="13785" max="13786" width="7.5" style="1" bestFit="1" customWidth="1"/>
    <col min="13787" max="13787" width="4.69921875" style="1" bestFit="1" customWidth="1"/>
    <col min="13788" max="13791" width="9" style="1"/>
    <col min="13792" max="13792" width="11.19921875" style="1" customWidth="1"/>
    <col min="13793" max="13793" width="11.19921875" style="1" bestFit="1" customWidth="1"/>
    <col min="13794" max="13795" width="8" style="1" bestFit="1" customWidth="1"/>
    <col min="13796" max="13796" width="4.69921875" style="1" bestFit="1" customWidth="1"/>
    <col min="13797" max="13798" width="11.19921875" style="1" bestFit="1" customWidth="1"/>
    <col min="13799" max="14037" width="9" style="1"/>
    <col min="14038" max="14038" width="3" style="1" customWidth="1"/>
    <col min="14039" max="14039" width="12.19921875" style="1" bestFit="1" customWidth="1"/>
    <col min="14040" max="14040" width="9.69921875" style="1" bestFit="1" customWidth="1"/>
    <col min="14041" max="14042" width="7.5" style="1" bestFit="1" customWidth="1"/>
    <col min="14043" max="14043" width="4.69921875" style="1" bestFit="1" customWidth="1"/>
    <col min="14044" max="14047" width="9" style="1"/>
    <col min="14048" max="14048" width="11.19921875" style="1" customWidth="1"/>
    <col min="14049" max="14049" width="11.19921875" style="1" bestFit="1" customWidth="1"/>
    <col min="14050" max="14051" width="8" style="1" bestFit="1" customWidth="1"/>
    <col min="14052" max="14052" width="4.69921875" style="1" bestFit="1" customWidth="1"/>
    <col min="14053" max="14054" width="11.19921875" style="1" bestFit="1" customWidth="1"/>
    <col min="14055" max="14293" width="9" style="1"/>
    <col min="14294" max="14294" width="3" style="1" customWidth="1"/>
    <col min="14295" max="14295" width="12.19921875" style="1" bestFit="1" customWidth="1"/>
    <col min="14296" max="14296" width="9.69921875" style="1" bestFit="1" customWidth="1"/>
    <col min="14297" max="14298" width="7.5" style="1" bestFit="1" customWidth="1"/>
    <col min="14299" max="14299" width="4.69921875" style="1" bestFit="1" customWidth="1"/>
    <col min="14300" max="14303" width="9" style="1"/>
    <col min="14304" max="14304" width="11.19921875" style="1" customWidth="1"/>
    <col min="14305" max="14305" width="11.19921875" style="1" bestFit="1" customWidth="1"/>
    <col min="14306" max="14307" width="8" style="1" bestFit="1" customWidth="1"/>
    <col min="14308" max="14308" width="4.69921875" style="1" bestFit="1" customWidth="1"/>
    <col min="14309" max="14310" width="11.19921875" style="1" bestFit="1" customWidth="1"/>
    <col min="14311" max="14549" width="9" style="1"/>
    <col min="14550" max="14550" width="3" style="1" customWidth="1"/>
    <col min="14551" max="14551" width="12.19921875" style="1" bestFit="1" customWidth="1"/>
    <col min="14552" max="14552" width="9.69921875" style="1" bestFit="1" customWidth="1"/>
    <col min="14553" max="14554" width="7.5" style="1" bestFit="1" customWidth="1"/>
    <col min="14555" max="14555" width="4.69921875" style="1" bestFit="1" customWidth="1"/>
    <col min="14556" max="14559" width="9" style="1"/>
    <col min="14560" max="14560" width="11.19921875" style="1" customWidth="1"/>
    <col min="14561" max="14561" width="11.19921875" style="1" bestFit="1" customWidth="1"/>
    <col min="14562" max="14563" width="8" style="1" bestFit="1" customWidth="1"/>
    <col min="14564" max="14564" width="4.69921875" style="1" bestFit="1" customWidth="1"/>
    <col min="14565" max="14566" width="11.19921875" style="1" bestFit="1" customWidth="1"/>
    <col min="14567" max="14805" width="9" style="1"/>
    <col min="14806" max="14806" width="3" style="1" customWidth="1"/>
    <col min="14807" max="14807" width="12.19921875" style="1" bestFit="1" customWidth="1"/>
    <col min="14808" max="14808" width="9.69921875" style="1" bestFit="1" customWidth="1"/>
    <col min="14809" max="14810" width="7.5" style="1" bestFit="1" customWidth="1"/>
    <col min="14811" max="14811" width="4.69921875" style="1" bestFit="1" customWidth="1"/>
    <col min="14812" max="14815" width="9" style="1"/>
    <col min="14816" max="14816" width="11.19921875" style="1" customWidth="1"/>
    <col min="14817" max="14817" width="11.19921875" style="1" bestFit="1" customWidth="1"/>
    <col min="14818" max="14819" width="8" style="1" bestFit="1" customWidth="1"/>
    <col min="14820" max="14820" width="4.69921875" style="1" bestFit="1" customWidth="1"/>
    <col min="14821" max="14822" width="11.19921875" style="1" bestFit="1" customWidth="1"/>
    <col min="14823" max="15061" width="9" style="1"/>
    <col min="15062" max="15062" width="3" style="1" customWidth="1"/>
    <col min="15063" max="15063" width="12.19921875" style="1" bestFit="1" customWidth="1"/>
    <col min="15064" max="15064" width="9.69921875" style="1" bestFit="1" customWidth="1"/>
    <col min="15065" max="15066" width="7.5" style="1" bestFit="1" customWidth="1"/>
    <col min="15067" max="15067" width="4.69921875" style="1" bestFit="1" customWidth="1"/>
    <col min="15068" max="15071" width="9" style="1"/>
    <col min="15072" max="15072" width="11.19921875" style="1" customWidth="1"/>
    <col min="15073" max="15073" width="11.19921875" style="1" bestFit="1" customWidth="1"/>
    <col min="15074" max="15075" width="8" style="1" bestFit="1" customWidth="1"/>
    <col min="15076" max="15076" width="4.69921875" style="1" bestFit="1" customWidth="1"/>
    <col min="15077" max="15078" width="11.19921875" style="1" bestFit="1" customWidth="1"/>
    <col min="15079" max="15317" width="9" style="1"/>
    <col min="15318" max="15318" width="3" style="1" customWidth="1"/>
    <col min="15319" max="15319" width="12.19921875" style="1" bestFit="1" customWidth="1"/>
    <col min="15320" max="15320" width="9.69921875" style="1" bestFit="1" customWidth="1"/>
    <col min="15321" max="15322" width="7.5" style="1" bestFit="1" customWidth="1"/>
    <col min="15323" max="15323" width="4.69921875" style="1" bestFit="1" customWidth="1"/>
    <col min="15324" max="15327" width="9" style="1"/>
    <col min="15328" max="15328" width="11.19921875" style="1" customWidth="1"/>
    <col min="15329" max="15329" width="11.19921875" style="1" bestFit="1" customWidth="1"/>
    <col min="15330" max="15331" width="8" style="1" bestFit="1" customWidth="1"/>
    <col min="15332" max="15332" width="4.69921875" style="1" bestFit="1" customWidth="1"/>
    <col min="15333" max="15334" width="11.19921875" style="1" bestFit="1" customWidth="1"/>
    <col min="15335" max="15573" width="9" style="1"/>
    <col min="15574" max="15574" width="3" style="1" customWidth="1"/>
    <col min="15575" max="15575" width="12.19921875" style="1" bestFit="1" customWidth="1"/>
    <col min="15576" max="15576" width="9.69921875" style="1" bestFit="1" customWidth="1"/>
    <col min="15577" max="15578" width="7.5" style="1" bestFit="1" customWidth="1"/>
    <col min="15579" max="15579" width="4.69921875" style="1" bestFit="1" customWidth="1"/>
    <col min="15580" max="15583" width="9" style="1"/>
    <col min="15584" max="15584" width="11.19921875" style="1" customWidth="1"/>
    <col min="15585" max="15585" width="11.19921875" style="1" bestFit="1" customWidth="1"/>
    <col min="15586" max="15587" width="8" style="1" bestFit="1" customWidth="1"/>
    <col min="15588" max="15588" width="4.69921875" style="1" bestFit="1" customWidth="1"/>
    <col min="15589" max="15590" width="11.19921875" style="1" bestFit="1" customWidth="1"/>
    <col min="15591" max="15829" width="9" style="1"/>
    <col min="15830" max="15830" width="3" style="1" customWidth="1"/>
    <col min="15831" max="15831" width="12.19921875" style="1" bestFit="1" customWidth="1"/>
    <col min="15832" max="15832" width="9.69921875" style="1" bestFit="1" customWidth="1"/>
    <col min="15833" max="15834" width="7.5" style="1" bestFit="1" customWidth="1"/>
    <col min="15835" max="15835" width="4.69921875" style="1" bestFit="1" customWidth="1"/>
    <col min="15836" max="15839" width="9" style="1"/>
    <col min="15840" max="15840" width="11.19921875" style="1" customWidth="1"/>
    <col min="15841" max="15841" width="11.19921875" style="1" bestFit="1" customWidth="1"/>
    <col min="15842" max="15843" width="8" style="1" bestFit="1" customWidth="1"/>
    <col min="15844" max="15844" width="4.69921875" style="1" bestFit="1" customWidth="1"/>
    <col min="15845" max="15846" width="11.19921875" style="1" bestFit="1" customWidth="1"/>
    <col min="15847" max="16085" width="9" style="1"/>
    <col min="16086" max="16086" width="3" style="1" customWidth="1"/>
    <col min="16087" max="16087" width="12.19921875" style="1" bestFit="1" customWidth="1"/>
    <col min="16088" max="16088" width="9.69921875" style="1" bestFit="1" customWidth="1"/>
    <col min="16089" max="16090" width="7.5" style="1" bestFit="1" customWidth="1"/>
    <col min="16091" max="16091" width="4.69921875" style="1" bestFit="1" customWidth="1"/>
    <col min="16092" max="16095" width="9" style="1"/>
    <col min="16096" max="16096" width="11.19921875" style="1" customWidth="1"/>
    <col min="16097" max="16097" width="11.19921875" style="1" bestFit="1" customWidth="1"/>
    <col min="16098" max="16099" width="8" style="1" bestFit="1" customWidth="1"/>
    <col min="16100" max="16100" width="4.69921875" style="1" bestFit="1" customWidth="1"/>
    <col min="16101" max="16102" width="11.19921875" style="1" bestFit="1" customWidth="1"/>
    <col min="16103" max="16383" width="9" style="1"/>
    <col min="16384" max="16384" width="9" style="1" customWidth="1"/>
  </cols>
  <sheetData>
    <row r="1" spans="1:17" ht="15" customHeight="1" x14ac:dyDescent="0.25">
      <c r="A1" s="8" t="s">
        <v>26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5"/>
      <c r="O1" s="5"/>
    </row>
    <row r="2" spans="1:17" ht="15" customHeight="1" x14ac:dyDescent="0.25">
      <c r="A2" s="14" t="s">
        <v>1</v>
      </c>
      <c r="B2" s="14" t="s">
        <v>23</v>
      </c>
      <c r="C2" s="14" t="s">
        <v>2</v>
      </c>
      <c r="D2" s="9"/>
      <c r="E2" s="14" t="s">
        <v>1</v>
      </c>
      <c r="F2" s="14" t="s">
        <v>2</v>
      </c>
      <c r="G2" s="14" t="s">
        <v>23</v>
      </c>
      <c r="H2" s="9"/>
      <c r="I2" s="14" t="s">
        <v>3</v>
      </c>
      <c r="J2" s="14" t="s">
        <v>6</v>
      </c>
      <c r="K2" s="14" t="s">
        <v>4</v>
      </c>
      <c r="L2" s="9"/>
      <c r="M2" s="14" t="s">
        <v>3</v>
      </c>
      <c r="N2" s="14" t="s">
        <v>5</v>
      </c>
      <c r="O2" s="14" t="s">
        <v>6</v>
      </c>
    </row>
    <row r="3" spans="1:17" ht="15" customHeight="1" x14ac:dyDescent="0.25">
      <c r="A3" s="15">
        <v>0.375</v>
      </c>
      <c r="B3" s="14">
        <v>90</v>
      </c>
      <c r="C3" s="16">
        <f>A3+B3/60/24</f>
        <v>0.4375</v>
      </c>
      <c r="D3" s="9"/>
      <c r="E3" s="18">
        <v>0.375</v>
      </c>
      <c r="F3" s="18">
        <v>0.5</v>
      </c>
      <c r="G3" s="19">
        <f>(F3-E3)*24*60</f>
        <v>180</v>
      </c>
      <c r="H3" s="9"/>
      <c r="I3" s="21">
        <v>41441</v>
      </c>
      <c r="J3" s="14">
        <v>70</v>
      </c>
      <c r="K3" s="22">
        <f>I3+J3</f>
        <v>41511</v>
      </c>
      <c r="L3" s="9"/>
      <c r="M3" s="21">
        <v>41441</v>
      </c>
      <c r="N3" s="21">
        <v>41510</v>
      </c>
      <c r="O3" s="24">
        <f>N3-M3</f>
        <v>69</v>
      </c>
    </row>
    <row r="4" spans="1:17" ht="15" customHeight="1" x14ac:dyDescent="0.25">
      <c r="A4" s="15">
        <v>0.51388888888888895</v>
      </c>
      <c r="B4" s="14">
        <v>70</v>
      </c>
      <c r="C4" s="17">
        <f t="shared" ref="C4:C5" si="0">A4+B4/60/24</f>
        <v>0.56250000000000011</v>
      </c>
      <c r="D4" s="9"/>
      <c r="E4" s="15">
        <v>0.51388888888888895</v>
      </c>
      <c r="F4" s="15">
        <v>0.75</v>
      </c>
      <c r="G4" s="20">
        <f t="shared" ref="G4:G5" si="1">(F4-E4)*24*60</f>
        <v>339.99999999999989</v>
      </c>
      <c r="H4" s="9"/>
      <c r="I4" s="21">
        <v>41129</v>
      </c>
      <c r="J4" s="14">
        <v>90</v>
      </c>
      <c r="K4" s="23">
        <f t="shared" ref="K4:K5" si="2">I4+J4</f>
        <v>41219</v>
      </c>
      <c r="L4" s="9"/>
      <c r="M4" s="21">
        <v>41129</v>
      </c>
      <c r="N4" s="21">
        <v>41275</v>
      </c>
      <c r="O4" s="25">
        <f t="shared" ref="O4:O5" si="3">N4-M4</f>
        <v>146</v>
      </c>
    </row>
    <row r="5" spans="1:17" ht="15" customHeight="1" x14ac:dyDescent="0.25">
      <c r="A5" s="15">
        <v>0.77777777777777779</v>
      </c>
      <c r="B5" s="14">
        <v>150</v>
      </c>
      <c r="C5" s="17">
        <f t="shared" si="0"/>
        <v>0.88194444444444442</v>
      </c>
      <c r="D5" s="9"/>
      <c r="E5" s="15">
        <v>0.77777777777777779</v>
      </c>
      <c r="F5" s="15">
        <v>0.85416666666666663</v>
      </c>
      <c r="G5" s="20">
        <f t="shared" si="1"/>
        <v>109.99999999999993</v>
      </c>
      <c r="H5" s="9"/>
      <c r="I5" s="21">
        <v>43683</v>
      </c>
      <c r="J5" s="14">
        <v>20</v>
      </c>
      <c r="K5" s="23">
        <f t="shared" si="2"/>
        <v>43703</v>
      </c>
      <c r="L5" s="9"/>
      <c r="M5" s="21">
        <v>43683</v>
      </c>
      <c r="N5" s="21">
        <v>43697</v>
      </c>
      <c r="O5" s="25">
        <f t="shared" si="3"/>
        <v>14</v>
      </c>
    </row>
    <row r="6" spans="1:17" ht="15" customHeight="1" x14ac:dyDescent="0.25">
      <c r="A6" s="2"/>
      <c r="C6" s="7"/>
      <c r="E6" s="2"/>
      <c r="F6" s="2"/>
      <c r="G6" s="3"/>
    </row>
    <row r="7" spans="1:17" ht="15" customHeight="1" x14ac:dyDescent="0.25">
      <c r="A7" s="8" t="s">
        <v>17</v>
      </c>
      <c r="B7" s="8"/>
      <c r="C7" s="8"/>
      <c r="D7" s="8"/>
      <c r="Q7" s="4"/>
    </row>
    <row r="8" spans="1:17" ht="15" customHeight="1" x14ac:dyDescent="0.25">
      <c r="A8" s="14" t="s">
        <v>3</v>
      </c>
      <c r="B8" s="14" t="s">
        <v>7</v>
      </c>
      <c r="C8" s="14" t="s">
        <v>4</v>
      </c>
      <c r="D8" s="9"/>
      <c r="E8" s="14" t="s">
        <v>3</v>
      </c>
      <c r="F8" s="14" t="s">
        <v>8</v>
      </c>
      <c r="G8" s="14" t="s">
        <v>12</v>
      </c>
      <c r="H8" s="26"/>
      <c r="I8" s="26"/>
    </row>
    <row r="9" spans="1:17" ht="15" customHeight="1" x14ac:dyDescent="0.25">
      <c r="A9" s="21">
        <v>41441</v>
      </c>
      <c r="B9" s="14">
        <v>4</v>
      </c>
      <c r="C9" s="22">
        <f>DATE(YEAR(A9),MONTH(A9)+B9,DAY(A9))</f>
        <v>41563</v>
      </c>
      <c r="D9" s="9"/>
      <c r="E9" s="21">
        <v>41441</v>
      </c>
      <c r="F9" s="22">
        <f>DATE(YEAR(E9),MONTH(E9)+1,0)</f>
        <v>41455</v>
      </c>
      <c r="G9" s="14">
        <f>DAY(DATE(YEAR(E9),MONTH(E9)+1,0))</f>
        <v>30</v>
      </c>
      <c r="H9" s="27"/>
      <c r="I9" s="29"/>
    </row>
    <row r="10" spans="1:17" ht="15" customHeight="1" x14ac:dyDescent="0.25">
      <c r="A10" s="21">
        <v>41251</v>
      </c>
      <c r="B10" s="14">
        <v>3</v>
      </c>
      <c r="C10" s="23">
        <f t="shared" ref="C10:C11" si="4">DATE(YEAR(A10),MONTH(A10)+B10,DAY(A10))</f>
        <v>41341</v>
      </c>
      <c r="D10" s="9"/>
      <c r="E10" s="21">
        <v>41129</v>
      </c>
      <c r="F10" s="21">
        <f t="shared" ref="F10:F11" si="5">DATE(YEAR(E10),MONTH(E10)+1,0)</f>
        <v>41152</v>
      </c>
      <c r="G10" s="14">
        <f t="shared" ref="G10:G11" si="6">DAY(DATE(YEAR(E10),MONTH(E10)+1,0))</f>
        <v>31</v>
      </c>
      <c r="H10" s="27"/>
      <c r="I10" s="28"/>
    </row>
    <row r="11" spans="1:17" ht="15" customHeight="1" x14ac:dyDescent="0.25">
      <c r="A11" s="21">
        <v>43683</v>
      </c>
      <c r="B11" s="14">
        <v>5</v>
      </c>
      <c r="C11" s="23">
        <f t="shared" si="4"/>
        <v>43836</v>
      </c>
      <c r="D11" s="9"/>
      <c r="E11" s="21">
        <v>39489</v>
      </c>
      <c r="F11" s="21">
        <f t="shared" si="5"/>
        <v>39507</v>
      </c>
      <c r="G11" s="14">
        <f t="shared" si="6"/>
        <v>29</v>
      </c>
      <c r="H11" s="27"/>
      <c r="I11" s="28"/>
    </row>
    <row r="12" spans="1:17" ht="15" customHeight="1" x14ac:dyDescent="0.3">
      <c r="A12" s="12"/>
      <c r="B12" s="12"/>
      <c r="C12" s="12"/>
      <c r="D12" s="12"/>
      <c r="E12" s="13"/>
      <c r="F12" s="10"/>
      <c r="G12" s="9"/>
      <c r="H12" s="13"/>
      <c r="I12" s="11"/>
    </row>
    <row r="13" spans="1:17" ht="15" customHeight="1" x14ac:dyDescent="0.25">
      <c r="A13" s="8" t="s">
        <v>18</v>
      </c>
      <c r="B13" s="8"/>
      <c r="C13" s="8"/>
      <c r="D13" s="8"/>
      <c r="E13" s="8"/>
      <c r="F13" s="8"/>
      <c r="G13" s="8"/>
      <c r="H13" s="8"/>
      <c r="I13" s="8"/>
      <c r="J13" s="8"/>
    </row>
    <row r="14" spans="1:17" ht="15" customHeight="1" x14ac:dyDescent="0.25">
      <c r="A14" s="14" t="s">
        <v>9</v>
      </c>
      <c r="B14" s="14" t="s">
        <v>10</v>
      </c>
      <c r="C14" s="14" t="s">
        <v>11</v>
      </c>
      <c r="D14" s="14" t="s">
        <v>24</v>
      </c>
      <c r="E14"/>
      <c r="F14"/>
    </row>
    <row r="15" spans="1:17" ht="15" customHeight="1" x14ac:dyDescent="0.25">
      <c r="A15" s="21">
        <v>37509</v>
      </c>
      <c r="B15" s="21">
        <v>41155</v>
      </c>
      <c r="C15" s="24" t="str">
        <f>DATEDIF(A15,B15,"y")&amp;"年"</f>
        <v>9年</v>
      </c>
      <c r="D15" s="32" t="str">
        <f>DATEDIF(A15,B15,"y")&amp;"年"&amp;DATEDIF(A15,B15,"ym")&amp;"月"&amp;DATEDIF(A15,B15,"md")&amp;"天"</f>
        <v>9年11月24天</v>
      </c>
      <c r="E15"/>
      <c r="F15"/>
    </row>
    <row r="16" spans="1:17" ht="15" customHeight="1" x14ac:dyDescent="0.25">
      <c r="A16" s="21">
        <v>37509</v>
      </c>
      <c r="B16" s="21">
        <v>39634</v>
      </c>
      <c r="C16" s="25" t="str">
        <f t="shared" ref="C16:C18" si="7">DATEDIF(A16,B16,"y")&amp;"年"</f>
        <v>5年</v>
      </c>
      <c r="D16" s="30" t="str">
        <f t="shared" ref="D16:D18" si="8">DATEDIF(A16,B16,"y")&amp;"年"&amp;DATEDIF(A16,B16,"ym")&amp;"月"&amp;DATEDIF(A16,B16,"md")&amp;"天"</f>
        <v>5年9月25天</v>
      </c>
      <c r="E16"/>
      <c r="F16"/>
    </row>
    <row r="17" spans="1:6" ht="15" customHeight="1" x14ac:dyDescent="0.25">
      <c r="A17" s="21">
        <v>38123</v>
      </c>
      <c r="B17" s="21">
        <v>39865</v>
      </c>
      <c r="C17" s="25" t="str">
        <f t="shared" si="7"/>
        <v>4年</v>
      </c>
      <c r="D17" s="30" t="str">
        <f t="shared" si="8"/>
        <v>4年9月5天</v>
      </c>
      <c r="E17"/>
      <c r="F17"/>
    </row>
    <row r="18" spans="1:6" ht="15" customHeight="1" x14ac:dyDescent="0.25">
      <c r="A18" s="21">
        <v>40314</v>
      </c>
      <c r="B18" s="21">
        <v>40431</v>
      </c>
      <c r="C18" s="25" t="str">
        <f t="shared" si="7"/>
        <v>0年</v>
      </c>
      <c r="D18" s="30" t="str">
        <f t="shared" si="8"/>
        <v>0年3月25天</v>
      </c>
      <c r="E18"/>
      <c r="F18"/>
    </row>
    <row r="19" spans="1:6" ht="15" customHeight="1" x14ac:dyDescent="0.25">
      <c r="D19"/>
      <c r="E19"/>
      <c r="F19"/>
    </row>
    <row r="20" spans="1:6" ht="15" customHeight="1" x14ac:dyDescent="0.25">
      <c r="A20" s="8" t="s">
        <v>25</v>
      </c>
      <c r="B20" s="8"/>
      <c r="C20" s="8"/>
      <c r="D20" s="8"/>
      <c r="E20" s="8"/>
      <c r="F20" s="8"/>
    </row>
    <row r="21" spans="1:6" ht="15" customHeight="1" x14ac:dyDescent="0.25">
      <c r="A21" s="14" t="s">
        <v>0</v>
      </c>
      <c r="B21" s="14" t="s">
        <v>13</v>
      </c>
      <c r="C21" s="14" t="s">
        <v>19</v>
      </c>
      <c r="D21" s="14" t="s">
        <v>20</v>
      </c>
      <c r="E21"/>
      <c r="F21"/>
    </row>
    <row r="22" spans="1:6" ht="15" customHeight="1" x14ac:dyDescent="0.25">
      <c r="A22" s="21">
        <v>43679</v>
      </c>
      <c r="B22" s="31">
        <f>WEEKNUM(A22,2)</f>
        <v>31</v>
      </c>
      <c r="C22" s="24">
        <f>WEEKDAY(A22,2)</f>
        <v>5</v>
      </c>
      <c r="D22" s="32" t="str">
        <f>"第"&amp;WEEKNUM(A22,2)&amp;"周第"&amp;WEEKDAY(A22,2)&amp;"天"</f>
        <v>第31周第5天</v>
      </c>
      <c r="E22"/>
      <c r="F22"/>
    </row>
    <row r="23" spans="1:6" ht="15" customHeight="1" x14ac:dyDescent="0.25">
      <c r="A23" s="21">
        <v>40201</v>
      </c>
      <c r="B23" s="25">
        <f t="shared" ref="B23:B24" si="9">WEEKNUM(A23,2)</f>
        <v>4</v>
      </c>
      <c r="C23" s="25">
        <f t="shared" ref="C23:C24" si="10">WEEKDAY(A23,2)</f>
        <v>6</v>
      </c>
      <c r="D23" s="30" t="str">
        <f t="shared" ref="D23:D24" si="11">"第"&amp;WEEKNUM(A23,2)&amp;"周第"&amp;WEEKDAY(A23,2)&amp;"天"</f>
        <v>第4周第6天</v>
      </c>
      <c r="E23"/>
      <c r="F23"/>
    </row>
    <row r="24" spans="1:6" ht="15" customHeight="1" x14ac:dyDescent="0.25">
      <c r="A24" s="21">
        <v>42339</v>
      </c>
      <c r="B24" s="25">
        <f t="shared" si="9"/>
        <v>49</v>
      </c>
      <c r="C24" s="25">
        <f t="shared" si="10"/>
        <v>2</v>
      </c>
      <c r="D24" s="30" t="str">
        <f t="shared" si="11"/>
        <v>第49周第2天</v>
      </c>
      <c r="E24"/>
      <c r="F24"/>
    </row>
    <row r="25" spans="1:6" ht="15" customHeight="1" x14ac:dyDescent="0.25">
      <c r="A25" s="6"/>
      <c r="B25" s="6"/>
      <c r="C25"/>
      <c r="D25"/>
      <c r="E25"/>
      <c r="F25"/>
    </row>
    <row r="26" spans="1:6" ht="15" customHeight="1" x14ac:dyDescent="0.25">
      <c r="A26" s="8" t="s">
        <v>21</v>
      </c>
      <c r="B26" s="8"/>
      <c r="C26" s="8"/>
      <c r="D26" s="8"/>
      <c r="E26"/>
      <c r="F26"/>
    </row>
    <row r="27" spans="1:6" ht="15" customHeight="1" x14ac:dyDescent="0.25">
      <c r="A27" s="14" t="s">
        <v>0</v>
      </c>
      <c r="B27" s="14" t="s">
        <v>14</v>
      </c>
      <c r="D27" s="14" t="s">
        <v>15</v>
      </c>
      <c r="E27" s="14" t="s">
        <v>22</v>
      </c>
    </row>
    <row r="28" spans="1:6" ht="15" customHeight="1" x14ac:dyDescent="0.25">
      <c r="A28" s="21">
        <v>40978</v>
      </c>
      <c r="B28" s="24" t="str">
        <f>TEXT(A28,"aaaa")</f>
        <v>星期六</v>
      </c>
      <c r="D28" s="14">
        <v>20130616</v>
      </c>
      <c r="E28" s="22">
        <f>TEXT(D28,"0000-00-00")*1</f>
        <v>41441</v>
      </c>
    </row>
    <row r="29" spans="1:6" ht="15" customHeight="1" x14ac:dyDescent="0.25">
      <c r="A29" s="21">
        <v>43683</v>
      </c>
      <c r="B29" s="25" t="str">
        <f t="shared" ref="B29:B30" si="12">TEXT(A29,"aaaa")</f>
        <v>星期二</v>
      </c>
      <c r="D29" s="20">
        <v>20110508</v>
      </c>
      <c r="E29" s="23">
        <f t="shared" ref="E29:E30" si="13">TEXT(D29,"0000-00-00")*1</f>
        <v>40671</v>
      </c>
    </row>
    <row r="30" spans="1:6" ht="15" customHeight="1" x14ac:dyDescent="0.25">
      <c r="A30" s="21">
        <v>42341</v>
      </c>
      <c r="B30" s="25" t="str">
        <f t="shared" si="12"/>
        <v>星期四</v>
      </c>
      <c r="D30" s="20">
        <v>20191205</v>
      </c>
      <c r="E30" s="23">
        <f t="shared" si="13"/>
        <v>43804</v>
      </c>
    </row>
    <row r="31" spans="1:6" ht="15" customHeight="1" x14ac:dyDescent="0.25">
      <c r="A31" s="6"/>
      <c r="B31" s="6"/>
    </row>
  </sheetData>
  <mergeCells count="5">
    <mergeCell ref="A7:D7"/>
    <mergeCell ref="A13:J13"/>
    <mergeCell ref="A20:F20"/>
    <mergeCell ref="A1:M1"/>
    <mergeCell ref="A26:D26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日期与时间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admin</cp:lastModifiedBy>
  <cp:lastPrinted>2009-11-19T09:11:05Z</cp:lastPrinted>
  <dcterms:created xsi:type="dcterms:W3CDTF">1996-12-17T01:32:42Z</dcterms:created>
  <dcterms:modified xsi:type="dcterms:W3CDTF">2019-08-06T08:57:23Z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39933098-d5f2-4922-8bc6-f87da39ede15</vt:lpwstr>
  </property>
</Properties>
</file>