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7773\Downloads\"/>
    </mc:Choice>
  </mc:AlternateContent>
  <xr:revisionPtr revIDLastSave="0" documentId="13_ncr:1_{A995229D-3964-4FE4-A572-F76F17855E91}" xr6:coauthVersionLast="47" xr6:coauthVersionMax="47" xr10:uidLastSave="{00000000-0000-0000-0000-000000000000}"/>
  <bookViews>
    <workbookView xWindow="0" yWindow="0" windowWidth="28800" windowHeight="12225" xr2:uid="{268FC5DF-D296-4708-84EE-0FB57F692DA1}"/>
  </bookViews>
  <sheets>
    <sheet name="Data" sheetId="1" r:id="rId1"/>
    <sheet name="Wykres" sheetId="2" r:id="rId2"/>
  </sheets>
  <definedNames>
    <definedName name="dt">Data!$B$2</definedName>
    <definedName name="gx">Data!$B$3</definedName>
    <definedName name="gy">Data!$B$4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Q29" i="1" l="1"/>
  <c r="R29" i="1"/>
  <c r="W29" i="1"/>
  <c r="Y29" i="1" s="1"/>
  <c r="X29" i="1"/>
  <c r="Z29" i="1"/>
  <c r="Q30" i="1"/>
  <c r="R30" i="1"/>
  <c r="W30" i="1"/>
  <c r="X30" i="1"/>
  <c r="Y30" i="1"/>
  <c r="Z30" i="1"/>
  <c r="Q31" i="1"/>
  <c r="R31" i="1"/>
  <c r="W31" i="1"/>
  <c r="Y31" i="1" s="1"/>
  <c r="X31" i="1"/>
  <c r="Z31" i="1" s="1"/>
  <c r="Q32" i="1"/>
  <c r="R32" i="1"/>
  <c r="W32" i="1"/>
  <c r="Y32" i="1" s="1"/>
  <c r="X32" i="1"/>
  <c r="Z32" i="1"/>
  <c r="Q33" i="1"/>
  <c r="R33" i="1"/>
  <c r="W33" i="1"/>
  <c r="X33" i="1"/>
  <c r="Y33" i="1"/>
  <c r="Z33" i="1"/>
  <c r="Q34" i="1"/>
  <c r="R34" i="1"/>
  <c r="W34" i="1"/>
  <c r="Y34" i="1" s="1"/>
  <c r="X34" i="1"/>
  <c r="Z34" i="1" s="1"/>
  <c r="Q35" i="1"/>
  <c r="R35" i="1"/>
  <c r="W35" i="1"/>
  <c r="Y35" i="1" s="1"/>
  <c r="X35" i="1"/>
  <c r="Z35" i="1" s="1"/>
  <c r="Q36" i="1"/>
  <c r="R36" i="1"/>
  <c r="W36" i="1"/>
  <c r="X36" i="1"/>
  <c r="Y36" i="1"/>
  <c r="Z36" i="1"/>
  <c r="Q37" i="1"/>
  <c r="R37" i="1"/>
  <c r="W37" i="1"/>
  <c r="Y37" i="1" s="1"/>
  <c r="X37" i="1"/>
  <c r="Z37" i="1" s="1"/>
  <c r="Q38" i="1"/>
  <c r="R38" i="1"/>
  <c r="W38" i="1"/>
  <c r="X38" i="1"/>
  <c r="Y38" i="1"/>
  <c r="Z38" i="1"/>
  <c r="Q39" i="1"/>
  <c r="R39" i="1"/>
  <c r="W39" i="1"/>
  <c r="Y39" i="1" s="1"/>
  <c r="X39" i="1"/>
  <c r="Z39" i="1" s="1"/>
  <c r="Q40" i="1"/>
  <c r="R40" i="1"/>
  <c r="W40" i="1"/>
  <c r="X40" i="1"/>
  <c r="Z40" i="1" s="1"/>
  <c r="Y40" i="1"/>
  <c r="Q41" i="1"/>
  <c r="R41" i="1"/>
  <c r="W41" i="1"/>
  <c r="Y41" i="1" s="1"/>
  <c r="X41" i="1"/>
  <c r="Z41" i="1" s="1"/>
  <c r="Q42" i="1"/>
  <c r="R42" i="1"/>
  <c r="W42" i="1"/>
  <c r="X42" i="1"/>
  <c r="Y42" i="1"/>
  <c r="Z42" i="1"/>
  <c r="Q43" i="1"/>
  <c r="R43" i="1"/>
  <c r="W43" i="1"/>
  <c r="Y43" i="1" s="1"/>
  <c r="X43" i="1"/>
  <c r="Z43" i="1" s="1"/>
  <c r="Q44" i="1"/>
  <c r="R44" i="1"/>
  <c r="W44" i="1"/>
  <c r="Y44" i="1" s="1"/>
  <c r="X44" i="1"/>
  <c r="Z44" i="1"/>
  <c r="Q45" i="1"/>
  <c r="R45" i="1"/>
  <c r="W45" i="1"/>
  <c r="X45" i="1"/>
  <c r="Z45" i="1" s="1"/>
  <c r="Y45" i="1"/>
  <c r="Q46" i="1"/>
  <c r="R46" i="1"/>
  <c r="W46" i="1"/>
  <c r="X46" i="1"/>
  <c r="Z46" i="1" s="1"/>
  <c r="Y46" i="1"/>
  <c r="Q47" i="1"/>
  <c r="R47" i="1"/>
  <c r="W47" i="1"/>
  <c r="Y47" i="1" s="1"/>
  <c r="X47" i="1"/>
  <c r="Z47" i="1" s="1"/>
  <c r="Q48" i="1"/>
  <c r="R48" i="1"/>
  <c r="W48" i="1"/>
  <c r="Y48" i="1" s="1"/>
  <c r="X48" i="1"/>
  <c r="Z48" i="1"/>
  <c r="Q49" i="1"/>
  <c r="R49" i="1"/>
  <c r="W49" i="1"/>
  <c r="Y49" i="1" s="1"/>
  <c r="X49" i="1"/>
  <c r="Z49" i="1" s="1"/>
  <c r="Q50" i="1"/>
  <c r="R50" i="1"/>
  <c r="W50" i="1"/>
  <c r="Y50" i="1" s="1"/>
  <c r="X50" i="1"/>
  <c r="Z50" i="1"/>
  <c r="Q51" i="1"/>
  <c r="R51" i="1"/>
  <c r="W51" i="1"/>
  <c r="Y51" i="1" s="1"/>
  <c r="X51" i="1"/>
  <c r="Z51" i="1" s="1"/>
  <c r="Q52" i="1"/>
  <c r="R52" i="1"/>
  <c r="W52" i="1"/>
  <c r="X52" i="1"/>
  <c r="Y52" i="1"/>
  <c r="Z52" i="1"/>
  <c r="Q53" i="1"/>
  <c r="R53" i="1"/>
  <c r="W53" i="1"/>
  <c r="Y53" i="1" s="1"/>
  <c r="X53" i="1"/>
  <c r="Z53" i="1" s="1"/>
  <c r="Q54" i="1"/>
  <c r="R54" i="1"/>
  <c r="W54" i="1"/>
  <c r="Y54" i="1" s="1"/>
  <c r="X54" i="1"/>
  <c r="Z54" i="1"/>
  <c r="Q55" i="1"/>
  <c r="R55" i="1"/>
  <c r="W55" i="1"/>
  <c r="Y55" i="1" s="1"/>
  <c r="X55" i="1"/>
  <c r="Z55" i="1" s="1"/>
  <c r="Q56" i="1"/>
  <c r="R56" i="1"/>
  <c r="W56" i="1"/>
  <c r="X56" i="1"/>
  <c r="Z56" i="1" s="1"/>
  <c r="Y56" i="1"/>
  <c r="Q57" i="1"/>
  <c r="R57" i="1"/>
  <c r="W57" i="1"/>
  <c r="Y57" i="1" s="1"/>
  <c r="X57" i="1"/>
  <c r="Z57" i="1" s="1"/>
  <c r="Q58" i="1"/>
  <c r="R58" i="1"/>
  <c r="W58" i="1"/>
  <c r="Y58" i="1" s="1"/>
  <c r="X58" i="1"/>
  <c r="Z58" i="1"/>
  <c r="Q59" i="1"/>
  <c r="R59" i="1"/>
  <c r="W59" i="1"/>
  <c r="Y59" i="1" s="1"/>
  <c r="X59" i="1"/>
  <c r="Z59" i="1" s="1"/>
  <c r="Q60" i="1"/>
  <c r="R60" i="1"/>
  <c r="W60" i="1"/>
  <c r="Y60" i="1" s="1"/>
  <c r="X60" i="1"/>
  <c r="Z60" i="1" s="1"/>
  <c r="Q61" i="1"/>
  <c r="R61" i="1"/>
  <c r="W61" i="1"/>
  <c r="X61" i="1"/>
  <c r="Z61" i="1" s="1"/>
  <c r="Y61" i="1"/>
  <c r="Q62" i="1"/>
  <c r="R62" i="1"/>
  <c r="W62" i="1"/>
  <c r="Y62" i="1" s="1"/>
  <c r="X62" i="1"/>
  <c r="Z62" i="1" s="1"/>
  <c r="Q63" i="1"/>
  <c r="R63" i="1"/>
  <c r="W63" i="1"/>
  <c r="Y63" i="1" s="1"/>
  <c r="X63" i="1"/>
  <c r="Z63" i="1" s="1"/>
  <c r="Q64" i="1"/>
  <c r="R64" i="1"/>
  <c r="W64" i="1"/>
  <c r="X64" i="1"/>
  <c r="Z64" i="1" s="1"/>
  <c r="Y64" i="1"/>
  <c r="Q65" i="1"/>
  <c r="R65" i="1"/>
  <c r="W65" i="1"/>
  <c r="X65" i="1"/>
  <c r="Z65" i="1" s="1"/>
  <c r="Y65" i="1"/>
  <c r="Q66" i="1"/>
  <c r="R66" i="1"/>
  <c r="W66" i="1"/>
  <c r="Y66" i="1" s="1"/>
  <c r="X66" i="1"/>
  <c r="Z66" i="1" s="1"/>
  <c r="Q67" i="1"/>
  <c r="R67" i="1"/>
  <c r="W67" i="1"/>
  <c r="Y67" i="1" s="1"/>
  <c r="X67" i="1"/>
  <c r="Z67" i="1" s="1"/>
  <c r="Q68" i="1"/>
  <c r="R68" i="1"/>
  <c r="W68" i="1"/>
  <c r="Y68" i="1" s="1"/>
  <c r="X68" i="1"/>
  <c r="Z68" i="1"/>
  <c r="Q69" i="1"/>
  <c r="R69" i="1"/>
  <c r="W69" i="1"/>
  <c r="Y69" i="1" s="1"/>
  <c r="X69" i="1"/>
  <c r="Z69" i="1" s="1"/>
  <c r="Q70" i="1"/>
  <c r="R70" i="1"/>
  <c r="W70" i="1"/>
  <c r="Y70" i="1" s="1"/>
  <c r="X70" i="1"/>
  <c r="Z70" i="1" s="1"/>
  <c r="Q71" i="1"/>
  <c r="R71" i="1"/>
  <c r="W71" i="1"/>
  <c r="Y71" i="1" s="1"/>
  <c r="X71" i="1"/>
  <c r="Z71" i="1" s="1"/>
  <c r="Q72" i="1"/>
  <c r="R72" i="1"/>
  <c r="W72" i="1"/>
  <c r="X72" i="1"/>
  <c r="Z72" i="1" s="1"/>
  <c r="Y72" i="1"/>
  <c r="Q73" i="1"/>
  <c r="R73" i="1"/>
  <c r="W73" i="1"/>
  <c r="X73" i="1"/>
  <c r="Z73" i="1" s="1"/>
  <c r="Y73" i="1"/>
  <c r="Q74" i="1"/>
  <c r="R74" i="1"/>
  <c r="W74" i="1"/>
  <c r="Y74" i="1" s="1"/>
  <c r="X74" i="1"/>
  <c r="Z74" i="1" s="1"/>
  <c r="Q75" i="1"/>
  <c r="R75" i="1"/>
  <c r="W75" i="1"/>
  <c r="Y75" i="1" s="1"/>
  <c r="X75" i="1"/>
  <c r="Z75" i="1" s="1"/>
  <c r="Q76" i="1"/>
  <c r="R76" i="1"/>
  <c r="W76" i="1"/>
  <c r="Y76" i="1" s="1"/>
  <c r="X76" i="1"/>
  <c r="Z76" i="1"/>
  <c r="Q77" i="1"/>
  <c r="R77" i="1"/>
  <c r="W77" i="1"/>
  <c r="X77" i="1"/>
  <c r="Z77" i="1" s="1"/>
  <c r="Y77" i="1"/>
  <c r="Q78" i="1"/>
  <c r="R78" i="1"/>
  <c r="W78" i="1"/>
  <c r="Y78" i="1" s="1"/>
  <c r="X78" i="1"/>
  <c r="Z78" i="1" s="1"/>
  <c r="Q79" i="1"/>
  <c r="R79" i="1"/>
  <c r="W79" i="1"/>
  <c r="Y79" i="1" s="1"/>
  <c r="X79" i="1"/>
  <c r="Z79" i="1" s="1"/>
  <c r="Q80" i="1"/>
  <c r="R80" i="1"/>
  <c r="W80" i="1"/>
  <c r="Y80" i="1" s="1"/>
  <c r="X80" i="1"/>
  <c r="Z80" i="1"/>
  <c r="Q81" i="1"/>
  <c r="R81" i="1"/>
  <c r="W81" i="1"/>
  <c r="Y81" i="1" s="1"/>
  <c r="X81" i="1"/>
  <c r="Z81" i="1" s="1"/>
  <c r="Q82" i="1"/>
  <c r="R82" i="1"/>
  <c r="W82" i="1"/>
  <c r="Y82" i="1" s="1"/>
  <c r="X82" i="1"/>
  <c r="Z82" i="1"/>
  <c r="Q83" i="1"/>
  <c r="R83" i="1"/>
  <c r="W83" i="1"/>
  <c r="Y83" i="1" s="1"/>
  <c r="X83" i="1"/>
  <c r="Z83" i="1" s="1"/>
  <c r="Q84" i="1"/>
  <c r="R84" i="1"/>
  <c r="W84" i="1"/>
  <c r="Y84" i="1" s="1"/>
  <c r="X84" i="1"/>
  <c r="Z84" i="1"/>
  <c r="Q85" i="1"/>
  <c r="R85" i="1"/>
  <c r="W85" i="1"/>
  <c r="Y85" i="1" s="1"/>
  <c r="X85" i="1"/>
  <c r="Z85" i="1" s="1"/>
  <c r="Q86" i="1"/>
  <c r="R86" i="1"/>
  <c r="W86" i="1"/>
  <c r="Y86" i="1" s="1"/>
  <c r="X86" i="1"/>
  <c r="Z86" i="1"/>
  <c r="Q87" i="1"/>
  <c r="R87" i="1"/>
  <c r="W87" i="1"/>
  <c r="Y87" i="1" s="1"/>
  <c r="X87" i="1"/>
  <c r="Z87" i="1" s="1"/>
  <c r="Q88" i="1"/>
  <c r="R88" i="1"/>
  <c r="W88" i="1"/>
  <c r="Y88" i="1" s="1"/>
  <c r="X88" i="1"/>
  <c r="Z88" i="1" s="1"/>
  <c r="Q89" i="1"/>
  <c r="R89" i="1"/>
  <c r="W89" i="1"/>
  <c r="Y89" i="1" s="1"/>
  <c r="X89" i="1"/>
  <c r="Z89" i="1" s="1"/>
  <c r="Q90" i="1"/>
  <c r="R90" i="1"/>
  <c r="W90" i="1"/>
  <c r="X90" i="1"/>
  <c r="Y90" i="1"/>
  <c r="Z90" i="1"/>
  <c r="Q91" i="1"/>
  <c r="R91" i="1"/>
  <c r="W91" i="1"/>
  <c r="Y91" i="1" s="1"/>
  <c r="X91" i="1"/>
  <c r="Z91" i="1" s="1"/>
  <c r="Q92" i="1"/>
  <c r="R92" i="1"/>
  <c r="W92" i="1"/>
  <c r="Y92" i="1" s="1"/>
  <c r="X92" i="1"/>
  <c r="Z92" i="1" s="1"/>
  <c r="Q93" i="1"/>
  <c r="R93" i="1"/>
  <c r="W93" i="1"/>
  <c r="X93" i="1"/>
  <c r="Z93" i="1" s="1"/>
  <c r="Y93" i="1"/>
  <c r="Q94" i="1"/>
  <c r="R94" i="1"/>
  <c r="W94" i="1"/>
  <c r="X94" i="1"/>
  <c r="Y94" i="1"/>
  <c r="Z94" i="1"/>
  <c r="Q95" i="1"/>
  <c r="R95" i="1"/>
  <c r="W95" i="1"/>
  <c r="Y95" i="1" s="1"/>
  <c r="X95" i="1"/>
  <c r="Z95" i="1" s="1"/>
  <c r="Q96" i="1"/>
  <c r="R96" i="1"/>
  <c r="W96" i="1"/>
  <c r="Y96" i="1" s="1"/>
  <c r="X96" i="1"/>
  <c r="Z96" i="1" s="1"/>
  <c r="Q97" i="1"/>
  <c r="R97" i="1"/>
  <c r="W97" i="1"/>
  <c r="Y97" i="1" s="1"/>
  <c r="X97" i="1"/>
  <c r="Z97" i="1" s="1"/>
  <c r="Q98" i="1"/>
  <c r="R98" i="1"/>
  <c r="W98" i="1"/>
  <c r="Y98" i="1" s="1"/>
  <c r="X98" i="1"/>
  <c r="Z98" i="1" s="1"/>
  <c r="Q99" i="1"/>
  <c r="R99" i="1"/>
  <c r="W99" i="1"/>
  <c r="Y99" i="1" s="1"/>
  <c r="X99" i="1"/>
  <c r="Z99" i="1" s="1"/>
  <c r="Q100" i="1"/>
  <c r="R100" i="1"/>
  <c r="W100" i="1"/>
  <c r="X100" i="1"/>
  <c r="Z100" i="1" s="1"/>
  <c r="Y100" i="1"/>
  <c r="Q101" i="1"/>
  <c r="R101" i="1"/>
  <c r="W101" i="1"/>
  <c r="Y101" i="1" s="1"/>
  <c r="X101" i="1"/>
  <c r="Z101" i="1" s="1"/>
  <c r="Q102" i="1"/>
  <c r="R102" i="1"/>
  <c r="W102" i="1"/>
  <c r="Y102" i="1" s="1"/>
  <c r="X102" i="1"/>
  <c r="Z102" i="1" s="1"/>
  <c r="Q103" i="1"/>
  <c r="R103" i="1"/>
  <c r="W103" i="1"/>
  <c r="Y103" i="1" s="1"/>
  <c r="X103" i="1"/>
  <c r="Z103" i="1" s="1"/>
  <c r="Q104" i="1"/>
  <c r="R104" i="1"/>
  <c r="W104" i="1"/>
  <c r="Y104" i="1" s="1"/>
  <c r="X104" i="1"/>
  <c r="Z104" i="1" s="1"/>
  <c r="Q105" i="1"/>
  <c r="R105" i="1"/>
  <c r="W105" i="1"/>
  <c r="Y105" i="1" s="1"/>
  <c r="X105" i="1"/>
  <c r="Z105" i="1"/>
  <c r="Q106" i="1"/>
  <c r="R106" i="1"/>
  <c r="W106" i="1"/>
  <c r="Y106" i="1" s="1"/>
  <c r="X106" i="1"/>
  <c r="Z106" i="1" s="1"/>
  <c r="Q107" i="1"/>
  <c r="R107" i="1"/>
  <c r="W107" i="1"/>
  <c r="Y107" i="1" s="1"/>
  <c r="X107" i="1"/>
  <c r="Z107" i="1" s="1"/>
  <c r="Q108" i="1"/>
  <c r="R108" i="1"/>
  <c r="W108" i="1"/>
  <c r="X108" i="1"/>
  <c r="Z108" i="1" s="1"/>
  <c r="Y108" i="1"/>
  <c r="Q109" i="1"/>
  <c r="R109" i="1"/>
  <c r="W109" i="1"/>
  <c r="Y109" i="1" s="1"/>
  <c r="X109" i="1"/>
  <c r="Z109" i="1" s="1"/>
  <c r="Q110" i="1"/>
  <c r="R110" i="1"/>
  <c r="W110" i="1"/>
  <c r="Y110" i="1" s="1"/>
  <c r="X110" i="1"/>
  <c r="Z110" i="1" s="1"/>
  <c r="Q111" i="1"/>
  <c r="R111" i="1"/>
  <c r="W111" i="1"/>
  <c r="Y111" i="1" s="1"/>
  <c r="X111" i="1"/>
  <c r="Z111" i="1" s="1"/>
  <c r="Q112" i="1"/>
  <c r="R112" i="1"/>
  <c r="W112" i="1"/>
  <c r="Y112" i="1" s="1"/>
  <c r="X112" i="1"/>
  <c r="Z112" i="1" s="1"/>
  <c r="Q113" i="1"/>
  <c r="R113" i="1"/>
  <c r="W113" i="1"/>
  <c r="Y113" i="1" s="1"/>
  <c r="X113" i="1"/>
  <c r="Z113" i="1"/>
  <c r="Q114" i="1"/>
  <c r="R114" i="1"/>
  <c r="W114" i="1"/>
  <c r="Y114" i="1" s="1"/>
  <c r="X114" i="1"/>
  <c r="Z114" i="1"/>
  <c r="Q115" i="1"/>
  <c r="R115" i="1"/>
  <c r="W115" i="1"/>
  <c r="Y115" i="1" s="1"/>
  <c r="X115" i="1"/>
  <c r="Z115" i="1" s="1"/>
  <c r="Q116" i="1"/>
  <c r="R116" i="1"/>
  <c r="W116" i="1"/>
  <c r="Y116" i="1" s="1"/>
  <c r="X116" i="1"/>
  <c r="Z116" i="1" s="1"/>
  <c r="Q117" i="1"/>
  <c r="R117" i="1"/>
  <c r="W117" i="1"/>
  <c r="Y117" i="1" s="1"/>
  <c r="X117" i="1"/>
  <c r="Z117" i="1" s="1"/>
  <c r="Q118" i="1"/>
  <c r="R118" i="1"/>
  <c r="W118" i="1"/>
  <c r="Y118" i="1" s="1"/>
  <c r="X118" i="1"/>
  <c r="Z118" i="1"/>
  <c r="Q119" i="1"/>
  <c r="R119" i="1"/>
  <c r="W119" i="1"/>
  <c r="Y119" i="1" s="1"/>
  <c r="X119" i="1"/>
  <c r="Z119" i="1" s="1"/>
  <c r="Q120" i="1"/>
  <c r="R120" i="1"/>
  <c r="W120" i="1"/>
  <c r="Y120" i="1" s="1"/>
  <c r="X120" i="1"/>
  <c r="Z120" i="1" s="1"/>
  <c r="Q121" i="1"/>
  <c r="R121" i="1"/>
  <c r="W121" i="1"/>
  <c r="Y121" i="1" s="1"/>
  <c r="X121" i="1"/>
  <c r="Z121" i="1" s="1"/>
  <c r="Q122" i="1"/>
  <c r="R122" i="1"/>
  <c r="W122" i="1"/>
  <c r="Y122" i="1" s="1"/>
  <c r="X122" i="1"/>
  <c r="Z122" i="1" s="1"/>
  <c r="Q123" i="1"/>
  <c r="R123" i="1"/>
  <c r="W123" i="1"/>
  <c r="X123" i="1"/>
  <c r="Z123" i="1" s="1"/>
  <c r="Y123" i="1"/>
  <c r="Q124" i="1"/>
  <c r="R124" i="1"/>
  <c r="W124" i="1"/>
  <c r="Y124" i="1" s="1"/>
  <c r="X124" i="1"/>
  <c r="Z124" i="1" s="1"/>
  <c r="Q125" i="1"/>
  <c r="R125" i="1"/>
  <c r="W125" i="1"/>
  <c r="Y125" i="1" s="1"/>
  <c r="X125" i="1"/>
  <c r="Z125" i="1" s="1"/>
  <c r="Q126" i="1"/>
  <c r="R126" i="1"/>
  <c r="W126" i="1"/>
  <c r="Y126" i="1" s="1"/>
  <c r="X126" i="1"/>
  <c r="Z126" i="1" s="1"/>
  <c r="Q127" i="1"/>
  <c r="R127" i="1"/>
  <c r="W127" i="1"/>
  <c r="Y127" i="1" s="1"/>
  <c r="X127" i="1"/>
  <c r="Z127" i="1" s="1"/>
  <c r="Q128" i="1"/>
  <c r="R128" i="1"/>
  <c r="W128" i="1"/>
  <c r="Y128" i="1" s="1"/>
  <c r="X128" i="1"/>
  <c r="Z128" i="1" s="1"/>
  <c r="Q129" i="1"/>
  <c r="R129" i="1"/>
  <c r="W129" i="1"/>
  <c r="Y129" i="1" s="1"/>
  <c r="X129" i="1"/>
  <c r="Z129" i="1" s="1"/>
  <c r="Q130" i="1"/>
  <c r="R130" i="1"/>
  <c r="W130" i="1"/>
  <c r="Y130" i="1" s="1"/>
  <c r="X130" i="1"/>
  <c r="Z130" i="1"/>
  <c r="Q131" i="1"/>
  <c r="R131" i="1"/>
  <c r="W131" i="1"/>
  <c r="Y131" i="1" s="1"/>
  <c r="X131" i="1"/>
  <c r="Z131" i="1" s="1"/>
  <c r="Q132" i="1"/>
  <c r="R132" i="1"/>
  <c r="W132" i="1"/>
  <c r="Y132" i="1" s="1"/>
  <c r="X132" i="1"/>
  <c r="Z132" i="1" s="1"/>
  <c r="Q133" i="1"/>
  <c r="R133" i="1"/>
  <c r="W133" i="1"/>
  <c r="Y133" i="1" s="1"/>
  <c r="X133" i="1"/>
  <c r="Z133" i="1" s="1"/>
  <c r="Q134" i="1"/>
  <c r="R134" i="1"/>
  <c r="W134" i="1"/>
  <c r="Y134" i="1" s="1"/>
  <c r="X134" i="1"/>
  <c r="Z134" i="1"/>
  <c r="Q135" i="1"/>
  <c r="R135" i="1"/>
  <c r="W135" i="1"/>
  <c r="X135" i="1"/>
  <c r="Z135" i="1" s="1"/>
  <c r="Y135" i="1"/>
  <c r="Q136" i="1"/>
  <c r="R136" i="1"/>
  <c r="W136" i="1"/>
  <c r="Y136" i="1" s="1"/>
  <c r="X136" i="1"/>
  <c r="Z136" i="1"/>
  <c r="Q137" i="1"/>
  <c r="R137" i="1"/>
  <c r="W137" i="1"/>
  <c r="Y137" i="1" s="1"/>
  <c r="X137" i="1"/>
  <c r="Z137" i="1" s="1"/>
  <c r="Q138" i="1"/>
  <c r="R138" i="1"/>
  <c r="W138" i="1"/>
  <c r="Y138" i="1" s="1"/>
  <c r="X138" i="1"/>
  <c r="Z138" i="1"/>
  <c r="Q139" i="1"/>
  <c r="R139" i="1"/>
  <c r="W139" i="1"/>
  <c r="Y139" i="1" s="1"/>
  <c r="X139" i="1"/>
  <c r="Z139" i="1" s="1"/>
  <c r="Q140" i="1"/>
  <c r="R140" i="1"/>
  <c r="W140" i="1"/>
  <c r="Y140" i="1" s="1"/>
  <c r="X140" i="1"/>
  <c r="Z140" i="1"/>
  <c r="Q141" i="1"/>
  <c r="R141" i="1"/>
  <c r="W141" i="1"/>
  <c r="Y141" i="1" s="1"/>
  <c r="X141" i="1"/>
  <c r="Z141" i="1" s="1"/>
  <c r="Q142" i="1"/>
  <c r="R142" i="1"/>
  <c r="W142" i="1"/>
  <c r="Y142" i="1" s="1"/>
  <c r="X142" i="1"/>
  <c r="Z142" i="1" s="1"/>
  <c r="Q143" i="1"/>
  <c r="R143" i="1"/>
  <c r="W143" i="1"/>
  <c r="Y143" i="1" s="1"/>
  <c r="X143" i="1"/>
  <c r="Z143" i="1" s="1"/>
  <c r="Q144" i="1"/>
  <c r="R144" i="1"/>
  <c r="W144" i="1"/>
  <c r="Y144" i="1" s="1"/>
  <c r="X144" i="1"/>
  <c r="Z144" i="1"/>
  <c r="Q145" i="1"/>
  <c r="R145" i="1"/>
  <c r="W145" i="1"/>
  <c r="Y145" i="1" s="1"/>
  <c r="X145" i="1"/>
  <c r="Z145" i="1" s="1"/>
  <c r="Q146" i="1"/>
  <c r="R146" i="1"/>
  <c r="W146" i="1"/>
  <c r="Y146" i="1" s="1"/>
  <c r="X146" i="1"/>
  <c r="Z146" i="1"/>
  <c r="Q147" i="1"/>
  <c r="R147" i="1"/>
  <c r="W147" i="1"/>
  <c r="Y147" i="1" s="1"/>
  <c r="X147" i="1"/>
  <c r="Z147" i="1" s="1"/>
  <c r="Q148" i="1"/>
  <c r="R148" i="1"/>
  <c r="W148" i="1"/>
  <c r="Y148" i="1" s="1"/>
  <c r="X148" i="1"/>
  <c r="Z148" i="1" s="1"/>
  <c r="Q149" i="1"/>
  <c r="R149" i="1"/>
  <c r="W149" i="1"/>
  <c r="Y149" i="1" s="1"/>
  <c r="X149" i="1"/>
  <c r="Z149" i="1" s="1"/>
  <c r="Q150" i="1"/>
  <c r="R150" i="1"/>
  <c r="W150" i="1"/>
  <c r="Y150" i="1" s="1"/>
  <c r="X150" i="1"/>
  <c r="Z150" i="1" s="1"/>
  <c r="Q151" i="1"/>
  <c r="R151" i="1"/>
  <c r="W151" i="1"/>
  <c r="Y151" i="1" s="1"/>
  <c r="X151" i="1"/>
  <c r="Z151" i="1" s="1"/>
  <c r="Q152" i="1"/>
  <c r="R152" i="1"/>
  <c r="W152" i="1"/>
  <c r="Y152" i="1" s="1"/>
  <c r="X152" i="1"/>
  <c r="Z152" i="1"/>
  <c r="Q153" i="1"/>
  <c r="R153" i="1"/>
  <c r="W153" i="1"/>
  <c r="Y153" i="1" s="1"/>
  <c r="X153" i="1"/>
  <c r="Z153" i="1"/>
  <c r="Q154" i="1"/>
  <c r="R154" i="1"/>
  <c r="W154" i="1"/>
  <c r="Y154" i="1" s="1"/>
  <c r="X154" i="1"/>
  <c r="Z154" i="1" s="1"/>
  <c r="Q155" i="1"/>
  <c r="R155" i="1"/>
  <c r="W155" i="1"/>
  <c r="Y155" i="1" s="1"/>
  <c r="X155" i="1"/>
  <c r="Z155" i="1" s="1"/>
  <c r="Q156" i="1"/>
  <c r="R156" i="1"/>
  <c r="W156" i="1"/>
  <c r="Y156" i="1" s="1"/>
  <c r="X156" i="1"/>
  <c r="Z156" i="1"/>
  <c r="Q157" i="1"/>
  <c r="R157" i="1"/>
  <c r="W157" i="1"/>
  <c r="X157" i="1"/>
  <c r="Z157" i="1" s="1"/>
  <c r="Y157" i="1"/>
  <c r="Q158" i="1"/>
  <c r="R158" i="1"/>
  <c r="W158" i="1"/>
  <c r="Y158" i="1" s="1"/>
  <c r="X158" i="1"/>
  <c r="Z158" i="1" s="1"/>
  <c r="Q159" i="1"/>
  <c r="R159" i="1"/>
  <c r="W159" i="1"/>
  <c r="Y159" i="1" s="1"/>
  <c r="X159" i="1"/>
  <c r="Z159" i="1" s="1"/>
  <c r="Q160" i="1"/>
  <c r="R160" i="1"/>
  <c r="W160" i="1"/>
  <c r="X160" i="1"/>
  <c r="Y160" i="1"/>
  <c r="Z160" i="1"/>
  <c r="Q161" i="1"/>
  <c r="R161" i="1"/>
  <c r="W161" i="1"/>
  <c r="Y161" i="1" s="1"/>
  <c r="X161" i="1"/>
  <c r="Z161" i="1"/>
  <c r="Q162" i="1"/>
  <c r="R162" i="1"/>
  <c r="W162" i="1"/>
  <c r="Y162" i="1" s="1"/>
  <c r="X162" i="1"/>
  <c r="Z162" i="1" s="1"/>
  <c r="Q163" i="1"/>
  <c r="R163" i="1"/>
  <c r="W163" i="1"/>
  <c r="X163" i="1"/>
  <c r="Z163" i="1" s="1"/>
  <c r="Y163" i="1"/>
  <c r="Q164" i="1"/>
  <c r="R164" i="1"/>
  <c r="W164" i="1"/>
  <c r="X164" i="1"/>
  <c r="Z164" i="1" s="1"/>
  <c r="Y164" i="1"/>
  <c r="Q165" i="1"/>
  <c r="R165" i="1"/>
  <c r="W165" i="1"/>
  <c r="Y165" i="1" s="1"/>
  <c r="X165" i="1"/>
  <c r="Z165" i="1" s="1"/>
  <c r="Q166" i="1"/>
  <c r="R166" i="1"/>
  <c r="W166" i="1"/>
  <c r="Y166" i="1" s="1"/>
  <c r="X166" i="1"/>
  <c r="Z166" i="1" s="1"/>
  <c r="Q167" i="1"/>
  <c r="R167" i="1"/>
  <c r="W167" i="1"/>
  <c r="Y167" i="1" s="1"/>
  <c r="X167" i="1"/>
  <c r="Z167" i="1" s="1"/>
  <c r="Q168" i="1"/>
  <c r="R168" i="1"/>
  <c r="W168" i="1"/>
  <c r="Y168" i="1" s="1"/>
  <c r="X168" i="1"/>
  <c r="Z168" i="1" s="1"/>
  <c r="Q169" i="1"/>
  <c r="R169" i="1"/>
  <c r="W169" i="1"/>
  <c r="Y169" i="1" s="1"/>
  <c r="X169" i="1"/>
  <c r="Z169" i="1"/>
  <c r="Q170" i="1"/>
  <c r="R170" i="1"/>
  <c r="W170" i="1"/>
  <c r="Y170" i="1" s="1"/>
  <c r="X170" i="1"/>
  <c r="Z170" i="1" s="1"/>
  <c r="Q171" i="1"/>
  <c r="R171" i="1"/>
  <c r="W171" i="1"/>
  <c r="Y171" i="1" s="1"/>
  <c r="X171" i="1"/>
  <c r="Z171" i="1" s="1"/>
  <c r="Q172" i="1"/>
  <c r="R172" i="1"/>
  <c r="W172" i="1"/>
  <c r="Y172" i="1" s="1"/>
  <c r="X172" i="1"/>
  <c r="Z172" i="1" s="1"/>
  <c r="Q173" i="1"/>
  <c r="R173" i="1"/>
  <c r="W173" i="1"/>
  <c r="Y173" i="1" s="1"/>
  <c r="X173" i="1"/>
  <c r="Z173" i="1" s="1"/>
  <c r="Q174" i="1"/>
  <c r="R174" i="1"/>
  <c r="W174" i="1"/>
  <c r="Y174" i="1" s="1"/>
  <c r="X174" i="1"/>
  <c r="Z174" i="1" s="1"/>
  <c r="Q175" i="1"/>
  <c r="R175" i="1"/>
  <c r="W175" i="1"/>
  <c r="Y175" i="1" s="1"/>
  <c r="X175" i="1"/>
  <c r="Z175" i="1" s="1"/>
  <c r="Q176" i="1"/>
  <c r="R176" i="1"/>
  <c r="W176" i="1"/>
  <c r="Y176" i="1" s="1"/>
  <c r="X176" i="1"/>
  <c r="Z176" i="1"/>
  <c r="Q177" i="1"/>
  <c r="R177" i="1"/>
  <c r="W177" i="1"/>
  <c r="X177" i="1"/>
  <c r="Z177" i="1" s="1"/>
  <c r="Y177" i="1"/>
  <c r="Q178" i="1"/>
  <c r="R178" i="1"/>
  <c r="W178" i="1"/>
  <c r="Y178" i="1" s="1"/>
  <c r="X178" i="1"/>
  <c r="Z178" i="1" s="1"/>
  <c r="Q179" i="1"/>
  <c r="R179" i="1"/>
  <c r="W179" i="1"/>
  <c r="Y179" i="1" s="1"/>
  <c r="X179" i="1"/>
  <c r="Z179" i="1" s="1"/>
  <c r="Q180" i="1"/>
  <c r="R180" i="1"/>
  <c r="W180" i="1"/>
  <c r="Y180" i="1" s="1"/>
  <c r="X180" i="1"/>
  <c r="Z180" i="1"/>
  <c r="Q181" i="1"/>
  <c r="R181" i="1"/>
  <c r="W181" i="1"/>
  <c r="Y181" i="1" s="1"/>
  <c r="X181" i="1"/>
  <c r="Z181" i="1" s="1"/>
  <c r="Q182" i="1"/>
  <c r="R182" i="1"/>
  <c r="W182" i="1"/>
  <c r="Y182" i="1" s="1"/>
  <c r="X182" i="1"/>
  <c r="Z182" i="1" s="1"/>
  <c r="Q183" i="1"/>
  <c r="R183" i="1"/>
  <c r="W183" i="1"/>
  <c r="Y183" i="1" s="1"/>
  <c r="X183" i="1"/>
  <c r="Z183" i="1" s="1"/>
  <c r="Q184" i="1"/>
  <c r="R184" i="1"/>
  <c r="W184" i="1"/>
  <c r="Y184" i="1" s="1"/>
  <c r="X184" i="1"/>
  <c r="Z184" i="1" s="1"/>
  <c r="Q185" i="1"/>
  <c r="R185" i="1"/>
  <c r="W185" i="1"/>
  <c r="X185" i="1"/>
  <c r="Z185" i="1" s="1"/>
  <c r="Y185" i="1"/>
  <c r="Q186" i="1"/>
  <c r="R186" i="1"/>
  <c r="W186" i="1"/>
  <c r="Y186" i="1" s="1"/>
  <c r="X186" i="1"/>
  <c r="Z186" i="1" s="1"/>
  <c r="Q187" i="1"/>
  <c r="R187" i="1"/>
  <c r="W187" i="1"/>
  <c r="Y187" i="1" s="1"/>
  <c r="X187" i="1"/>
  <c r="Z187" i="1" s="1"/>
  <c r="Q188" i="1"/>
  <c r="R188" i="1"/>
  <c r="W188" i="1"/>
  <c r="X188" i="1"/>
  <c r="Y188" i="1"/>
  <c r="Z188" i="1"/>
  <c r="Q189" i="1"/>
  <c r="R189" i="1"/>
  <c r="W189" i="1"/>
  <c r="Y189" i="1" s="1"/>
  <c r="X189" i="1"/>
  <c r="Z189" i="1"/>
  <c r="Q190" i="1"/>
  <c r="R190" i="1"/>
  <c r="W190" i="1"/>
  <c r="Y190" i="1" s="1"/>
  <c r="X190" i="1"/>
  <c r="Z190" i="1" s="1"/>
  <c r="Q191" i="1"/>
  <c r="R191" i="1"/>
  <c r="W191" i="1"/>
  <c r="Y191" i="1" s="1"/>
  <c r="X191" i="1"/>
  <c r="Z191" i="1" s="1"/>
  <c r="Q192" i="1"/>
  <c r="R192" i="1"/>
  <c r="W192" i="1"/>
  <c r="Y192" i="1" s="1"/>
  <c r="X192" i="1"/>
  <c r="Z192" i="1" s="1"/>
  <c r="Q193" i="1"/>
  <c r="R193" i="1"/>
  <c r="W193" i="1"/>
  <c r="Y193" i="1" s="1"/>
  <c r="X193" i="1"/>
  <c r="Z193" i="1" s="1"/>
  <c r="Q194" i="1"/>
  <c r="R194" i="1"/>
  <c r="W194" i="1"/>
  <c r="Y194" i="1" s="1"/>
  <c r="X194" i="1"/>
  <c r="Z194" i="1" s="1"/>
  <c r="Q195" i="1"/>
  <c r="R195" i="1"/>
  <c r="W195" i="1"/>
  <c r="Y195" i="1" s="1"/>
  <c r="X195" i="1"/>
  <c r="Z195" i="1" s="1"/>
  <c r="Q196" i="1"/>
  <c r="R196" i="1"/>
  <c r="W196" i="1"/>
  <c r="Y196" i="1" s="1"/>
  <c r="X196" i="1"/>
  <c r="Z196" i="1" s="1"/>
  <c r="Q197" i="1"/>
  <c r="R197" i="1"/>
  <c r="W197" i="1"/>
  <c r="Y197" i="1" s="1"/>
  <c r="X197" i="1"/>
  <c r="Z197" i="1"/>
  <c r="Q198" i="1"/>
  <c r="R198" i="1"/>
  <c r="W198" i="1"/>
  <c r="Y198" i="1" s="1"/>
  <c r="X198" i="1"/>
  <c r="Z198" i="1" s="1"/>
  <c r="Q199" i="1"/>
  <c r="R199" i="1"/>
  <c r="W199" i="1"/>
  <c r="Y199" i="1" s="1"/>
  <c r="X199" i="1"/>
  <c r="Z199" i="1" s="1"/>
  <c r="Q200" i="1"/>
  <c r="R200" i="1"/>
  <c r="W200" i="1"/>
  <c r="Y200" i="1" s="1"/>
  <c r="X200" i="1"/>
  <c r="Z200" i="1" s="1"/>
  <c r="Q201" i="1"/>
  <c r="R201" i="1"/>
  <c r="W201" i="1"/>
  <c r="Y201" i="1" s="1"/>
  <c r="X201" i="1"/>
  <c r="Z201" i="1" s="1"/>
  <c r="Q202" i="1"/>
  <c r="R202" i="1"/>
  <c r="W202" i="1"/>
  <c r="Y202" i="1" s="1"/>
  <c r="X202" i="1"/>
  <c r="Z202" i="1" s="1"/>
  <c r="Q203" i="1"/>
  <c r="R203" i="1"/>
  <c r="W203" i="1"/>
  <c r="Y203" i="1" s="1"/>
  <c r="X203" i="1"/>
  <c r="Z203" i="1"/>
  <c r="Q204" i="1"/>
  <c r="R204" i="1"/>
  <c r="W204" i="1"/>
  <c r="Y204" i="1" s="1"/>
  <c r="X204" i="1"/>
  <c r="Z204" i="1" s="1"/>
  <c r="Q205" i="1"/>
  <c r="R205" i="1"/>
  <c r="W205" i="1"/>
  <c r="Y205" i="1" s="1"/>
  <c r="X205" i="1"/>
  <c r="Z205" i="1" s="1"/>
  <c r="Q206" i="1"/>
  <c r="R206" i="1"/>
  <c r="W206" i="1"/>
  <c r="Y206" i="1" s="1"/>
  <c r="X206" i="1"/>
  <c r="Z206" i="1" s="1"/>
  <c r="Q207" i="1"/>
  <c r="R207" i="1"/>
  <c r="W207" i="1"/>
  <c r="X207" i="1"/>
  <c r="Y207" i="1"/>
  <c r="Z207" i="1"/>
  <c r="Q208" i="1"/>
  <c r="R208" i="1"/>
  <c r="W208" i="1"/>
  <c r="Y208" i="1" s="1"/>
  <c r="X208" i="1"/>
  <c r="Z208" i="1" s="1"/>
  <c r="Q27" i="1" l="1"/>
  <c r="R27" i="1"/>
  <c r="W27" i="1"/>
  <c r="Y27" i="1" s="1"/>
  <c r="X27" i="1"/>
  <c r="Z27" i="1" s="1"/>
  <c r="Q28" i="1"/>
  <c r="R28" i="1"/>
  <c r="W28" i="1"/>
  <c r="Y28" i="1" s="1"/>
  <c r="X28" i="1"/>
  <c r="Z28" i="1" s="1"/>
  <c r="Q23" i="1"/>
  <c r="R23" i="1"/>
  <c r="W23" i="1"/>
  <c r="Y23" i="1" s="1"/>
  <c r="X23" i="1"/>
  <c r="Z23" i="1" s="1"/>
  <c r="Q24" i="1"/>
  <c r="R24" i="1"/>
  <c r="W24" i="1"/>
  <c r="Y24" i="1" s="1"/>
  <c r="X24" i="1"/>
  <c r="Z24" i="1" s="1"/>
  <c r="Q25" i="1"/>
  <c r="R25" i="1"/>
  <c r="W25" i="1"/>
  <c r="Y25" i="1" s="1"/>
  <c r="X25" i="1"/>
  <c r="Z25" i="1" s="1"/>
  <c r="Q26" i="1"/>
  <c r="R26" i="1"/>
  <c r="W26" i="1"/>
  <c r="Y26" i="1" s="1"/>
  <c r="X26" i="1"/>
  <c r="Z26" i="1" s="1"/>
  <c r="Q19" i="1"/>
  <c r="R19" i="1"/>
  <c r="W19" i="1"/>
  <c r="Y19" i="1" s="1"/>
  <c r="X19" i="1"/>
  <c r="Z19" i="1" s="1"/>
  <c r="Q20" i="1"/>
  <c r="R20" i="1"/>
  <c r="W20" i="1"/>
  <c r="Y20" i="1" s="1"/>
  <c r="X20" i="1"/>
  <c r="Z20" i="1" s="1"/>
  <c r="Q21" i="1"/>
  <c r="R21" i="1"/>
  <c r="W21" i="1"/>
  <c r="Y21" i="1" s="1"/>
  <c r="X21" i="1"/>
  <c r="Z21" i="1" s="1"/>
  <c r="Q22" i="1"/>
  <c r="R22" i="1"/>
  <c r="W22" i="1"/>
  <c r="Y22" i="1" s="1"/>
  <c r="X22" i="1"/>
  <c r="Z22" i="1" s="1"/>
  <c r="Q18" i="1"/>
  <c r="R18" i="1"/>
  <c r="W18" i="1"/>
  <c r="Y18" i="1" s="1"/>
  <c r="X18" i="1"/>
  <c r="Z18" i="1" s="1"/>
  <c r="Q13" i="1"/>
  <c r="R13" i="1"/>
  <c r="W13" i="1"/>
  <c r="Y13" i="1" s="1"/>
  <c r="X13" i="1"/>
  <c r="Z13" i="1" s="1"/>
  <c r="Q14" i="1"/>
  <c r="R14" i="1"/>
  <c r="W14" i="1"/>
  <c r="Y14" i="1" s="1"/>
  <c r="X14" i="1"/>
  <c r="Z14" i="1" s="1"/>
  <c r="Q15" i="1"/>
  <c r="R15" i="1"/>
  <c r="W15" i="1"/>
  <c r="Y15" i="1" s="1"/>
  <c r="X15" i="1"/>
  <c r="Z15" i="1" s="1"/>
  <c r="Q16" i="1"/>
  <c r="R16" i="1"/>
  <c r="W16" i="1"/>
  <c r="Y16" i="1" s="1"/>
  <c r="X16" i="1"/>
  <c r="Z16" i="1" s="1"/>
  <c r="Q17" i="1"/>
  <c r="R17" i="1"/>
  <c r="W17" i="1"/>
  <c r="Y17" i="1" s="1"/>
  <c r="X17" i="1"/>
  <c r="Z17" i="1" s="1"/>
  <c r="Q10" i="1"/>
  <c r="R10" i="1"/>
  <c r="W10" i="1"/>
  <c r="Y10" i="1" s="1"/>
  <c r="X10" i="1"/>
  <c r="Z10" i="1" s="1"/>
  <c r="Q11" i="1"/>
  <c r="R11" i="1"/>
  <c r="W11" i="1"/>
  <c r="Y11" i="1" s="1"/>
  <c r="X11" i="1"/>
  <c r="Z11" i="1" s="1"/>
  <c r="Q12" i="1"/>
  <c r="R12" i="1"/>
  <c r="W12" i="1"/>
  <c r="Y12" i="1" s="1"/>
  <c r="X12" i="1"/>
  <c r="Z12" i="1" s="1"/>
  <c r="Q9" i="1"/>
  <c r="R9" i="1"/>
  <c r="W9" i="1"/>
  <c r="Y9" i="1" s="1"/>
  <c r="X9" i="1"/>
  <c r="Z9" i="1" s="1"/>
  <c r="X8" i="1"/>
  <c r="Z8" i="1" s="1"/>
  <c r="P9" i="1" s="1"/>
  <c r="W8" i="1"/>
  <c r="Y8" i="1" s="1"/>
  <c r="O9" i="1" s="1"/>
  <c r="R8" i="1"/>
  <c r="T8" i="1" s="1"/>
  <c r="V8" i="1" s="1"/>
  <c r="N9" i="1" s="1"/>
  <c r="Q8" i="1"/>
  <c r="S8" i="1" s="1"/>
  <c r="U8" i="1" s="1"/>
  <c r="M9" i="1" s="1"/>
  <c r="J8" i="1"/>
  <c r="D9" i="1" s="1"/>
  <c r="F9" i="1" s="1"/>
  <c r="I8" i="1"/>
  <c r="C9" i="1" s="1"/>
  <c r="H8" i="1"/>
  <c r="B9" i="1" s="1"/>
  <c r="K8" i="1"/>
  <c r="J9" i="1" l="1"/>
  <c r="D10" i="1" s="1"/>
  <c r="F10" i="1" s="1"/>
  <c r="E9" i="1"/>
  <c r="G9" i="1" s="1"/>
  <c r="K9" i="1" s="1"/>
  <c r="O10" i="1"/>
  <c r="S10" i="1" s="1"/>
  <c r="U10" i="1" s="1"/>
  <c r="P10" i="1"/>
  <c r="T9" i="1"/>
  <c r="V9" i="1" s="1"/>
  <c r="N10" i="1" s="1"/>
  <c r="S9" i="1"/>
  <c r="U9" i="1" s="1"/>
  <c r="M10" i="1" s="1"/>
  <c r="H9" i="1"/>
  <c r="B10" i="1" s="1"/>
  <c r="J10" i="1" l="1"/>
  <c r="D11" i="1" s="1"/>
  <c r="I9" i="1"/>
  <c r="C10" i="1" s="1"/>
  <c r="E10" i="1"/>
  <c r="O11" i="1"/>
  <c r="P11" i="1"/>
  <c r="T10" i="1"/>
  <c r="V10" i="1" s="1"/>
  <c r="N11" i="1" s="1"/>
  <c r="M11" i="1"/>
  <c r="H10" i="1"/>
  <c r="B11" i="1" s="1"/>
  <c r="I10" i="1" l="1"/>
  <c r="C11" i="1" s="1"/>
  <c r="G10" i="1"/>
  <c r="K10" i="1" s="1"/>
  <c r="E11" i="1" s="1"/>
  <c r="F11" i="1"/>
  <c r="J11" i="1" s="1"/>
  <c r="D12" i="1" s="1"/>
  <c r="S11" i="1"/>
  <c r="U11" i="1" s="1"/>
  <c r="M12" i="1" s="1"/>
  <c r="O12" i="1"/>
  <c r="P12" i="1"/>
  <c r="T11" i="1"/>
  <c r="V11" i="1" s="1"/>
  <c r="N12" i="1" s="1"/>
  <c r="H11" i="1"/>
  <c r="B12" i="1" s="1"/>
  <c r="G11" i="1" l="1"/>
  <c r="K11" i="1" s="1"/>
  <c r="E12" i="1" s="1"/>
  <c r="F12" i="1"/>
  <c r="J12" i="1" s="1"/>
  <c r="D13" i="1" s="1"/>
  <c r="I11" i="1"/>
  <c r="C12" i="1" s="1"/>
  <c r="S12" i="1"/>
  <c r="U12" i="1" s="1"/>
  <c r="M13" i="1" s="1"/>
  <c r="O13" i="1"/>
  <c r="T12" i="1"/>
  <c r="V12" i="1" s="1"/>
  <c r="N13" i="1" s="1"/>
  <c r="P13" i="1"/>
  <c r="H12" i="1"/>
  <c r="B13" i="1" s="1"/>
  <c r="I12" i="1" l="1"/>
  <c r="C13" i="1" s="1"/>
  <c r="G12" i="1"/>
  <c r="K12" i="1" s="1"/>
  <c r="E13" i="1" s="1"/>
  <c r="F13" i="1"/>
  <c r="J13" i="1" s="1"/>
  <c r="D14" i="1" s="1"/>
  <c r="O14" i="1"/>
  <c r="S13" i="1"/>
  <c r="U13" i="1" s="1"/>
  <c r="M14" i="1" s="1"/>
  <c r="P14" i="1"/>
  <c r="T13" i="1"/>
  <c r="V13" i="1" s="1"/>
  <c r="N14" i="1" s="1"/>
  <c r="H13" i="1"/>
  <c r="B14" i="1" s="1"/>
  <c r="I13" i="1" l="1"/>
  <c r="C14" i="1" s="1"/>
  <c r="G13" i="1"/>
  <c r="K13" i="1" s="1"/>
  <c r="E14" i="1" s="1"/>
  <c r="G14" i="1" s="1"/>
  <c r="K14" i="1" s="1"/>
  <c r="E15" i="1" s="1"/>
  <c r="G15" i="1" s="1"/>
  <c r="K15" i="1" s="1"/>
  <c r="F14" i="1"/>
  <c r="J14" i="1" s="1"/>
  <c r="D15" i="1" s="1"/>
  <c r="S14" i="1"/>
  <c r="U14" i="1" s="1"/>
  <c r="M15" i="1" s="1"/>
  <c r="O15" i="1"/>
  <c r="T14" i="1"/>
  <c r="V14" i="1" s="1"/>
  <c r="N15" i="1" s="1"/>
  <c r="P15" i="1"/>
  <c r="H14" i="1"/>
  <c r="B15" i="1" s="1"/>
  <c r="I14" i="1" l="1"/>
  <c r="C15" i="1" s="1"/>
  <c r="F15" i="1"/>
  <c r="J15" i="1" s="1"/>
  <c r="D16" i="1" s="1"/>
  <c r="S15" i="1"/>
  <c r="U15" i="1" s="1"/>
  <c r="M16" i="1" s="1"/>
  <c r="O16" i="1"/>
  <c r="P16" i="1"/>
  <c r="T15" i="1"/>
  <c r="V15" i="1" s="1"/>
  <c r="N16" i="1" s="1"/>
  <c r="E16" i="1"/>
  <c r="G16" i="1" s="1"/>
  <c r="K16" i="1" s="1"/>
  <c r="I15" i="1"/>
  <c r="H15" i="1"/>
  <c r="B16" i="1" s="1"/>
  <c r="C16" i="1" l="1"/>
  <c r="F16" i="1"/>
  <c r="J16" i="1" s="1"/>
  <c r="D17" i="1" s="1"/>
  <c r="S16" i="1"/>
  <c r="U16" i="1" s="1"/>
  <c r="M17" i="1" s="1"/>
  <c r="O17" i="1"/>
  <c r="P17" i="1"/>
  <c r="T16" i="1"/>
  <c r="V16" i="1" s="1"/>
  <c r="N17" i="1" s="1"/>
  <c r="H16" i="1"/>
  <c r="B17" i="1" s="1"/>
  <c r="I16" i="1"/>
  <c r="C17" i="1" s="1"/>
  <c r="E17" i="1"/>
  <c r="G17" i="1" s="1"/>
  <c r="K17" i="1" s="1"/>
  <c r="F17" i="1" l="1"/>
  <c r="J17" i="1" s="1"/>
  <c r="D18" i="1" s="1"/>
  <c r="S17" i="1"/>
  <c r="U17" i="1" s="1"/>
  <c r="M18" i="1" s="1"/>
  <c r="O18" i="1"/>
  <c r="T17" i="1"/>
  <c r="V17" i="1" s="1"/>
  <c r="N18" i="1" s="1"/>
  <c r="P18" i="1"/>
  <c r="E18" i="1"/>
  <c r="G18" i="1" s="1"/>
  <c r="K18" i="1" s="1"/>
  <c r="I17" i="1"/>
  <c r="C18" i="1" s="1"/>
  <c r="H17" i="1"/>
  <c r="B18" i="1" s="1"/>
  <c r="F18" i="1" l="1"/>
  <c r="J18" i="1" s="1"/>
  <c r="D19" i="1" s="1"/>
  <c r="O19" i="1"/>
  <c r="S18" i="1"/>
  <c r="U18" i="1" s="1"/>
  <c r="M19" i="1" s="1"/>
  <c r="T18" i="1"/>
  <c r="V18" i="1" s="1"/>
  <c r="N19" i="1" s="1"/>
  <c r="P19" i="1"/>
  <c r="H18" i="1"/>
  <c r="B19" i="1" s="1"/>
  <c r="I18" i="1"/>
  <c r="C19" i="1" s="1"/>
  <c r="E19" i="1"/>
  <c r="G19" i="1" s="1"/>
  <c r="K19" i="1" s="1"/>
  <c r="F19" i="1" l="1"/>
  <c r="J19" i="1" s="1"/>
  <c r="D20" i="1" s="1"/>
  <c r="O20" i="1"/>
  <c r="S19" i="1"/>
  <c r="U19" i="1" s="1"/>
  <c r="M20" i="1" s="1"/>
  <c r="T19" i="1"/>
  <c r="V19" i="1" s="1"/>
  <c r="N20" i="1" s="1"/>
  <c r="P20" i="1"/>
  <c r="H19" i="1"/>
  <c r="B20" i="1" s="1"/>
  <c r="E20" i="1"/>
  <c r="G20" i="1" s="1"/>
  <c r="K20" i="1" s="1"/>
  <c r="I19" i="1"/>
  <c r="C20" i="1" s="1"/>
  <c r="F20" i="1" l="1"/>
  <c r="J20" i="1" s="1"/>
  <c r="D21" i="1" s="1"/>
  <c r="S20" i="1"/>
  <c r="U20" i="1" s="1"/>
  <c r="M21" i="1" s="1"/>
  <c r="O21" i="1"/>
  <c r="T20" i="1"/>
  <c r="V20" i="1" s="1"/>
  <c r="N21" i="1" s="1"/>
  <c r="P21" i="1"/>
  <c r="E21" i="1"/>
  <c r="G21" i="1" s="1"/>
  <c r="K21" i="1" s="1"/>
  <c r="I20" i="1"/>
  <c r="C21" i="1" s="1"/>
  <c r="H20" i="1"/>
  <c r="B21" i="1" s="1"/>
  <c r="F21" i="1" l="1"/>
  <c r="J21" i="1" s="1"/>
  <c r="D22" i="1" s="1"/>
  <c r="S21" i="1"/>
  <c r="U21" i="1" s="1"/>
  <c r="M22" i="1" s="1"/>
  <c r="O22" i="1"/>
  <c r="T21" i="1"/>
  <c r="V21" i="1" s="1"/>
  <c r="N22" i="1" s="1"/>
  <c r="P22" i="1"/>
  <c r="I21" i="1"/>
  <c r="C22" i="1" s="1"/>
  <c r="E22" i="1"/>
  <c r="G22" i="1" s="1"/>
  <c r="K22" i="1" s="1"/>
  <c r="H21" i="1"/>
  <c r="B22" i="1" s="1"/>
  <c r="F22" i="1" l="1"/>
  <c r="J22" i="1" s="1"/>
  <c r="D23" i="1" s="1"/>
  <c r="S22" i="1"/>
  <c r="U22" i="1" s="1"/>
  <c r="M23" i="1" s="1"/>
  <c r="O23" i="1"/>
  <c r="T22" i="1"/>
  <c r="V22" i="1" s="1"/>
  <c r="N23" i="1" s="1"/>
  <c r="P23" i="1"/>
  <c r="I22" i="1"/>
  <c r="C23" i="1" s="1"/>
  <c r="E23" i="1"/>
  <c r="G23" i="1" s="1"/>
  <c r="K23" i="1" s="1"/>
  <c r="H22" i="1"/>
  <c r="B23" i="1" s="1"/>
  <c r="F23" i="1" l="1"/>
  <c r="J23" i="1" s="1"/>
  <c r="D24" i="1" s="1"/>
  <c r="S23" i="1"/>
  <c r="U23" i="1" s="1"/>
  <c r="M24" i="1" s="1"/>
  <c r="O24" i="1"/>
  <c r="T23" i="1"/>
  <c r="V23" i="1" s="1"/>
  <c r="N24" i="1" s="1"/>
  <c r="P24" i="1"/>
  <c r="H23" i="1"/>
  <c r="B24" i="1" s="1"/>
  <c r="E24" i="1"/>
  <c r="G24" i="1" s="1"/>
  <c r="K24" i="1" s="1"/>
  <c r="I23" i="1"/>
  <c r="C24" i="1" s="1"/>
  <c r="F24" i="1" l="1"/>
  <c r="J24" i="1" s="1"/>
  <c r="D25" i="1" s="1"/>
  <c r="S24" i="1"/>
  <c r="U24" i="1" s="1"/>
  <c r="M25" i="1" s="1"/>
  <c r="O25" i="1"/>
  <c r="T24" i="1"/>
  <c r="V24" i="1" s="1"/>
  <c r="N25" i="1" s="1"/>
  <c r="P25" i="1"/>
  <c r="E25" i="1"/>
  <c r="G25" i="1" s="1"/>
  <c r="K25" i="1" s="1"/>
  <c r="I24" i="1"/>
  <c r="C25" i="1" s="1"/>
  <c r="H24" i="1"/>
  <c r="B25" i="1" s="1"/>
  <c r="F25" i="1" l="1"/>
  <c r="J25" i="1" s="1"/>
  <c r="D26" i="1" s="1"/>
  <c r="O26" i="1"/>
  <c r="S25" i="1"/>
  <c r="U25" i="1" s="1"/>
  <c r="M26" i="1" s="1"/>
  <c r="T25" i="1"/>
  <c r="V25" i="1" s="1"/>
  <c r="N26" i="1" s="1"/>
  <c r="P26" i="1"/>
  <c r="H25" i="1"/>
  <c r="B26" i="1" s="1"/>
  <c r="I25" i="1"/>
  <c r="C26" i="1" s="1"/>
  <c r="E26" i="1"/>
  <c r="G26" i="1" s="1"/>
  <c r="K26" i="1" s="1"/>
  <c r="F26" i="1" l="1"/>
  <c r="J26" i="1" s="1"/>
  <c r="D27" i="1" s="1"/>
  <c r="S26" i="1"/>
  <c r="U26" i="1" s="1"/>
  <c r="M27" i="1" s="1"/>
  <c r="O27" i="1"/>
  <c r="T26" i="1"/>
  <c r="V26" i="1" s="1"/>
  <c r="N27" i="1" s="1"/>
  <c r="P27" i="1"/>
  <c r="H26" i="1"/>
  <c r="B27" i="1" s="1"/>
  <c r="E27" i="1"/>
  <c r="G27" i="1" s="1"/>
  <c r="K27" i="1" s="1"/>
  <c r="I26" i="1"/>
  <c r="C27" i="1" s="1"/>
  <c r="F27" i="1" l="1"/>
  <c r="J27" i="1" s="1"/>
  <c r="D28" i="1" s="1"/>
  <c r="S27" i="1"/>
  <c r="U27" i="1" s="1"/>
  <c r="M28" i="1" s="1"/>
  <c r="O28" i="1"/>
  <c r="T27" i="1"/>
  <c r="V27" i="1" s="1"/>
  <c r="N28" i="1" s="1"/>
  <c r="P28" i="1"/>
  <c r="I27" i="1"/>
  <c r="C28" i="1" s="1"/>
  <c r="E28" i="1"/>
  <c r="G28" i="1" s="1"/>
  <c r="K28" i="1" s="1"/>
  <c r="H27" i="1"/>
  <c r="B28" i="1" s="1"/>
  <c r="F28" i="1" l="1"/>
  <c r="J28" i="1" s="1"/>
  <c r="D29" i="1" s="1"/>
  <c r="T28" i="1"/>
  <c r="V28" i="1" s="1"/>
  <c r="N29" i="1" s="1"/>
  <c r="P29" i="1"/>
  <c r="S28" i="1"/>
  <c r="U28" i="1" s="1"/>
  <c r="M29" i="1" s="1"/>
  <c r="O29" i="1"/>
  <c r="E29" i="1"/>
  <c r="G29" i="1" s="1"/>
  <c r="K29" i="1" s="1"/>
  <c r="H28" i="1"/>
  <c r="B29" i="1" s="1"/>
  <c r="I28" i="1"/>
  <c r="C29" i="1" s="1"/>
  <c r="F29" i="1" l="1"/>
  <c r="J29" i="1" s="1"/>
  <c r="D30" i="1" s="1"/>
  <c r="S29" i="1"/>
  <c r="U29" i="1" s="1"/>
  <c r="M30" i="1" s="1"/>
  <c r="O30" i="1"/>
  <c r="T29" i="1"/>
  <c r="V29" i="1" s="1"/>
  <c r="N30" i="1" s="1"/>
  <c r="P30" i="1"/>
  <c r="H29" i="1"/>
  <c r="B30" i="1" s="1"/>
  <c r="I29" i="1"/>
  <c r="C30" i="1" s="1"/>
  <c r="E30" i="1"/>
  <c r="G30" i="1" s="1"/>
  <c r="K30" i="1" s="1"/>
  <c r="F30" i="1" l="1"/>
  <c r="J30" i="1" s="1"/>
  <c r="D31" i="1" s="1"/>
  <c r="T30" i="1"/>
  <c r="V30" i="1" s="1"/>
  <c r="N31" i="1" s="1"/>
  <c r="P31" i="1"/>
  <c r="S30" i="1"/>
  <c r="U30" i="1" s="1"/>
  <c r="M31" i="1" s="1"/>
  <c r="O31" i="1"/>
  <c r="H30" i="1"/>
  <c r="B31" i="1" s="1"/>
  <c r="I30" i="1"/>
  <c r="C31" i="1" s="1"/>
  <c r="E31" i="1"/>
  <c r="G31" i="1" s="1"/>
  <c r="K31" i="1" s="1"/>
  <c r="F31" i="1" l="1"/>
  <c r="J31" i="1" s="1"/>
  <c r="D32" i="1" s="1"/>
  <c r="O32" i="1"/>
  <c r="S31" i="1"/>
  <c r="U31" i="1" s="1"/>
  <c r="M32" i="1" s="1"/>
  <c r="T31" i="1"/>
  <c r="V31" i="1" s="1"/>
  <c r="N32" i="1" s="1"/>
  <c r="P32" i="1"/>
  <c r="I31" i="1"/>
  <c r="C32" i="1" s="1"/>
  <c r="E32" i="1"/>
  <c r="G32" i="1" s="1"/>
  <c r="K32" i="1" s="1"/>
  <c r="H31" i="1"/>
  <c r="B32" i="1" s="1"/>
  <c r="F32" i="1" l="1"/>
  <c r="J32" i="1" s="1"/>
  <c r="D33" i="1" s="1"/>
  <c r="T32" i="1"/>
  <c r="V32" i="1" s="1"/>
  <c r="N33" i="1" s="1"/>
  <c r="P33" i="1"/>
  <c r="S32" i="1"/>
  <c r="U32" i="1" s="1"/>
  <c r="M33" i="1" s="1"/>
  <c r="O33" i="1"/>
  <c r="H32" i="1"/>
  <c r="B33" i="1" s="1"/>
  <c r="E33" i="1"/>
  <c r="G33" i="1" s="1"/>
  <c r="K33" i="1" s="1"/>
  <c r="I32" i="1"/>
  <c r="C33" i="1" s="1"/>
  <c r="F33" i="1" l="1"/>
  <c r="J33" i="1" s="1"/>
  <c r="D34" i="1" s="1"/>
  <c r="H33" i="1"/>
  <c r="B34" i="1" s="1"/>
  <c r="O34" i="1"/>
  <c r="S33" i="1"/>
  <c r="U33" i="1" s="1"/>
  <c r="M34" i="1" s="1"/>
  <c r="I33" i="1"/>
  <c r="C34" i="1" s="1"/>
  <c r="E34" i="1"/>
  <c r="G34" i="1" s="1"/>
  <c r="K34" i="1" s="1"/>
  <c r="P34" i="1"/>
  <c r="T33" i="1"/>
  <c r="V33" i="1" s="1"/>
  <c r="N34" i="1" s="1"/>
  <c r="F34" i="1" l="1"/>
  <c r="J34" i="1" s="1"/>
  <c r="D35" i="1" s="1"/>
  <c r="E35" i="1"/>
  <c r="T34" i="1"/>
  <c r="V34" i="1" s="1"/>
  <c r="N35" i="1" s="1"/>
  <c r="P35" i="1"/>
  <c r="H34" i="1"/>
  <c r="B35" i="1" s="1"/>
  <c r="S34" i="1"/>
  <c r="U34" i="1" s="1"/>
  <c r="M35" i="1" s="1"/>
  <c r="O35" i="1"/>
  <c r="I34" i="1"/>
  <c r="C35" i="1" s="1"/>
  <c r="I35" i="1" l="1"/>
  <c r="C36" i="1" s="1"/>
  <c r="G35" i="1"/>
  <c r="K35" i="1" s="1"/>
  <c r="E36" i="1" s="1"/>
  <c r="G36" i="1" s="1"/>
  <c r="K36" i="1" s="1"/>
  <c r="F35" i="1"/>
  <c r="J35" i="1" s="1"/>
  <c r="D36" i="1" s="1"/>
  <c r="H35" i="1"/>
  <c r="B36" i="1" s="1"/>
  <c r="T35" i="1"/>
  <c r="V35" i="1" s="1"/>
  <c r="N36" i="1" s="1"/>
  <c r="P36" i="1"/>
  <c r="S35" i="1"/>
  <c r="U35" i="1" s="1"/>
  <c r="M36" i="1" s="1"/>
  <c r="O36" i="1"/>
  <c r="E37" i="1" l="1"/>
  <c r="G37" i="1" s="1"/>
  <c r="K37" i="1" s="1"/>
  <c r="I36" i="1"/>
  <c r="C37" i="1" s="1"/>
  <c r="F36" i="1"/>
  <c r="J36" i="1" s="1"/>
  <c r="D37" i="1" s="1"/>
  <c r="H36" i="1"/>
  <c r="B37" i="1" s="1"/>
  <c r="S36" i="1"/>
  <c r="U36" i="1" s="1"/>
  <c r="M37" i="1" s="1"/>
  <c r="O37" i="1"/>
  <c r="T36" i="1"/>
  <c r="V36" i="1" s="1"/>
  <c r="N37" i="1" s="1"/>
  <c r="P37" i="1"/>
  <c r="E38" i="1" l="1"/>
  <c r="G38" i="1" s="1"/>
  <c r="K38" i="1" s="1"/>
  <c r="I37" i="1"/>
  <c r="C38" i="1" s="1"/>
  <c r="F37" i="1"/>
  <c r="J37" i="1" s="1"/>
  <c r="D38" i="1" s="1"/>
  <c r="H37" i="1"/>
  <c r="B38" i="1" s="1"/>
  <c r="O38" i="1"/>
  <c r="S37" i="1"/>
  <c r="U37" i="1" s="1"/>
  <c r="M38" i="1" s="1"/>
  <c r="P38" i="1"/>
  <c r="T37" i="1"/>
  <c r="V37" i="1" s="1"/>
  <c r="N38" i="1" s="1"/>
  <c r="I38" i="1" l="1"/>
  <c r="E39" i="1"/>
  <c r="G39" i="1" s="1"/>
  <c r="K39" i="1" s="1"/>
  <c r="E40" i="1" s="1"/>
  <c r="G40" i="1" s="1"/>
  <c r="K40" i="1" s="1"/>
  <c r="C39" i="1"/>
  <c r="F38" i="1"/>
  <c r="J38" i="1" s="1"/>
  <c r="D39" i="1" s="1"/>
  <c r="I39" i="1"/>
  <c r="C40" i="1" s="1"/>
  <c r="S38" i="1"/>
  <c r="U38" i="1" s="1"/>
  <c r="M39" i="1" s="1"/>
  <c r="O39" i="1"/>
  <c r="T38" i="1"/>
  <c r="V38" i="1" s="1"/>
  <c r="N39" i="1" s="1"/>
  <c r="P39" i="1"/>
  <c r="H38" i="1"/>
  <c r="B39" i="1" s="1"/>
  <c r="F39" i="1" l="1"/>
  <c r="J39" i="1" s="1"/>
  <c r="D40" i="1" s="1"/>
  <c r="H39" i="1"/>
  <c r="B40" i="1" s="1"/>
  <c r="T39" i="1"/>
  <c r="V39" i="1" s="1"/>
  <c r="N40" i="1" s="1"/>
  <c r="P40" i="1"/>
  <c r="S39" i="1"/>
  <c r="U39" i="1" s="1"/>
  <c r="M40" i="1" s="1"/>
  <c r="O40" i="1"/>
  <c r="I40" i="1"/>
  <c r="C41" i="1" s="1"/>
  <c r="E41" i="1"/>
  <c r="G41" i="1" s="1"/>
  <c r="K41" i="1" s="1"/>
  <c r="F40" i="1" l="1"/>
  <c r="J40" i="1" s="1"/>
  <c r="D41" i="1" s="1"/>
  <c r="F41" i="1" s="1"/>
  <c r="J41" i="1" s="1"/>
  <c r="S40" i="1"/>
  <c r="U40" i="1" s="1"/>
  <c r="M41" i="1" s="1"/>
  <c r="O41" i="1"/>
  <c r="T40" i="1"/>
  <c r="V40" i="1" s="1"/>
  <c r="N41" i="1" s="1"/>
  <c r="P41" i="1"/>
  <c r="E42" i="1"/>
  <c r="G42" i="1" s="1"/>
  <c r="K42" i="1" s="1"/>
  <c r="I41" i="1"/>
  <c r="C42" i="1" s="1"/>
  <c r="H40" i="1"/>
  <c r="B41" i="1" s="1"/>
  <c r="E43" i="1" l="1"/>
  <c r="G43" i="1" s="1"/>
  <c r="K43" i="1" s="1"/>
  <c r="I42" i="1"/>
  <c r="C43" i="1" s="1"/>
  <c r="T41" i="1"/>
  <c r="V41" i="1" s="1"/>
  <c r="N42" i="1" s="1"/>
  <c r="P42" i="1"/>
  <c r="D42" i="1"/>
  <c r="H41" i="1"/>
  <c r="B42" i="1" s="1"/>
  <c r="O42" i="1"/>
  <c r="S41" i="1"/>
  <c r="U41" i="1" s="1"/>
  <c r="M42" i="1" s="1"/>
  <c r="F42" i="1" l="1"/>
  <c r="J42" i="1" s="1"/>
  <c r="D43" i="1" s="1"/>
  <c r="H42" i="1"/>
  <c r="B43" i="1" s="1"/>
  <c r="T42" i="1"/>
  <c r="V42" i="1" s="1"/>
  <c r="N43" i="1" s="1"/>
  <c r="P43" i="1"/>
  <c r="S42" i="1"/>
  <c r="U42" i="1" s="1"/>
  <c r="M43" i="1" s="1"/>
  <c r="O43" i="1"/>
  <c r="E44" i="1"/>
  <c r="G44" i="1" s="1"/>
  <c r="K44" i="1" s="1"/>
  <c r="I43" i="1"/>
  <c r="C44" i="1" s="1"/>
  <c r="F43" i="1" l="1"/>
  <c r="J43" i="1" s="1"/>
  <c r="D44" i="1" s="1"/>
  <c r="T43" i="1"/>
  <c r="V43" i="1" s="1"/>
  <c r="N44" i="1" s="1"/>
  <c r="P44" i="1"/>
  <c r="E45" i="1"/>
  <c r="G45" i="1" s="1"/>
  <c r="K45" i="1" s="1"/>
  <c r="I44" i="1"/>
  <c r="C45" i="1" s="1"/>
  <c r="S43" i="1"/>
  <c r="U43" i="1" s="1"/>
  <c r="M44" i="1" s="1"/>
  <c r="O44" i="1"/>
  <c r="H43" i="1"/>
  <c r="B44" i="1" s="1"/>
  <c r="F44" i="1" l="1"/>
  <c r="J44" i="1" s="1"/>
  <c r="D45" i="1" s="1"/>
  <c r="S44" i="1"/>
  <c r="U44" i="1" s="1"/>
  <c r="M45" i="1" s="1"/>
  <c r="O45" i="1"/>
  <c r="H44" i="1"/>
  <c r="B45" i="1" s="1"/>
  <c r="T44" i="1"/>
  <c r="V44" i="1" s="1"/>
  <c r="N45" i="1" s="1"/>
  <c r="P45" i="1"/>
  <c r="E46" i="1"/>
  <c r="G46" i="1" s="1"/>
  <c r="K46" i="1" s="1"/>
  <c r="I45" i="1"/>
  <c r="C46" i="1" s="1"/>
  <c r="F45" i="1" l="1"/>
  <c r="J45" i="1" s="1"/>
  <c r="D46" i="1" s="1"/>
  <c r="P46" i="1"/>
  <c r="T45" i="1"/>
  <c r="V45" i="1" s="1"/>
  <c r="N46" i="1" s="1"/>
  <c r="I46" i="1"/>
  <c r="C47" i="1" s="1"/>
  <c r="E47" i="1"/>
  <c r="G47" i="1" s="1"/>
  <c r="K47" i="1" s="1"/>
  <c r="O46" i="1"/>
  <c r="S45" i="1"/>
  <c r="U45" i="1" s="1"/>
  <c r="M46" i="1" s="1"/>
  <c r="H45" i="1"/>
  <c r="B46" i="1" s="1"/>
  <c r="F46" i="1" l="1"/>
  <c r="J46" i="1" s="1"/>
  <c r="D47" i="1" s="1"/>
  <c r="H46" i="1"/>
  <c r="B47" i="1" s="1"/>
  <c r="E48" i="1"/>
  <c r="G48" i="1" s="1"/>
  <c r="K48" i="1" s="1"/>
  <c r="I47" i="1"/>
  <c r="C48" i="1" s="1"/>
  <c r="S46" i="1"/>
  <c r="U46" i="1" s="1"/>
  <c r="M47" i="1" s="1"/>
  <c r="O47" i="1"/>
  <c r="T46" i="1"/>
  <c r="V46" i="1" s="1"/>
  <c r="N47" i="1" s="1"/>
  <c r="P47" i="1"/>
  <c r="F47" i="1" l="1"/>
  <c r="J47" i="1" s="1"/>
  <c r="D48" i="1" s="1"/>
  <c r="F48" i="1" s="1"/>
  <c r="J48" i="1" s="1"/>
  <c r="T47" i="1"/>
  <c r="V47" i="1" s="1"/>
  <c r="N48" i="1" s="1"/>
  <c r="P48" i="1"/>
  <c r="O48" i="1"/>
  <c r="S47" i="1"/>
  <c r="U47" i="1" s="1"/>
  <c r="M48" i="1" s="1"/>
  <c r="E49" i="1"/>
  <c r="G49" i="1" s="1"/>
  <c r="K49" i="1" s="1"/>
  <c r="I48" i="1"/>
  <c r="C49" i="1" s="1"/>
  <c r="H47" i="1"/>
  <c r="B48" i="1" s="1"/>
  <c r="E50" i="1" l="1"/>
  <c r="G50" i="1" s="1"/>
  <c r="K50" i="1" s="1"/>
  <c r="I49" i="1"/>
  <c r="C50" i="1" s="1"/>
  <c r="S48" i="1"/>
  <c r="U48" i="1" s="1"/>
  <c r="M49" i="1" s="1"/>
  <c r="O49" i="1"/>
  <c r="P49" i="1"/>
  <c r="T48" i="1"/>
  <c r="V48" i="1" s="1"/>
  <c r="N49" i="1" s="1"/>
  <c r="H48" i="1"/>
  <c r="B49" i="1" s="1"/>
  <c r="D49" i="1"/>
  <c r="F49" i="1" l="1"/>
  <c r="J49" i="1" s="1"/>
  <c r="D50" i="1" s="1"/>
  <c r="P50" i="1"/>
  <c r="T49" i="1"/>
  <c r="V49" i="1" s="1"/>
  <c r="N50" i="1" s="1"/>
  <c r="O50" i="1"/>
  <c r="S49" i="1"/>
  <c r="U49" i="1" s="1"/>
  <c r="M50" i="1" s="1"/>
  <c r="H49" i="1"/>
  <c r="B50" i="1" s="1"/>
  <c r="E51" i="1"/>
  <c r="G51" i="1" s="1"/>
  <c r="K51" i="1" s="1"/>
  <c r="I50" i="1"/>
  <c r="C51" i="1" s="1"/>
  <c r="F50" i="1" l="1"/>
  <c r="J50" i="1" s="1"/>
  <c r="D51" i="1" s="1"/>
  <c r="I51" i="1"/>
  <c r="C52" i="1" s="1"/>
  <c r="E52" i="1"/>
  <c r="G52" i="1" s="1"/>
  <c r="K52" i="1" s="1"/>
  <c r="S50" i="1"/>
  <c r="U50" i="1" s="1"/>
  <c r="M51" i="1" s="1"/>
  <c r="O51" i="1"/>
  <c r="H50" i="1"/>
  <c r="B51" i="1" s="1"/>
  <c r="T50" i="1"/>
  <c r="V50" i="1" s="1"/>
  <c r="N51" i="1" s="1"/>
  <c r="P51" i="1"/>
  <c r="F51" i="1" l="1"/>
  <c r="J51" i="1" s="1"/>
  <c r="D52" i="1" s="1"/>
  <c r="S51" i="1"/>
  <c r="U51" i="1" s="1"/>
  <c r="M52" i="1" s="1"/>
  <c r="O52" i="1"/>
  <c r="I52" i="1"/>
  <c r="C53" i="1" s="1"/>
  <c r="E53" i="1"/>
  <c r="G53" i="1" s="1"/>
  <c r="K53" i="1" s="1"/>
  <c r="H51" i="1"/>
  <c r="B52" i="1" s="1"/>
  <c r="P52" i="1"/>
  <c r="T51" i="1"/>
  <c r="V51" i="1" s="1"/>
  <c r="N52" i="1" s="1"/>
  <c r="F52" i="1" l="1"/>
  <c r="J52" i="1" s="1"/>
  <c r="D53" i="1" s="1"/>
  <c r="I53" i="1"/>
  <c r="C54" i="1" s="1"/>
  <c r="E54" i="1"/>
  <c r="G54" i="1" s="1"/>
  <c r="K54" i="1" s="1"/>
  <c r="H52" i="1"/>
  <c r="B53" i="1" s="1"/>
  <c r="O53" i="1"/>
  <c r="S52" i="1"/>
  <c r="U52" i="1" s="1"/>
  <c r="M53" i="1" s="1"/>
  <c r="T52" i="1"/>
  <c r="V52" i="1" s="1"/>
  <c r="N53" i="1" s="1"/>
  <c r="P53" i="1"/>
  <c r="F53" i="1" l="1"/>
  <c r="J53" i="1" s="1"/>
  <c r="D54" i="1" s="1"/>
  <c r="H53" i="1"/>
  <c r="B54" i="1" s="1"/>
  <c r="E55" i="1"/>
  <c r="G55" i="1" s="1"/>
  <c r="K55" i="1" s="1"/>
  <c r="I54" i="1"/>
  <c r="C55" i="1" s="1"/>
  <c r="O54" i="1"/>
  <c r="S53" i="1"/>
  <c r="U53" i="1" s="1"/>
  <c r="M54" i="1" s="1"/>
  <c r="P54" i="1"/>
  <c r="T53" i="1"/>
  <c r="V53" i="1" s="1"/>
  <c r="N54" i="1" s="1"/>
  <c r="F54" i="1" l="1"/>
  <c r="J54" i="1" s="1"/>
  <c r="D55" i="1" s="1"/>
  <c r="O55" i="1"/>
  <c r="S54" i="1"/>
  <c r="U54" i="1" s="1"/>
  <c r="M55" i="1" s="1"/>
  <c r="E56" i="1"/>
  <c r="G56" i="1" s="1"/>
  <c r="K56" i="1" s="1"/>
  <c r="I55" i="1"/>
  <c r="C56" i="1" s="1"/>
  <c r="H54" i="1"/>
  <c r="B55" i="1" s="1"/>
  <c r="P55" i="1"/>
  <c r="T54" i="1"/>
  <c r="V54" i="1" s="1"/>
  <c r="N55" i="1" s="1"/>
  <c r="F55" i="1" l="1"/>
  <c r="J55" i="1" s="1"/>
  <c r="D56" i="1" s="1"/>
  <c r="F56" i="1" s="1"/>
  <c r="J56" i="1" s="1"/>
  <c r="H55" i="1"/>
  <c r="B56" i="1" s="1"/>
  <c r="E57" i="1"/>
  <c r="G57" i="1" s="1"/>
  <c r="K57" i="1" s="1"/>
  <c r="I56" i="1"/>
  <c r="C57" i="1" s="1"/>
  <c r="T55" i="1"/>
  <c r="V55" i="1" s="1"/>
  <c r="N56" i="1" s="1"/>
  <c r="P56" i="1"/>
  <c r="S55" i="1"/>
  <c r="U55" i="1" s="1"/>
  <c r="M56" i="1" s="1"/>
  <c r="O56" i="1"/>
  <c r="E58" i="1" l="1"/>
  <c r="G58" i="1" s="1"/>
  <c r="K58" i="1" s="1"/>
  <c r="I57" i="1"/>
  <c r="C58" i="1" s="1"/>
  <c r="O57" i="1"/>
  <c r="S56" i="1"/>
  <c r="U56" i="1" s="1"/>
  <c r="M57" i="1" s="1"/>
  <c r="P57" i="1"/>
  <c r="T56" i="1"/>
  <c r="V56" i="1" s="1"/>
  <c r="N57" i="1" s="1"/>
  <c r="D57" i="1"/>
  <c r="H56" i="1"/>
  <c r="B57" i="1" s="1"/>
  <c r="F57" i="1" l="1"/>
  <c r="J57" i="1" s="1"/>
  <c r="D58" i="1" s="1"/>
  <c r="H57" i="1"/>
  <c r="B58" i="1" s="1"/>
  <c r="T57" i="1"/>
  <c r="V57" i="1" s="1"/>
  <c r="N58" i="1" s="1"/>
  <c r="P58" i="1"/>
  <c r="O58" i="1"/>
  <c r="S57" i="1"/>
  <c r="U57" i="1" s="1"/>
  <c r="M58" i="1" s="1"/>
  <c r="E59" i="1"/>
  <c r="G59" i="1" s="1"/>
  <c r="K59" i="1" s="1"/>
  <c r="I58" i="1"/>
  <c r="C59" i="1" s="1"/>
  <c r="F58" i="1" l="1"/>
  <c r="J58" i="1" s="1"/>
  <c r="D59" i="1" s="1"/>
  <c r="H58" i="1"/>
  <c r="B59" i="1" s="1"/>
  <c r="T58" i="1"/>
  <c r="V58" i="1" s="1"/>
  <c r="N59" i="1" s="1"/>
  <c r="P59" i="1"/>
  <c r="S58" i="1"/>
  <c r="U58" i="1" s="1"/>
  <c r="M59" i="1" s="1"/>
  <c r="O59" i="1"/>
  <c r="E60" i="1"/>
  <c r="G60" i="1" s="1"/>
  <c r="K60" i="1" s="1"/>
  <c r="I59" i="1"/>
  <c r="C60" i="1" s="1"/>
  <c r="F59" i="1" l="1"/>
  <c r="J59" i="1" s="1"/>
  <c r="D60" i="1" s="1"/>
  <c r="E61" i="1"/>
  <c r="G61" i="1" s="1"/>
  <c r="K61" i="1" s="1"/>
  <c r="I60" i="1"/>
  <c r="C61" i="1" s="1"/>
  <c r="O60" i="1"/>
  <c r="S59" i="1"/>
  <c r="U59" i="1" s="1"/>
  <c r="M60" i="1" s="1"/>
  <c r="T59" i="1"/>
  <c r="V59" i="1" s="1"/>
  <c r="N60" i="1" s="1"/>
  <c r="P60" i="1"/>
  <c r="H59" i="1"/>
  <c r="B60" i="1" s="1"/>
  <c r="F60" i="1" l="1"/>
  <c r="J60" i="1" s="1"/>
  <c r="D61" i="1" s="1"/>
  <c r="S60" i="1"/>
  <c r="U60" i="1" s="1"/>
  <c r="M61" i="1" s="1"/>
  <c r="O61" i="1"/>
  <c r="H60" i="1"/>
  <c r="B61" i="1" s="1"/>
  <c r="T60" i="1"/>
  <c r="V60" i="1" s="1"/>
  <c r="N61" i="1" s="1"/>
  <c r="P61" i="1"/>
  <c r="I61" i="1"/>
  <c r="C62" i="1" s="1"/>
  <c r="E62" i="1"/>
  <c r="G62" i="1" s="1"/>
  <c r="K62" i="1" s="1"/>
  <c r="F61" i="1" l="1"/>
  <c r="J61" i="1" s="1"/>
  <c r="D62" i="1" s="1"/>
  <c r="F62" i="1" s="1"/>
  <c r="J62" i="1" s="1"/>
  <c r="H61" i="1"/>
  <c r="B62" i="1" s="1"/>
  <c r="P62" i="1"/>
  <c r="T61" i="1"/>
  <c r="V61" i="1" s="1"/>
  <c r="N62" i="1" s="1"/>
  <c r="I62" i="1"/>
  <c r="C63" i="1" s="1"/>
  <c r="E63" i="1"/>
  <c r="G63" i="1" s="1"/>
  <c r="K63" i="1" s="1"/>
  <c r="S61" i="1"/>
  <c r="U61" i="1" s="1"/>
  <c r="M62" i="1" s="1"/>
  <c r="O62" i="1"/>
  <c r="T62" i="1" l="1"/>
  <c r="V62" i="1" s="1"/>
  <c r="N63" i="1" s="1"/>
  <c r="P63" i="1"/>
  <c r="I63" i="1"/>
  <c r="C64" i="1" s="1"/>
  <c r="E64" i="1"/>
  <c r="G64" i="1" s="1"/>
  <c r="K64" i="1" s="1"/>
  <c r="S62" i="1"/>
  <c r="U62" i="1" s="1"/>
  <c r="M63" i="1" s="1"/>
  <c r="O63" i="1"/>
  <c r="D63" i="1"/>
  <c r="H62" i="1"/>
  <c r="B63" i="1" s="1"/>
  <c r="F63" i="1" l="1"/>
  <c r="J63" i="1" s="1"/>
  <c r="D64" i="1" s="1"/>
  <c r="H63" i="1"/>
  <c r="B64" i="1" s="1"/>
  <c r="T63" i="1"/>
  <c r="V63" i="1" s="1"/>
  <c r="N64" i="1" s="1"/>
  <c r="P64" i="1"/>
  <c r="I64" i="1"/>
  <c r="C65" i="1" s="1"/>
  <c r="E65" i="1"/>
  <c r="G65" i="1" s="1"/>
  <c r="K65" i="1" s="1"/>
  <c r="O64" i="1"/>
  <c r="S63" i="1"/>
  <c r="U63" i="1" s="1"/>
  <c r="M64" i="1" s="1"/>
  <c r="F64" i="1" l="1"/>
  <c r="J64" i="1" s="1"/>
  <c r="D65" i="1" s="1"/>
  <c r="S64" i="1"/>
  <c r="U64" i="1" s="1"/>
  <c r="M65" i="1" s="1"/>
  <c r="O65" i="1"/>
  <c r="H64" i="1"/>
  <c r="B65" i="1" s="1"/>
  <c r="T64" i="1"/>
  <c r="V64" i="1" s="1"/>
  <c r="N65" i="1" s="1"/>
  <c r="P65" i="1"/>
  <c r="E66" i="1"/>
  <c r="G66" i="1" s="1"/>
  <c r="K66" i="1" s="1"/>
  <c r="I65" i="1"/>
  <c r="C66" i="1" s="1"/>
  <c r="F65" i="1" l="1"/>
  <c r="J65" i="1" s="1"/>
  <c r="D66" i="1" s="1"/>
  <c r="H65" i="1"/>
  <c r="B66" i="1" s="1"/>
  <c r="E67" i="1"/>
  <c r="G67" i="1" s="1"/>
  <c r="K67" i="1" s="1"/>
  <c r="I66" i="1"/>
  <c r="C67" i="1" s="1"/>
  <c r="S65" i="1"/>
  <c r="U65" i="1" s="1"/>
  <c r="M66" i="1" s="1"/>
  <c r="O66" i="1"/>
  <c r="T65" i="1"/>
  <c r="V65" i="1" s="1"/>
  <c r="N66" i="1" s="1"/>
  <c r="P66" i="1"/>
  <c r="F66" i="1" l="1"/>
  <c r="J66" i="1" s="1"/>
  <c r="D67" i="1" s="1"/>
  <c r="I67" i="1"/>
  <c r="C68" i="1" s="1"/>
  <c r="E68" i="1"/>
  <c r="G68" i="1" s="1"/>
  <c r="K68" i="1" s="1"/>
  <c r="T66" i="1"/>
  <c r="V66" i="1" s="1"/>
  <c r="N67" i="1" s="1"/>
  <c r="P67" i="1"/>
  <c r="S66" i="1"/>
  <c r="U66" i="1" s="1"/>
  <c r="M67" i="1" s="1"/>
  <c r="O67" i="1"/>
  <c r="H66" i="1"/>
  <c r="B67" i="1" s="1"/>
  <c r="F67" i="1" l="1"/>
  <c r="J67" i="1" s="1"/>
  <c r="D68" i="1" s="1"/>
  <c r="T67" i="1"/>
  <c r="V67" i="1" s="1"/>
  <c r="N68" i="1" s="1"/>
  <c r="P68" i="1"/>
  <c r="S67" i="1"/>
  <c r="U67" i="1" s="1"/>
  <c r="M68" i="1" s="1"/>
  <c r="O68" i="1"/>
  <c r="H67" i="1"/>
  <c r="B68" i="1" s="1"/>
  <c r="I68" i="1"/>
  <c r="C69" i="1" s="1"/>
  <c r="E69" i="1"/>
  <c r="G69" i="1" s="1"/>
  <c r="K69" i="1" s="1"/>
  <c r="F68" i="1" l="1"/>
  <c r="J68" i="1" s="1"/>
  <c r="D69" i="1" s="1"/>
  <c r="O69" i="1"/>
  <c r="S68" i="1"/>
  <c r="U68" i="1" s="1"/>
  <c r="M69" i="1" s="1"/>
  <c r="E70" i="1"/>
  <c r="G70" i="1" s="1"/>
  <c r="K70" i="1" s="1"/>
  <c r="I69" i="1"/>
  <c r="C70" i="1" s="1"/>
  <c r="T68" i="1"/>
  <c r="V68" i="1" s="1"/>
  <c r="N69" i="1" s="1"/>
  <c r="P69" i="1"/>
  <c r="H68" i="1"/>
  <c r="B69" i="1" s="1"/>
  <c r="F69" i="1" l="1"/>
  <c r="J69" i="1" s="1"/>
  <c r="D70" i="1" s="1"/>
  <c r="E71" i="1"/>
  <c r="G71" i="1" s="1"/>
  <c r="K71" i="1" s="1"/>
  <c r="I70" i="1"/>
  <c r="C71" i="1" s="1"/>
  <c r="H69" i="1"/>
  <c r="B70" i="1" s="1"/>
  <c r="P70" i="1"/>
  <c r="T69" i="1"/>
  <c r="V69" i="1" s="1"/>
  <c r="N70" i="1" s="1"/>
  <c r="O70" i="1"/>
  <c r="S69" i="1"/>
  <c r="U69" i="1" s="1"/>
  <c r="M70" i="1" s="1"/>
  <c r="F70" i="1" l="1"/>
  <c r="J70" i="1" s="1"/>
  <c r="D71" i="1" s="1"/>
  <c r="T70" i="1"/>
  <c r="V70" i="1" s="1"/>
  <c r="N71" i="1" s="1"/>
  <c r="P71" i="1"/>
  <c r="H70" i="1"/>
  <c r="B71" i="1" s="1"/>
  <c r="S70" i="1"/>
  <c r="U70" i="1" s="1"/>
  <c r="M71" i="1" s="1"/>
  <c r="O71" i="1"/>
  <c r="E72" i="1"/>
  <c r="G72" i="1" s="1"/>
  <c r="K72" i="1" s="1"/>
  <c r="I71" i="1"/>
  <c r="C72" i="1" s="1"/>
  <c r="F71" i="1" l="1"/>
  <c r="J71" i="1" s="1"/>
  <c r="D72" i="1" s="1"/>
  <c r="I72" i="1"/>
  <c r="C73" i="1" s="1"/>
  <c r="E73" i="1"/>
  <c r="G73" i="1" s="1"/>
  <c r="K73" i="1" s="1"/>
  <c r="S71" i="1"/>
  <c r="U71" i="1" s="1"/>
  <c r="M72" i="1" s="1"/>
  <c r="O72" i="1"/>
  <c r="T71" i="1"/>
  <c r="V71" i="1" s="1"/>
  <c r="N72" i="1" s="1"/>
  <c r="P72" i="1"/>
  <c r="H71" i="1"/>
  <c r="B72" i="1" s="1"/>
  <c r="F72" i="1" l="1"/>
  <c r="J72" i="1" s="1"/>
  <c r="D73" i="1" s="1"/>
  <c r="T72" i="1"/>
  <c r="V72" i="1" s="1"/>
  <c r="N73" i="1" s="1"/>
  <c r="P73" i="1"/>
  <c r="E74" i="1"/>
  <c r="G74" i="1" s="1"/>
  <c r="K74" i="1" s="1"/>
  <c r="I73" i="1"/>
  <c r="C74" i="1" s="1"/>
  <c r="H72" i="1"/>
  <c r="B73" i="1" s="1"/>
  <c r="S72" i="1"/>
  <c r="U72" i="1" s="1"/>
  <c r="M73" i="1" s="1"/>
  <c r="O73" i="1"/>
  <c r="F73" i="1" l="1"/>
  <c r="J73" i="1" s="1"/>
  <c r="D74" i="1" s="1"/>
  <c r="I74" i="1"/>
  <c r="C75" i="1" s="1"/>
  <c r="E75" i="1"/>
  <c r="G75" i="1" s="1"/>
  <c r="K75" i="1" s="1"/>
  <c r="S73" i="1"/>
  <c r="U73" i="1" s="1"/>
  <c r="M74" i="1" s="1"/>
  <c r="O74" i="1"/>
  <c r="T73" i="1"/>
  <c r="V73" i="1" s="1"/>
  <c r="N74" i="1" s="1"/>
  <c r="P74" i="1"/>
  <c r="H73" i="1"/>
  <c r="B74" i="1" s="1"/>
  <c r="F74" i="1" l="1"/>
  <c r="J74" i="1" s="1"/>
  <c r="D75" i="1" s="1"/>
  <c r="H74" i="1"/>
  <c r="B75" i="1" s="1"/>
  <c r="E76" i="1"/>
  <c r="G76" i="1" s="1"/>
  <c r="K76" i="1" s="1"/>
  <c r="I75" i="1"/>
  <c r="C76" i="1" s="1"/>
  <c r="P75" i="1"/>
  <c r="T74" i="1"/>
  <c r="V74" i="1" s="1"/>
  <c r="N75" i="1" s="1"/>
  <c r="S74" i="1"/>
  <c r="U74" i="1" s="1"/>
  <c r="M75" i="1" s="1"/>
  <c r="O75" i="1"/>
  <c r="F75" i="1" l="1"/>
  <c r="J75" i="1" s="1"/>
  <c r="D76" i="1" s="1"/>
  <c r="P76" i="1"/>
  <c r="T75" i="1"/>
  <c r="V75" i="1" s="1"/>
  <c r="N76" i="1" s="1"/>
  <c r="I76" i="1"/>
  <c r="C77" i="1" s="1"/>
  <c r="E77" i="1"/>
  <c r="G77" i="1" s="1"/>
  <c r="K77" i="1" s="1"/>
  <c r="S75" i="1"/>
  <c r="U75" i="1" s="1"/>
  <c r="M76" i="1" s="1"/>
  <c r="O76" i="1"/>
  <c r="H75" i="1"/>
  <c r="B76" i="1" s="1"/>
  <c r="F76" i="1" l="1"/>
  <c r="J76" i="1" s="1"/>
  <c r="D77" i="1" s="1"/>
  <c r="E78" i="1"/>
  <c r="G78" i="1" s="1"/>
  <c r="K78" i="1" s="1"/>
  <c r="I77" i="1"/>
  <c r="C78" i="1" s="1"/>
  <c r="S76" i="1"/>
  <c r="U76" i="1" s="1"/>
  <c r="M77" i="1" s="1"/>
  <c r="O77" i="1"/>
  <c r="H76" i="1"/>
  <c r="B77" i="1" s="1"/>
  <c r="P77" i="1"/>
  <c r="T76" i="1"/>
  <c r="V76" i="1" s="1"/>
  <c r="N77" i="1" s="1"/>
  <c r="F77" i="1" l="1"/>
  <c r="J77" i="1" s="1"/>
  <c r="D78" i="1" s="1"/>
  <c r="H77" i="1"/>
  <c r="B78" i="1" s="1"/>
  <c r="S77" i="1"/>
  <c r="U77" i="1" s="1"/>
  <c r="M78" i="1" s="1"/>
  <c r="O78" i="1"/>
  <c r="P78" i="1"/>
  <c r="T77" i="1"/>
  <c r="V77" i="1" s="1"/>
  <c r="N78" i="1" s="1"/>
  <c r="E79" i="1"/>
  <c r="G79" i="1" s="1"/>
  <c r="K79" i="1" s="1"/>
  <c r="I78" i="1"/>
  <c r="C79" i="1" s="1"/>
  <c r="F78" i="1" l="1"/>
  <c r="J78" i="1" s="1"/>
  <c r="D79" i="1" s="1"/>
  <c r="O79" i="1"/>
  <c r="S78" i="1"/>
  <c r="U78" i="1" s="1"/>
  <c r="M79" i="1" s="1"/>
  <c r="T78" i="1"/>
  <c r="V78" i="1" s="1"/>
  <c r="N79" i="1" s="1"/>
  <c r="P79" i="1"/>
  <c r="E80" i="1"/>
  <c r="G80" i="1" s="1"/>
  <c r="K80" i="1" s="1"/>
  <c r="I79" i="1"/>
  <c r="C80" i="1" s="1"/>
  <c r="H78" i="1"/>
  <c r="B79" i="1" s="1"/>
  <c r="F79" i="1" l="1"/>
  <c r="J79" i="1" s="1"/>
  <c r="D80" i="1" s="1"/>
  <c r="T79" i="1"/>
  <c r="V79" i="1" s="1"/>
  <c r="N80" i="1" s="1"/>
  <c r="P80" i="1"/>
  <c r="H79" i="1"/>
  <c r="B80" i="1" s="1"/>
  <c r="I80" i="1"/>
  <c r="C81" i="1" s="1"/>
  <c r="E81" i="1"/>
  <c r="G81" i="1" s="1"/>
  <c r="K81" i="1" s="1"/>
  <c r="O80" i="1"/>
  <c r="S79" i="1"/>
  <c r="U79" i="1" s="1"/>
  <c r="M80" i="1" s="1"/>
  <c r="F80" i="1" l="1"/>
  <c r="J80" i="1" s="1"/>
  <c r="D81" i="1" s="1"/>
  <c r="H80" i="1"/>
  <c r="B81" i="1" s="1"/>
  <c r="E82" i="1"/>
  <c r="G82" i="1" s="1"/>
  <c r="K82" i="1" s="1"/>
  <c r="I81" i="1"/>
  <c r="C82" i="1" s="1"/>
  <c r="S80" i="1"/>
  <c r="U80" i="1" s="1"/>
  <c r="M81" i="1" s="1"/>
  <c r="O81" i="1"/>
  <c r="T80" i="1"/>
  <c r="V80" i="1" s="1"/>
  <c r="N81" i="1" s="1"/>
  <c r="P81" i="1"/>
  <c r="F81" i="1" l="1"/>
  <c r="J81" i="1" s="1"/>
  <c r="D82" i="1" s="1"/>
  <c r="E83" i="1"/>
  <c r="G83" i="1" s="1"/>
  <c r="K83" i="1" s="1"/>
  <c r="I82" i="1"/>
  <c r="C83" i="1" s="1"/>
  <c r="O82" i="1"/>
  <c r="S81" i="1"/>
  <c r="U81" i="1" s="1"/>
  <c r="M82" i="1" s="1"/>
  <c r="P82" i="1"/>
  <c r="T81" i="1"/>
  <c r="V81" i="1" s="1"/>
  <c r="N82" i="1" s="1"/>
  <c r="H81" i="1"/>
  <c r="B82" i="1" s="1"/>
  <c r="F82" i="1" l="1"/>
  <c r="J82" i="1" s="1"/>
  <c r="D83" i="1" s="1"/>
  <c r="T82" i="1"/>
  <c r="V82" i="1" s="1"/>
  <c r="N83" i="1" s="1"/>
  <c r="P83" i="1"/>
  <c r="S82" i="1"/>
  <c r="U82" i="1" s="1"/>
  <c r="M83" i="1" s="1"/>
  <c r="O83" i="1"/>
  <c r="H82" i="1"/>
  <c r="B83" i="1" s="1"/>
  <c r="E84" i="1"/>
  <c r="G84" i="1" s="1"/>
  <c r="K84" i="1" s="1"/>
  <c r="I83" i="1"/>
  <c r="C84" i="1" s="1"/>
  <c r="F83" i="1" l="1"/>
  <c r="J83" i="1" s="1"/>
  <c r="D84" i="1" s="1"/>
  <c r="H83" i="1"/>
  <c r="B84" i="1" s="1"/>
  <c r="O84" i="1"/>
  <c r="S83" i="1"/>
  <c r="U83" i="1" s="1"/>
  <c r="M84" i="1" s="1"/>
  <c r="T83" i="1"/>
  <c r="V83" i="1" s="1"/>
  <c r="N84" i="1" s="1"/>
  <c r="P84" i="1"/>
  <c r="I84" i="1"/>
  <c r="C85" i="1" s="1"/>
  <c r="E85" i="1"/>
  <c r="G85" i="1" s="1"/>
  <c r="K85" i="1" s="1"/>
  <c r="F84" i="1" l="1"/>
  <c r="J84" i="1" s="1"/>
  <c r="D85" i="1" s="1"/>
  <c r="O85" i="1"/>
  <c r="S84" i="1"/>
  <c r="U84" i="1" s="1"/>
  <c r="M85" i="1" s="1"/>
  <c r="T84" i="1"/>
  <c r="V84" i="1" s="1"/>
  <c r="N85" i="1" s="1"/>
  <c r="P85" i="1"/>
  <c r="E86" i="1"/>
  <c r="G86" i="1" s="1"/>
  <c r="K86" i="1" s="1"/>
  <c r="I85" i="1"/>
  <c r="C86" i="1" s="1"/>
  <c r="H84" i="1"/>
  <c r="B85" i="1" s="1"/>
  <c r="F85" i="1" l="1"/>
  <c r="J85" i="1" s="1"/>
  <c r="D86" i="1" s="1"/>
  <c r="P86" i="1"/>
  <c r="T85" i="1"/>
  <c r="V85" i="1" s="1"/>
  <c r="N86" i="1" s="1"/>
  <c r="I86" i="1"/>
  <c r="C87" i="1" s="1"/>
  <c r="E87" i="1"/>
  <c r="G87" i="1" s="1"/>
  <c r="K87" i="1" s="1"/>
  <c r="H85" i="1"/>
  <c r="B86" i="1" s="1"/>
  <c r="S85" i="1"/>
  <c r="U85" i="1" s="1"/>
  <c r="M86" i="1" s="1"/>
  <c r="O86" i="1"/>
  <c r="F86" i="1" l="1"/>
  <c r="J86" i="1" s="1"/>
  <c r="D87" i="1" s="1"/>
  <c r="E88" i="1"/>
  <c r="G88" i="1" s="1"/>
  <c r="K88" i="1" s="1"/>
  <c r="I87" i="1"/>
  <c r="C88" i="1" s="1"/>
  <c r="H86" i="1"/>
  <c r="B87" i="1" s="1"/>
  <c r="S86" i="1"/>
  <c r="U86" i="1" s="1"/>
  <c r="M87" i="1" s="1"/>
  <c r="O87" i="1"/>
  <c r="T86" i="1"/>
  <c r="V86" i="1" s="1"/>
  <c r="N87" i="1" s="1"/>
  <c r="P87" i="1"/>
  <c r="F87" i="1" l="1"/>
  <c r="J87" i="1" s="1"/>
  <c r="D88" i="1" s="1"/>
  <c r="S87" i="1"/>
  <c r="U87" i="1" s="1"/>
  <c r="M88" i="1" s="1"/>
  <c r="O88" i="1"/>
  <c r="H87" i="1"/>
  <c r="B88" i="1" s="1"/>
  <c r="P88" i="1"/>
  <c r="T87" i="1"/>
  <c r="V87" i="1" s="1"/>
  <c r="N88" i="1" s="1"/>
  <c r="E89" i="1"/>
  <c r="G89" i="1" s="1"/>
  <c r="K89" i="1" s="1"/>
  <c r="I88" i="1"/>
  <c r="C89" i="1" s="1"/>
  <c r="F88" i="1" l="1"/>
  <c r="J88" i="1" s="1"/>
  <c r="D89" i="1" s="1"/>
  <c r="H88" i="1"/>
  <c r="B89" i="1" s="1"/>
  <c r="S88" i="1"/>
  <c r="U88" i="1" s="1"/>
  <c r="M89" i="1" s="1"/>
  <c r="O89" i="1"/>
  <c r="T88" i="1"/>
  <c r="V88" i="1" s="1"/>
  <c r="N89" i="1" s="1"/>
  <c r="P89" i="1"/>
  <c r="E90" i="1"/>
  <c r="G90" i="1" s="1"/>
  <c r="K90" i="1" s="1"/>
  <c r="I89" i="1"/>
  <c r="C90" i="1" s="1"/>
  <c r="F89" i="1" l="1"/>
  <c r="J89" i="1" s="1"/>
  <c r="D90" i="1" s="1"/>
  <c r="O90" i="1"/>
  <c r="S89" i="1"/>
  <c r="U89" i="1" s="1"/>
  <c r="M90" i="1" s="1"/>
  <c r="I90" i="1"/>
  <c r="C91" i="1" s="1"/>
  <c r="E91" i="1"/>
  <c r="G91" i="1" s="1"/>
  <c r="K91" i="1" s="1"/>
  <c r="P90" i="1"/>
  <c r="T89" i="1"/>
  <c r="V89" i="1" s="1"/>
  <c r="N90" i="1" s="1"/>
  <c r="H89" i="1"/>
  <c r="B90" i="1" s="1"/>
  <c r="F90" i="1" l="1"/>
  <c r="J90" i="1" s="1"/>
  <c r="D91" i="1" s="1"/>
  <c r="P91" i="1"/>
  <c r="T90" i="1"/>
  <c r="V90" i="1" s="1"/>
  <c r="N91" i="1" s="1"/>
  <c r="H90" i="1"/>
  <c r="B91" i="1" s="1"/>
  <c r="E92" i="1"/>
  <c r="G92" i="1" s="1"/>
  <c r="K92" i="1" s="1"/>
  <c r="I91" i="1"/>
  <c r="C92" i="1" s="1"/>
  <c r="S90" i="1"/>
  <c r="U90" i="1" s="1"/>
  <c r="M91" i="1" s="1"/>
  <c r="O91" i="1"/>
  <c r="F91" i="1" l="1"/>
  <c r="J91" i="1" s="1"/>
  <c r="D92" i="1" s="1"/>
  <c r="I92" i="1"/>
  <c r="C93" i="1" s="1"/>
  <c r="E93" i="1"/>
  <c r="G93" i="1" s="1"/>
  <c r="K93" i="1" s="1"/>
  <c r="H91" i="1"/>
  <c r="B92" i="1" s="1"/>
  <c r="O92" i="1"/>
  <c r="S91" i="1"/>
  <c r="U91" i="1" s="1"/>
  <c r="M92" i="1" s="1"/>
  <c r="P92" i="1"/>
  <c r="T91" i="1"/>
  <c r="V91" i="1" s="1"/>
  <c r="N92" i="1" s="1"/>
  <c r="F92" i="1" l="1"/>
  <c r="J92" i="1" s="1"/>
  <c r="D93" i="1" s="1"/>
  <c r="H92" i="1"/>
  <c r="B93" i="1" s="1"/>
  <c r="E94" i="1"/>
  <c r="G94" i="1" s="1"/>
  <c r="K94" i="1" s="1"/>
  <c r="I93" i="1"/>
  <c r="C94" i="1" s="1"/>
  <c r="O93" i="1"/>
  <c r="S92" i="1"/>
  <c r="U92" i="1" s="1"/>
  <c r="M93" i="1" s="1"/>
  <c r="T92" i="1"/>
  <c r="V92" i="1" s="1"/>
  <c r="N93" i="1" s="1"/>
  <c r="P93" i="1"/>
  <c r="F93" i="1" l="1"/>
  <c r="J93" i="1" s="1"/>
  <c r="D94" i="1" s="1"/>
  <c r="S93" i="1"/>
  <c r="U93" i="1" s="1"/>
  <c r="M94" i="1" s="1"/>
  <c r="O94" i="1"/>
  <c r="I94" i="1"/>
  <c r="C95" i="1" s="1"/>
  <c r="E95" i="1"/>
  <c r="G95" i="1" s="1"/>
  <c r="K95" i="1" s="1"/>
  <c r="H93" i="1"/>
  <c r="B94" i="1" s="1"/>
  <c r="P94" i="1"/>
  <c r="T93" i="1"/>
  <c r="V93" i="1" s="1"/>
  <c r="N94" i="1" s="1"/>
  <c r="F94" i="1" l="1"/>
  <c r="J94" i="1" s="1"/>
  <c r="D95" i="1" s="1"/>
  <c r="E96" i="1"/>
  <c r="G96" i="1" s="1"/>
  <c r="K96" i="1" s="1"/>
  <c r="I95" i="1"/>
  <c r="C96" i="1" s="1"/>
  <c r="H94" i="1"/>
  <c r="B95" i="1" s="1"/>
  <c r="S94" i="1"/>
  <c r="U94" i="1" s="1"/>
  <c r="M95" i="1" s="1"/>
  <c r="O95" i="1"/>
  <c r="P95" i="1"/>
  <c r="T94" i="1"/>
  <c r="V94" i="1" s="1"/>
  <c r="N95" i="1" s="1"/>
  <c r="F95" i="1" l="1"/>
  <c r="J95" i="1" s="1"/>
  <c r="D96" i="1" s="1"/>
  <c r="O96" i="1"/>
  <c r="S95" i="1"/>
  <c r="U95" i="1" s="1"/>
  <c r="M96" i="1" s="1"/>
  <c r="H95" i="1"/>
  <c r="B96" i="1" s="1"/>
  <c r="P96" i="1"/>
  <c r="T95" i="1"/>
  <c r="V95" i="1" s="1"/>
  <c r="N96" i="1" s="1"/>
  <c r="E97" i="1"/>
  <c r="G97" i="1" s="1"/>
  <c r="K97" i="1" s="1"/>
  <c r="I96" i="1"/>
  <c r="C97" i="1" s="1"/>
  <c r="F96" i="1" l="1"/>
  <c r="J96" i="1" s="1"/>
  <c r="D97" i="1" s="1"/>
  <c r="H96" i="1"/>
  <c r="B97" i="1" s="1"/>
  <c r="T96" i="1"/>
  <c r="V96" i="1" s="1"/>
  <c r="N97" i="1" s="1"/>
  <c r="P97" i="1"/>
  <c r="I97" i="1"/>
  <c r="C98" i="1" s="1"/>
  <c r="E98" i="1"/>
  <c r="G98" i="1" s="1"/>
  <c r="K98" i="1" s="1"/>
  <c r="S96" i="1"/>
  <c r="U96" i="1" s="1"/>
  <c r="M97" i="1" s="1"/>
  <c r="O97" i="1"/>
  <c r="F97" i="1" l="1"/>
  <c r="J97" i="1" s="1"/>
  <c r="D98" i="1" s="1"/>
  <c r="P98" i="1"/>
  <c r="T97" i="1"/>
  <c r="V97" i="1" s="1"/>
  <c r="N98" i="1" s="1"/>
  <c r="I98" i="1"/>
  <c r="C99" i="1" s="1"/>
  <c r="E99" i="1"/>
  <c r="G99" i="1" s="1"/>
  <c r="K99" i="1" s="1"/>
  <c r="H97" i="1"/>
  <c r="B98" i="1" s="1"/>
  <c r="O98" i="1"/>
  <c r="S97" i="1"/>
  <c r="U97" i="1" s="1"/>
  <c r="M98" i="1" s="1"/>
  <c r="F98" i="1" l="1"/>
  <c r="J98" i="1" s="1"/>
  <c r="D99" i="1" s="1"/>
  <c r="I99" i="1"/>
  <c r="C100" i="1" s="1"/>
  <c r="E100" i="1"/>
  <c r="G100" i="1" s="1"/>
  <c r="K100" i="1" s="1"/>
  <c r="H98" i="1"/>
  <c r="B99" i="1" s="1"/>
  <c r="O99" i="1"/>
  <c r="S98" i="1"/>
  <c r="U98" i="1" s="1"/>
  <c r="M99" i="1" s="1"/>
  <c r="T98" i="1"/>
  <c r="V98" i="1" s="1"/>
  <c r="N99" i="1" s="1"/>
  <c r="P99" i="1"/>
  <c r="F99" i="1" l="1"/>
  <c r="J99" i="1" s="1"/>
  <c r="D100" i="1" s="1"/>
  <c r="O100" i="1"/>
  <c r="S99" i="1"/>
  <c r="U99" i="1" s="1"/>
  <c r="M100" i="1" s="1"/>
  <c r="P100" i="1"/>
  <c r="T99" i="1"/>
  <c r="V99" i="1" s="1"/>
  <c r="N100" i="1" s="1"/>
  <c r="I100" i="1"/>
  <c r="C101" i="1" s="1"/>
  <c r="E101" i="1"/>
  <c r="G101" i="1" s="1"/>
  <c r="K101" i="1" s="1"/>
  <c r="H99" i="1"/>
  <c r="B100" i="1" s="1"/>
  <c r="F100" i="1" l="1"/>
  <c r="J100" i="1" s="1"/>
  <c r="D101" i="1" s="1"/>
  <c r="H100" i="1"/>
  <c r="B101" i="1" s="1"/>
  <c r="P101" i="1"/>
  <c r="T100" i="1"/>
  <c r="V100" i="1" s="1"/>
  <c r="N101" i="1" s="1"/>
  <c r="E102" i="1"/>
  <c r="G102" i="1" s="1"/>
  <c r="K102" i="1" s="1"/>
  <c r="I101" i="1"/>
  <c r="C102" i="1" s="1"/>
  <c r="O101" i="1"/>
  <c r="S100" i="1"/>
  <c r="U100" i="1" s="1"/>
  <c r="M101" i="1" s="1"/>
  <c r="F101" i="1" l="1"/>
  <c r="J101" i="1" s="1"/>
  <c r="D102" i="1" s="1"/>
  <c r="T101" i="1"/>
  <c r="V101" i="1" s="1"/>
  <c r="N102" i="1" s="1"/>
  <c r="P102" i="1"/>
  <c r="O102" i="1"/>
  <c r="S101" i="1"/>
  <c r="U101" i="1" s="1"/>
  <c r="M102" i="1" s="1"/>
  <c r="H101" i="1"/>
  <c r="B102" i="1" s="1"/>
  <c r="I102" i="1"/>
  <c r="C103" i="1" s="1"/>
  <c r="E103" i="1"/>
  <c r="G103" i="1" s="1"/>
  <c r="K103" i="1" s="1"/>
  <c r="F102" i="1" l="1"/>
  <c r="J102" i="1" s="1"/>
  <c r="D103" i="1" s="1"/>
  <c r="S102" i="1"/>
  <c r="U102" i="1" s="1"/>
  <c r="M103" i="1" s="1"/>
  <c r="O103" i="1"/>
  <c r="T102" i="1"/>
  <c r="V102" i="1" s="1"/>
  <c r="N103" i="1" s="1"/>
  <c r="P103" i="1"/>
  <c r="H102" i="1"/>
  <c r="B103" i="1" s="1"/>
  <c r="E104" i="1"/>
  <c r="G104" i="1" s="1"/>
  <c r="K104" i="1" s="1"/>
  <c r="I103" i="1"/>
  <c r="C104" i="1" s="1"/>
  <c r="F103" i="1" l="1"/>
  <c r="J103" i="1" s="1"/>
  <c r="D104" i="1" s="1"/>
  <c r="T103" i="1"/>
  <c r="V103" i="1" s="1"/>
  <c r="N104" i="1" s="1"/>
  <c r="P104" i="1"/>
  <c r="I104" i="1"/>
  <c r="C105" i="1" s="1"/>
  <c r="E105" i="1"/>
  <c r="G105" i="1" s="1"/>
  <c r="K105" i="1" s="1"/>
  <c r="S103" i="1"/>
  <c r="U103" i="1" s="1"/>
  <c r="M104" i="1" s="1"/>
  <c r="O104" i="1"/>
  <c r="H103" i="1"/>
  <c r="B104" i="1" s="1"/>
  <c r="F104" i="1" l="1"/>
  <c r="J104" i="1" s="1"/>
  <c r="D105" i="1" s="1"/>
  <c r="H104" i="1"/>
  <c r="B105" i="1" s="1"/>
  <c r="S104" i="1"/>
  <c r="U104" i="1" s="1"/>
  <c r="M105" i="1" s="1"/>
  <c r="O105" i="1"/>
  <c r="I105" i="1"/>
  <c r="C106" i="1" s="1"/>
  <c r="E106" i="1"/>
  <c r="G106" i="1" s="1"/>
  <c r="K106" i="1" s="1"/>
  <c r="T104" i="1"/>
  <c r="V104" i="1" s="1"/>
  <c r="N105" i="1" s="1"/>
  <c r="P105" i="1"/>
  <c r="F105" i="1" l="1"/>
  <c r="J105" i="1" s="1"/>
  <c r="D106" i="1" s="1"/>
  <c r="S105" i="1"/>
  <c r="U105" i="1" s="1"/>
  <c r="M106" i="1" s="1"/>
  <c r="O106" i="1"/>
  <c r="H105" i="1"/>
  <c r="B106" i="1" s="1"/>
  <c r="I106" i="1"/>
  <c r="C107" i="1" s="1"/>
  <c r="E107" i="1"/>
  <c r="G107" i="1" s="1"/>
  <c r="K107" i="1" s="1"/>
  <c r="P106" i="1"/>
  <c r="T105" i="1"/>
  <c r="V105" i="1" s="1"/>
  <c r="N106" i="1" s="1"/>
  <c r="F106" i="1" l="1"/>
  <c r="J106" i="1" s="1"/>
  <c r="D107" i="1" s="1"/>
  <c r="H106" i="1"/>
  <c r="B107" i="1" s="1"/>
  <c r="E108" i="1"/>
  <c r="G108" i="1" s="1"/>
  <c r="K108" i="1" s="1"/>
  <c r="I107" i="1"/>
  <c r="C108" i="1" s="1"/>
  <c r="S106" i="1"/>
  <c r="U106" i="1" s="1"/>
  <c r="M107" i="1" s="1"/>
  <c r="O107" i="1"/>
  <c r="P107" i="1"/>
  <c r="T106" i="1"/>
  <c r="V106" i="1" s="1"/>
  <c r="N107" i="1" s="1"/>
  <c r="F107" i="1" l="1"/>
  <c r="J107" i="1" s="1"/>
  <c r="D108" i="1" s="1"/>
  <c r="S107" i="1"/>
  <c r="U107" i="1" s="1"/>
  <c r="M108" i="1" s="1"/>
  <c r="O108" i="1"/>
  <c r="I108" i="1"/>
  <c r="C109" i="1" s="1"/>
  <c r="E109" i="1"/>
  <c r="G109" i="1" s="1"/>
  <c r="K109" i="1" s="1"/>
  <c r="H107" i="1"/>
  <c r="B108" i="1" s="1"/>
  <c r="T107" i="1"/>
  <c r="V107" i="1" s="1"/>
  <c r="N108" i="1" s="1"/>
  <c r="P108" i="1"/>
  <c r="F108" i="1" l="1"/>
  <c r="J108" i="1" s="1"/>
  <c r="D109" i="1" s="1"/>
  <c r="H108" i="1"/>
  <c r="B109" i="1" s="1"/>
  <c r="E110" i="1"/>
  <c r="G110" i="1" s="1"/>
  <c r="K110" i="1" s="1"/>
  <c r="I109" i="1"/>
  <c r="C110" i="1" s="1"/>
  <c r="T108" i="1"/>
  <c r="V108" i="1" s="1"/>
  <c r="N109" i="1" s="1"/>
  <c r="P109" i="1"/>
  <c r="O109" i="1"/>
  <c r="S108" i="1"/>
  <c r="U108" i="1" s="1"/>
  <c r="M109" i="1" s="1"/>
  <c r="F109" i="1" l="1"/>
  <c r="J109" i="1" s="1"/>
  <c r="D110" i="1" s="1"/>
  <c r="P110" i="1"/>
  <c r="T109" i="1"/>
  <c r="V109" i="1" s="1"/>
  <c r="N110" i="1" s="1"/>
  <c r="I110" i="1"/>
  <c r="C111" i="1" s="1"/>
  <c r="E111" i="1"/>
  <c r="G111" i="1" s="1"/>
  <c r="K111" i="1" s="1"/>
  <c r="H109" i="1"/>
  <c r="B110" i="1" s="1"/>
  <c r="S109" i="1"/>
  <c r="U109" i="1" s="1"/>
  <c r="M110" i="1" s="1"/>
  <c r="O110" i="1"/>
  <c r="F110" i="1" l="1"/>
  <c r="J110" i="1" s="1"/>
  <c r="D111" i="1" s="1"/>
  <c r="E112" i="1"/>
  <c r="G112" i="1" s="1"/>
  <c r="K112" i="1" s="1"/>
  <c r="I111" i="1"/>
  <c r="C112" i="1" s="1"/>
  <c r="H110" i="1"/>
  <c r="B111" i="1" s="1"/>
  <c r="S110" i="1"/>
  <c r="U110" i="1" s="1"/>
  <c r="M111" i="1" s="1"/>
  <c r="O111" i="1"/>
  <c r="T110" i="1"/>
  <c r="V110" i="1" s="1"/>
  <c r="N111" i="1" s="1"/>
  <c r="P111" i="1"/>
  <c r="F111" i="1" l="1"/>
  <c r="J111" i="1" s="1"/>
  <c r="D112" i="1" s="1"/>
  <c r="O112" i="1"/>
  <c r="S111" i="1"/>
  <c r="U111" i="1" s="1"/>
  <c r="M112" i="1" s="1"/>
  <c r="T111" i="1"/>
  <c r="V111" i="1" s="1"/>
  <c r="N112" i="1" s="1"/>
  <c r="P112" i="1"/>
  <c r="H111" i="1"/>
  <c r="B112" i="1" s="1"/>
  <c r="I112" i="1"/>
  <c r="C113" i="1" s="1"/>
  <c r="E113" i="1"/>
  <c r="G113" i="1" s="1"/>
  <c r="K113" i="1" s="1"/>
  <c r="F112" i="1" l="1"/>
  <c r="J112" i="1" s="1"/>
  <c r="D113" i="1" s="1"/>
  <c r="P113" i="1"/>
  <c r="T112" i="1"/>
  <c r="V112" i="1" s="1"/>
  <c r="N113" i="1" s="1"/>
  <c r="H112" i="1"/>
  <c r="B113" i="1" s="1"/>
  <c r="E114" i="1"/>
  <c r="G114" i="1" s="1"/>
  <c r="K114" i="1" s="1"/>
  <c r="I113" i="1"/>
  <c r="C114" i="1" s="1"/>
  <c r="O113" i="1"/>
  <c r="S112" i="1"/>
  <c r="U112" i="1" s="1"/>
  <c r="M113" i="1" s="1"/>
  <c r="F113" i="1" l="1"/>
  <c r="J113" i="1" s="1"/>
  <c r="D114" i="1" s="1"/>
  <c r="I114" i="1"/>
  <c r="C115" i="1" s="1"/>
  <c r="E115" i="1"/>
  <c r="G115" i="1" s="1"/>
  <c r="K115" i="1" s="1"/>
  <c r="H113" i="1"/>
  <c r="B114" i="1" s="1"/>
  <c r="O114" i="1"/>
  <c r="S113" i="1"/>
  <c r="U113" i="1" s="1"/>
  <c r="M114" i="1" s="1"/>
  <c r="P114" i="1"/>
  <c r="T113" i="1"/>
  <c r="V113" i="1" s="1"/>
  <c r="N114" i="1" s="1"/>
  <c r="F114" i="1" l="1"/>
  <c r="J114" i="1" s="1"/>
  <c r="D115" i="1" s="1"/>
  <c r="H114" i="1"/>
  <c r="B115" i="1" s="1"/>
  <c r="O115" i="1"/>
  <c r="S114" i="1"/>
  <c r="U114" i="1" s="1"/>
  <c r="M115" i="1" s="1"/>
  <c r="I115" i="1"/>
  <c r="C116" i="1" s="1"/>
  <c r="E116" i="1"/>
  <c r="G116" i="1" s="1"/>
  <c r="K116" i="1" s="1"/>
  <c r="T114" i="1"/>
  <c r="V114" i="1" s="1"/>
  <c r="N115" i="1" s="1"/>
  <c r="P115" i="1"/>
  <c r="F115" i="1" l="1"/>
  <c r="J115" i="1" s="1"/>
  <c r="D116" i="1" s="1"/>
  <c r="I116" i="1"/>
  <c r="C117" i="1" s="1"/>
  <c r="E117" i="1"/>
  <c r="G117" i="1" s="1"/>
  <c r="K117" i="1" s="1"/>
  <c r="S115" i="1"/>
  <c r="U115" i="1" s="1"/>
  <c r="M116" i="1" s="1"/>
  <c r="O116" i="1"/>
  <c r="H115" i="1"/>
  <c r="B116" i="1" s="1"/>
  <c r="T115" i="1"/>
  <c r="V115" i="1" s="1"/>
  <c r="N116" i="1" s="1"/>
  <c r="P116" i="1"/>
  <c r="F116" i="1" l="1"/>
  <c r="J116" i="1" s="1"/>
  <c r="D117" i="1" s="1"/>
  <c r="H116" i="1"/>
  <c r="B117" i="1" s="1"/>
  <c r="E118" i="1"/>
  <c r="G118" i="1" s="1"/>
  <c r="K118" i="1" s="1"/>
  <c r="I117" i="1"/>
  <c r="C118" i="1" s="1"/>
  <c r="O117" i="1"/>
  <c r="S116" i="1"/>
  <c r="U116" i="1" s="1"/>
  <c r="M117" i="1" s="1"/>
  <c r="T116" i="1"/>
  <c r="V116" i="1" s="1"/>
  <c r="N117" i="1" s="1"/>
  <c r="P117" i="1"/>
  <c r="F117" i="1" l="1"/>
  <c r="J117" i="1" s="1"/>
  <c r="D118" i="1" s="1"/>
  <c r="I118" i="1"/>
  <c r="C119" i="1" s="1"/>
  <c r="E119" i="1"/>
  <c r="G119" i="1" s="1"/>
  <c r="K119" i="1" s="1"/>
  <c r="P118" i="1"/>
  <c r="T117" i="1"/>
  <c r="V117" i="1" s="1"/>
  <c r="N118" i="1" s="1"/>
  <c r="H117" i="1"/>
  <c r="B118" i="1" s="1"/>
  <c r="O118" i="1"/>
  <c r="S117" i="1"/>
  <c r="U117" i="1" s="1"/>
  <c r="M118" i="1" s="1"/>
  <c r="F118" i="1" l="1"/>
  <c r="J118" i="1" s="1"/>
  <c r="D119" i="1" s="1"/>
  <c r="T118" i="1"/>
  <c r="V118" i="1" s="1"/>
  <c r="N119" i="1" s="1"/>
  <c r="P119" i="1"/>
  <c r="H118" i="1"/>
  <c r="B119" i="1" s="1"/>
  <c r="E120" i="1"/>
  <c r="G120" i="1" s="1"/>
  <c r="K120" i="1" s="1"/>
  <c r="I119" i="1"/>
  <c r="C120" i="1" s="1"/>
  <c r="O119" i="1"/>
  <c r="S118" i="1"/>
  <c r="U118" i="1" s="1"/>
  <c r="M119" i="1" s="1"/>
  <c r="F119" i="1" l="1"/>
  <c r="J119" i="1" s="1"/>
  <c r="D120" i="1" s="1"/>
  <c r="I120" i="1"/>
  <c r="C121" i="1" s="1"/>
  <c r="E121" i="1"/>
  <c r="G121" i="1" s="1"/>
  <c r="K121" i="1" s="1"/>
  <c r="P120" i="1"/>
  <c r="T119" i="1"/>
  <c r="V119" i="1" s="1"/>
  <c r="N120" i="1" s="1"/>
  <c r="H119" i="1"/>
  <c r="B120" i="1" s="1"/>
  <c r="S119" i="1"/>
  <c r="U119" i="1" s="1"/>
  <c r="M120" i="1" s="1"/>
  <c r="O120" i="1"/>
  <c r="F120" i="1" l="1"/>
  <c r="J120" i="1" s="1"/>
  <c r="D121" i="1" s="1"/>
  <c r="E122" i="1"/>
  <c r="G122" i="1" s="1"/>
  <c r="K122" i="1" s="1"/>
  <c r="I121" i="1"/>
  <c r="C122" i="1" s="1"/>
  <c r="H120" i="1"/>
  <c r="B121" i="1" s="1"/>
  <c r="T120" i="1"/>
  <c r="V120" i="1" s="1"/>
  <c r="N121" i="1" s="1"/>
  <c r="P121" i="1"/>
  <c r="O121" i="1"/>
  <c r="S120" i="1"/>
  <c r="U120" i="1" s="1"/>
  <c r="M121" i="1" s="1"/>
  <c r="F121" i="1" l="1"/>
  <c r="J121" i="1" s="1"/>
  <c r="D122" i="1" s="1"/>
  <c r="F122" i="1" s="1"/>
  <c r="J122" i="1" s="1"/>
  <c r="P122" i="1"/>
  <c r="T121" i="1"/>
  <c r="V121" i="1" s="1"/>
  <c r="N122" i="1" s="1"/>
  <c r="H121" i="1"/>
  <c r="B122" i="1" s="1"/>
  <c r="O122" i="1"/>
  <c r="S121" i="1"/>
  <c r="U121" i="1" s="1"/>
  <c r="M122" i="1" s="1"/>
  <c r="I122" i="1"/>
  <c r="C123" i="1" s="1"/>
  <c r="E123" i="1"/>
  <c r="G123" i="1" s="1"/>
  <c r="K123" i="1" s="1"/>
  <c r="H122" i="1" l="1"/>
  <c r="B123" i="1" s="1"/>
  <c r="D123" i="1"/>
  <c r="S122" i="1"/>
  <c r="U122" i="1" s="1"/>
  <c r="M123" i="1" s="1"/>
  <c r="O123" i="1"/>
  <c r="E124" i="1"/>
  <c r="G124" i="1" s="1"/>
  <c r="K124" i="1" s="1"/>
  <c r="I123" i="1"/>
  <c r="C124" i="1" s="1"/>
  <c r="P123" i="1"/>
  <c r="T122" i="1"/>
  <c r="V122" i="1" s="1"/>
  <c r="N123" i="1" s="1"/>
  <c r="F123" i="1" l="1"/>
  <c r="J123" i="1" s="1"/>
  <c r="D124" i="1" s="1"/>
  <c r="O124" i="1"/>
  <c r="S123" i="1"/>
  <c r="U123" i="1" s="1"/>
  <c r="M124" i="1" s="1"/>
  <c r="H123" i="1"/>
  <c r="B124" i="1" s="1"/>
  <c r="I124" i="1"/>
  <c r="C125" i="1" s="1"/>
  <c r="E125" i="1"/>
  <c r="G125" i="1" s="1"/>
  <c r="K125" i="1" s="1"/>
  <c r="T123" i="1"/>
  <c r="V123" i="1" s="1"/>
  <c r="N124" i="1" s="1"/>
  <c r="P124" i="1"/>
  <c r="F124" i="1" l="1"/>
  <c r="J124" i="1" s="1"/>
  <c r="D125" i="1" s="1"/>
  <c r="H124" i="1"/>
  <c r="B125" i="1" s="1"/>
  <c r="T124" i="1"/>
  <c r="V124" i="1" s="1"/>
  <c r="N125" i="1" s="1"/>
  <c r="P125" i="1"/>
  <c r="E126" i="1"/>
  <c r="G126" i="1" s="1"/>
  <c r="K126" i="1" s="1"/>
  <c r="I125" i="1"/>
  <c r="C126" i="1" s="1"/>
  <c r="S124" i="1"/>
  <c r="U124" i="1" s="1"/>
  <c r="M125" i="1" s="1"/>
  <c r="O125" i="1"/>
  <c r="F125" i="1" l="1"/>
  <c r="J125" i="1" s="1"/>
  <c r="D126" i="1" s="1"/>
  <c r="P126" i="1"/>
  <c r="T125" i="1"/>
  <c r="V125" i="1" s="1"/>
  <c r="N126" i="1" s="1"/>
  <c r="I126" i="1"/>
  <c r="C127" i="1" s="1"/>
  <c r="E127" i="1"/>
  <c r="G127" i="1" s="1"/>
  <c r="K127" i="1" s="1"/>
  <c r="S125" i="1"/>
  <c r="U125" i="1" s="1"/>
  <c r="M126" i="1" s="1"/>
  <c r="O126" i="1"/>
  <c r="H125" i="1"/>
  <c r="B126" i="1" s="1"/>
  <c r="F126" i="1" l="1"/>
  <c r="J126" i="1" s="1"/>
  <c r="D127" i="1" s="1"/>
  <c r="E128" i="1"/>
  <c r="G128" i="1" s="1"/>
  <c r="K128" i="1" s="1"/>
  <c r="I127" i="1"/>
  <c r="C128" i="1" s="1"/>
  <c r="S126" i="1"/>
  <c r="U126" i="1" s="1"/>
  <c r="M127" i="1" s="1"/>
  <c r="O127" i="1"/>
  <c r="H126" i="1"/>
  <c r="B127" i="1" s="1"/>
  <c r="P127" i="1"/>
  <c r="T126" i="1"/>
  <c r="V126" i="1" s="1"/>
  <c r="N127" i="1" s="1"/>
  <c r="F127" i="1" l="1"/>
  <c r="J127" i="1" s="1"/>
  <c r="D128" i="1" s="1"/>
  <c r="S127" i="1"/>
  <c r="U127" i="1" s="1"/>
  <c r="M128" i="1" s="1"/>
  <c r="O128" i="1"/>
  <c r="H127" i="1"/>
  <c r="B128" i="1" s="1"/>
  <c r="P128" i="1"/>
  <c r="T127" i="1"/>
  <c r="V127" i="1" s="1"/>
  <c r="N128" i="1" s="1"/>
  <c r="E129" i="1"/>
  <c r="G129" i="1" s="1"/>
  <c r="K129" i="1" s="1"/>
  <c r="I128" i="1"/>
  <c r="C129" i="1" s="1"/>
  <c r="F128" i="1" l="1"/>
  <c r="J128" i="1" s="1"/>
  <c r="D129" i="1" s="1"/>
  <c r="H128" i="1"/>
  <c r="B129" i="1" s="1"/>
  <c r="T128" i="1"/>
  <c r="V128" i="1" s="1"/>
  <c r="N129" i="1" s="1"/>
  <c r="P129" i="1"/>
  <c r="S128" i="1"/>
  <c r="U128" i="1" s="1"/>
  <c r="M129" i="1" s="1"/>
  <c r="O129" i="1"/>
  <c r="E130" i="1"/>
  <c r="G130" i="1" s="1"/>
  <c r="K130" i="1" s="1"/>
  <c r="I129" i="1"/>
  <c r="C130" i="1" s="1"/>
  <c r="F129" i="1" l="1"/>
  <c r="J129" i="1" s="1"/>
  <c r="D130" i="1" s="1"/>
  <c r="I130" i="1"/>
  <c r="C131" i="1" s="1"/>
  <c r="E131" i="1"/>
  <c r="G131" i="1" s="1"/>
  <c r="K131" i="1" s="1"/>
  <c r="H129" i="1"/>
  <c r="B130" i="1" s="1"/>
  <c r="S129" i="1"/>
  <c r="U129" i="1" s="1"/>
  <c r="M130" i="1" s="1"/>
  <c r="O130" i="1"/>
  <c r="P130" i="1"/>
  <c r="T129" i="1"/>
  <c r="V129" i="1" s="1"/>
  <c r="N130" i="1" s="1"/>
  <c r="F130" i="1" l="1"/>
  <c r="J130" i="1" s="1"/>
  <c r="D131" i="1" s="1"/>
  <c r="H130" i="1"/>
  <c r="B131" i="1" s="1"/>
  <c r="I131" i="1"/>
  <c r="C132" i="1" s="1"/>
  <c r="E132" i="1"/>
  <c r="G132" i="1" s="1"/>
  <c r="K132" i="1" s="1"/>
  <c r="S130" i="1"/>
  <c r="U130" i="1" s="1"/>
  <c r="M131" i="1" s="1"/>
  <c r="O131" i="1"/>
  <c r="T130" i="1"/>
  <c r="V130" i="1" s="1"/>
  <c r="N131" i="1" s="1"/>
  <c r="P131" i="1"/>
  <c r="F131" i="1" l="1"/>
  <c r="J131" i="1" s="1"/>
  <c r="D132" i="1" s="1"/>
  <c r="S131" i="1"/>
  <c r="U131" i="1" s="1"/>
  <c r="M132" i="1" s="1"/>
  <c r="O132" i="1"/>
  <c r="I132" i="1"/>
  <c r="C133" i="1" s="1"/>
  <c r="E133" i="1"/>
  <c r="G133" i="1" s="1"/>
  <c r="K133" i="1" s="1"/>
  <c r="T131" i="1"/>
  <c r="V131" i="1" s="1"/>
  <c r="N132" i="1" s="1"/>
  <c r="P132" i="1"/>
  <c r="H131" i="1"/>
  <c r="B132" i="1" s="1"/>
  <c r="F132" i="1" l="1"/>
  <c r="J132" i="1" s="1"/>
  <c r="D133" i="1" s="1"/>
  <c r="P133" i="1"/>
  <c r="T132" i="1"/>
  <c r="V132" i="1" s="1"/>
  <c r="N133" i="1" s="1"/>
  <c r="E134" i="1"/>
  <c r="G134" i="1" s="1"/>
  <c r="K134" i="1" s="1"/>
  <c r="I133" i="1"/>
  <c r="C134" i="1" s="1"/>
  <c r="O133" i="1"/>
  <c r="S132" i="1"/>
  <c r="U132" i="1" s="1"/>
  <c r="M133" i="1" s="1"/>
  <c r="H132" i="1"/>
  <c r="B133" i="1" s="1"/>
  <c r="F133" i="1" l="1"/>
  <c r="J133" i="1" s="1"/>
  <c r="D134" i="1" s="1"/>
  <c r="I134" i="1"/>
  <c r="C135" i="1" s="1"/>
  <c r="E135" i="1"/>
  <c r="G135" i="1" s="1"/>
  <c r="K135" i="1" s="1"/>
  <c r="S133" i="1"/>
  <c r="U133" i="1" s="1"/>
  <c r="M134" i="1" s="1"/>
  <c r="O134" i="1"/>
  <c r="H133" i="1"/>
  <c r="B134" i="1" s="1"/>
  <c r="T133" i="1"/>
  <c r="V133" i="1" s="1"/>
  <c r="N134" i="1" s="1"/>
  <c r="P134" i="1"/>
  <c r="F134" i="1" l="1"/>
  <c r="J134" i="1" s="1"/>
  <c r="D135" i="1" s="1"/>
  <c r="S134" i="1"/>
  <c r="U134" i="1" s="1"/>
  <c r="M135" i="1" s="1"/>
  <c r="O135" i="1"/>
  <c r="H134" i="1"/>
  <c r="B135" i="1" s="1"/>
  <c r="T134" i="1"/>
  <c r="V134" i="1" s="1"/>
  <c r="N135" i="1" s="1"/>
  <c r="P135" i="1"/>
  <c r="E136" i="1"/>
  <c r="G136" i="1" s="1"/>
  <c r="K136" i="1" s="1"/>
  <c r="I135" i="1"/>
  <c r="C136" i="1" s="1"/>
  <c r="F135" i="1" l="1"/>
  <c r="J135" i="1" s="1"/>
  <c r="D136" i="1" s="1"/>
  <c r="T135" i="1"/>
  <c r="V135" i="1" s="1"/>
  <c r="N136" i="1" s="1"/>
  <c r="P136" i="1"/>
  <c r="H135" i="1"/>
  <c r="B136" i="1" s="1"/>
  <c r="S135" i="1"/>
  <c r="U135" i="1" s="1"/>
  <c r="M136" i="1" s="1"/>
  <c r="O136" i="1"/>
  <c r="I136" i="1"/>
  <c r="C137" i="1" s="1"/>
  <c r="E137" i="1"/>
  <c r="G137" i="1" s="1"/>
  <c r="K137" i="1" s="1"/>
  <c r="F136" i="1" l="1"/>
  <c r="J136" i="1" s="1"/>
  <c r="D137" i="1" s="1"/>
  <c r="H136" i="1"/>
  <c r="B137" i="1" s="1"/>
  <c r="O137" i="1"/>
  <c r="S136" i="1"/>
  <c r="U136" i="1" s="1"/>
  <c r="M137" i="1" s="1"/>
  <c r="E138" i="1"/>
  <c r="G138" i="1" s="1"/>
  <c r="K138" i="1" s="1"/>
  <c r="I137" i="1"/>
  <c r="C138" i="1" s="1"/>
  <c r="P137" i="1"/>
  <c r="T136" i="1"/>
  <c r="V136" i="1" s="1"/>
  <c r="N137" i="1" s="1"/>
  <c r="F137" i="1" l="1"/>
  <c r="J137" i="1" s="1"/>
  <c r="D138" i="1" s="1"/>
  <c r="O138" i="1"/>
  <c r="S137" i="1"/>
  <c r="U137" i="1" s="1"/>
  <c r="M138" i="1" s="1"/>
  <c r="H137" i="1"/>
  <c r="B138" i="1" s="1"/>
  <c r="I138" i="1"/>
  <c r="C139" i="1" s="1"/>
  <c r="E139" i="1"/>
  <c r="G139" i="1" s="1"/>
  <c r="K139" i="1" s="1"/>
  <c r="P138" i="1"/>
  <c r="T137" i="1"/>
  <c r="V137" i="1" s="1"/>
  <c r="N138" i="1" s="1"/>
  <c r="F138" i="1" l="1"/>
  <c r="J138" i="1" s="1"/>
  <c r="D139" i="1" s="1"/>
  <c r="E140" i="1"/>
  <c r="G140" i="1" s="1"/>
  <c r="K140" i="1" s="1"/>
  <c r="I139" i="1"/>
  <c r="C140" i="1" s="1"/>
  <c r="H138" i="1"/>
  <c r="B139" i="1" s="1"/>
  <c r="T138" i="1"/>
  <c r="V138" i="1" s="1"/>
  <c r="N139" i="1" s="1"/>
  <c r="P139" i="1"/>
  <c r="S138" i="1"/>
  <c r="U138" i="1" s="1"/>
  <c r="M139" i="1" s="1"/>
  <c r="O139" i="1"/>
  <c r="F139" i="1" l="1"/>
  <c r="J139" i="1" s="1"/>
  <c r="D140" i="1" s="1"/>
  <c r="T139" i="1"/>
  <c r="V139" i="1" s="1"/>
  <c r="N140" i="1" s="1"/>
  <c r="P140" i="1"/>
  <c r="H139" i="1"/>
  <c r="B140" i="1" s="1"/>
  <c r="O140" i="1"/>
  <c r="S139" i="1"/>
  <c r="U139" i="1" s="1"/>
  <c r="M140" i="1" s="1"/>
  <c r="I140" i="1"/>
  <c r="C141" i="1" s="1"/>
  <c r="E141" i="1"/>
  <c r="G141" i="1" s="1"/>
  <c r="K141" i="1" s="1"/>
  <c r="F140" i="1" l="1"/>
  <c r="J140" i="1" s="1"/>
  <c r="D141" i="1" s="1"/>
  <c r="H140" i="1"/>
  <c r="B141" i="1" s="1"/>
  <c r="T140" i="1"/>
  <c r="V140" i="1" s="1"/>
  <c r="N141" i="1" s="1"/>
  <c r="P141" i="1"/>
  <c r="O141" i="1"/>
  <c r="S140" i="1"/>
  <c r="U140" i="1" s="1"/>
  <c r="M141" i="1" s="1"/>
  <c r="E142" i="1"/>
  <c r="G142" i="1" s="1"/>
  <c r="K142" i="1" s="1"/>
  <c r="I141" i="1"/>
  <c r="C142" i="1" s="1"/>
  <c r="F141" i="1" l="1"/>
  <c r="J141" i="1" s="1"/>
  <c r="D142" i="1" s="1"/>
  <c r="S141" i="1"/>
  <c r="U141" i="1" s="1"/>
  <c r="M142" i="1" s="1"/>
  <c r="O142" i="1"/>
  <c r="H141" i="1"/>
  <c r="B142" i="1" s="1"/>
  <c r="I142" i="1"/>
  <c r="C143" i="1" s="1"/>
  <c r="E143" i="1"/>
  <c r="G143" i="1" s="1"/>
  <c r="K143" i="1" s="1"/>
  <c r="T141" i="1"/>
  <c r="V141" i="1" s="1"/>
  <c r="N142" i="1" s="1"/>
  <c r="P142" i="1"/>
  <c r="F142" i="1" l="1"/>
  <c r="J142" i="1" s="1"/>
  <c r="D143" i="1" s="1"/>
  <c r="H142" i="1"/>
  <c r="B143" i="1" s="1"/>
  <c r="T142" i="1"/>
  <c r="V142" i="1" s="1"/>
  <c r="N143" i="1" s="1"/>
  <c r="P143" i="1"/>
  <c r="S142" i="1"/>
  <c r="U142" i="1" s="1"/>
  <c r="M143" i="1" s="1"/>
  <c r="O143" i="1"/>
  <c r="E144" i="1"/>
  <c r="G144" i="1" s="1"/>
  <c r="K144" i="1" s="1"/>
  <c r="I143" i="1"/>
  <c r="C144" i="1" s="1"/>
  <c r="F143" i="1" l="1"/>
  <c r="J143" i="1" s="1"/>
  <c r="D144" i="1" s="1"/>
  <c r="O144" i="1"/>
  <c r="S143" i="1"/>
  <c r="U143" i="1" s="1"/>
  <c r="M144" i="1" s="1"/>
  <c r="T143" i="1"/>
  <c r="V143" i="1" s="1"/>
  <c r="N144" i="1" s="1"/>
  <c r="P144" i="1"/>
  <c r="H143" i="1"/>
  <c r="B144" i="1" s="1"/>
  <c r="E145" i="1"/>
  <c r="G145" i="1" s="1"/>
  <c r="K145" i="1" s="1"/>
  <c r="I144" i="1"/>
  <c r="C145" i="1" s="1"/>
  <c r="F144" i="1" l="1"/>
  <c r="J144" i="1" s="1"/>
  <c r="D145" i="1" s="1"/>
  <c r="P145" i="1"/>
  <c r="T144" i="1"/>
  <c r="V144" i="1" s="1"/>
  <c r="N145" i="1" s="1"/>
  <c r="H144" i="1"/>
  <c r="B145" i="1" s="1"/>
  <c r="E146" i="1"/>
  <c r="G146" i="1" s="1"/>
  <c r="K146" i="1" s="1"/>
  <c r="I145" i="1"/>
  <c r="C146" i="1" s="1"/>
  <c r="O145" i="1"/>
  <c r="S144" i="1"/>
  <c r="U144" i="1" s="1"/>
  <c r="M145" i="1" s="1"/>
  <c r="F145" i="1" l="1"/>
  <c r="J145" i="1" s="1"/>
  <c r="D146" i="1" s="1"/>
  <c r="H145" i="1"/>
  <c r="B146" i="1" s="1"/>
  <c r="I146" i="1"/>
  <c r="C147" i="1" s="1"/>
  <c r="E147" i="1"/>
  <c r="G147" i="1" s="1"/>
  <c r="K147" i="1" s="1"/>
  <c r="O146" i="1"/>
  <c r="S145" i="1"/>
  <c r="U145" i="1" s="1"/>
  <c r="M146" i="1" s="1"/>
  <c r="P146" i="1"/>
  <c r="T145" i="1"/>
  <c r="V145" i="1" s="1"/>
  <c r="N146" i="1" s="1"/>
  <c r="F146" i="1" l="1"/>
  <c r="J146" i="1" s="1"/>
  <c r="D147" i="1" s="1"/>
  <c r="F147" i="1" s="1"/>
  <c r="J147" i="1" s="1"/>
  <c r="E148" i="1"/>
  <c r="G148" i="1" s="1"/>
  <c r="K148" i="1" s="1"/>
  <c r="I147" i="1"/>
  <c r="C148" i="1" s="1"/>
  <c r="S146" i="1"/>
  <c r="U146" i="1" s="1"/>
  <c r="M147" i="1" s="1"/>
  <c r="O147" i="1"/>
  <c r="T146" i="1"/>
  <c r="V146" i="1" s="1"/>
  <c r="N147" i="1" s="1"/>
  <c r="P147" i="1"/>
  <c r="H146" i="1"/>
  <c r="B147" i="1" s="1"/>
  <c r="P148" i="1" l="1"/>
  <c r="T147" i="1"/>
  <c r="V147" i="1" s="1"/>
  <c r="N148" i="1" s="1"/>
  <c r="S147" i="1"/>
  <c r="U147" i="1" s="1"/>
  <c r="M148" i="1" s="1"/>
  <c r="O148" i="1"/>
  <c r="D148" i="1"/>
  <c r="H147" i="1"/>
  <c r="B148" i="1" s="1"/>
  <c r="I148" i="1"/>
  <c r="C149" i="1" s="1"/>
  <c r="E149" i="1"/>
  <c r="G149" i="1" s="1"/>
  <c r="K149" i="1" s="1"/>
  <c r="F148" i="1" l="1"/>
  <c r="J148" i="1" s="1"/>
  <c r="D149" i="1" s="1"/>
  <c r="H148" i="1"/>
  <c r="B149" i="1" s="1"/>
  <c r="O149" i="1"/>
  <c r="S148" i="1"/>
  <c r="U148" i="1" s="1"/>
  <c r="M149" i="1" s="1"/>
  <c r="E150" i="1"/>
  <c r="G150" i="1" s="1"/>
  <c r="K150" i="1" s="1"/>
  <c r="I149" i="1"/>
  <c r="C150" i="1" s="1"/>
  <c r="T148" i="1"/>
  <c r="V148" i="1" s="1"/>
  <c r="N149" i="1" s="1"/>
  <c r="P149" i="1"/>
  <c r="F149" i="1" l="1"/>
  <c r="J149" i="1" s="1"/>
  <c r="D150" i="1" s="1"/>
  <c r="T149" i="1"/>
  <c r="V149" i="1" s="1"/>
  <c r="N150" i="1" s="1"/>
  <c r="P150" i="1"/>
  <c r="I150" i="1"/>
  <c r="C151" i="1" s="1"/>
  <c r="E151" i="1"/>
  <c r="G151" i="1" s="1"/>
  <c r="K151" i="1" s="1"/>
  <c r="S149" i="1"/>
  <c r="U149" i="1" s="1"/>
  <c r="M150" i="1" s="1"/>
  <c r="O150" i="1"/>
  <c r="H149" i="1"/>
  <c r="B150" i="1" s="1"/>
  <c r="F150" i="1" l="1"/>
  <c r="J150" i="1" s="1"/>
  <c r="D151" i="1" s="1"/>
  <c r="E152" i="1"/>
  <c r="G152" i="1" s="1"/>
  <c r="K152" i="1" s="1"/>
  <c r="I151" i="1"/>
  <c r="C152" i="1" s="1"/>
  <c r="T150" i="1"/>
  <c r="V150" i="1" s="1"/>
  <c r="N151" i="1" s="1"/>
  <c r="P151" i="1"/>
  <c r="S150" i="1"/>
  <c r="U150" i="1" s="1"/>
  <c r="M151" i="1" s="1"/>
  <c r="O151" i="1"/>
  <c r="H150" i="1"/>
  <c r="B151" i="1" s="1"/>
  <c r="F151" i="1" l="1"/>
  <c r="J151" i="1" s="1"/>
  <c r="D152" i="1" s="1"/>
  <c r="S151" i="1"/>
  <c r="U151" i="1" s="1"/>
  <c r="M152" i="1" s="1"/>
  <c r="O152" i="1"/>
  <c r="T151" i="1"/>
  <c r="V151" i="1" s="1"/>
  <c r="N152" i="1" s="1"/>
  <c r="P152" i="1"/>
  <c r="H151" i="1"/>
  <c r="B152" i="1" s="1"/>
  <c r="I152" i="1"/>
  <c r="C153" i="1" s="1"/>
  <c r="E153" i="1"/>
  <c r="G153" i="1" s="1"/>
  <c r="K153" i="1" s="1"/>
  <c r="F152" i="1" l="1"/>
  <c r="J152" i="1" s="1"/>
  <c r="D153" i="1" s="1"/>
  <c r="H152" i="1"/>
  <c r="B153" i="1" s="1"/>
  <c r="T152" i="1"/>
  <c r="V152" i="1" s="1"/>
  <c r="N153" i="1" s="1"/>
  <c r="P153" i="1"/>
  <c r="E154" i="1"/>
  <c r="G154" i="1" s="1"/>
  <c r="K154" i="1" s="1"/>
  <c r="I153" i="1"/>
  <c r="C154" i="1" s="1"/>
  <c r="S152" i="1"/>
  <c r="U152" i="1" s="1"/>
  <c r="M153" i="1" s="1"/>
  <c r="O153" i="1"/>
  <c r="F153" i="1" l="1"/>
  <c r="J153" i="1" s="1"/>
  <c r="D154" i="1" s="1"/>
  <c r="P154" i="1"/>
  <c r="T153" i="1"/>
  <c r="V153" i="1" s="1"/>
  <c r="N154" i="1" s="1"/>
  <c r="S153" i="1"/>
  <c r="U153" i="1" s="1"/>
  <c r="M154" i="1" s="1"/>
  <c r="O154" i="1"/>
  <c r="H153" i="1"/>
  <c r="B154" i="1" s="1"/>
  <c r="I154" i="1"/>
  <c r="C155" i="1" s="1"/>
  <c r="E155" i="1"/>
  <c r="G155" i="1" s="1"/>
  <c r="K155" i="1" s="1"/>
  <c r="F154" i="1" l="1"/>
  <c r="J154" i="1" s="1"/>
  <c r="D155" i="1" s="1"/>
  <c r="H154" i="1"/>
  <c r="B155" i="1" s="1"/>
  <c r="S154" i="1"/>
  <c r="U154" i="1" s="1"/>
  <c r="M155" i="1" s="1"/>
  <c r="O155" i="1"/>
  <c r="E156" i="1"/>
  <c r="G156" i="1" s="1"/>
  <c r="K156" i="1" s="1"/>
  <c r="I155" i="1"/>
  <c r="C156" i="1" s="1"/>
  <c r="T154" i="1"/>
  <c r="V154" i="1" s="1"/>
  <c r="N155" i="1" s="1"/>
  <c r="P155" i="1"/>
  <c r="F155" i="1" l="1"/>
  <c r="J155" i="1" s="1"/>
  <c r="D156" i="1" s="1"/>
  <c r="T155" i="1"/>
  <c r="V155" i="1" s="1"/>
  <c r="N156" i="1" s="1"/>
  <c r="P156" i="1"/>
  <c r="H155" i="1"/>
  <c r="B156" i="1" s="1"/>
  <c r="I156" i="1"/>
  <c r="C157" i="1" s="1"/>
  <c r="E157" i="1"/>
  <c r="G157" i="1" s="1"/>
  <c r="K157" i="1" s="1"/>
  <c r="S155" i="1"/>
  <c r="U155" i="1" s="1"/>
  <c r="M156" i="1" s="1"/>
  <c r="O156" i="1"/>
  <c r="F156" i="1" l="1"/>
  <c r="J156" i="1" s="1"/>
  <c r="D157" i="1" s="1"/>
  <c r="F157" i="1" s="1"/>
  <c r="J157" i="1" s="1"/>
  <c r="O157" i="1"/>
  <c r="S156" i="1"/>
  <c r="U156" i="1" s="1"/>
  <c r="M157" i="1" s="1"/>
  <c r="P157" i="1"/>
  <c r="T156" i="1"/>
  <c r="V156" i="1" s="1"/>
  <c r="N157" i="1" s="1"/>
  <c r="E158" i="1"/>
  <c r="G158" i="1" s="1"/>
  <c r="K158" i="1" s="1"/>
  <c r="I157" i="1"/>
  <c r="C158" i="1" s="1"/>
  <c r="H156" i="1"/>
  <c r="B157" i="1" s="1"/>
  <c r="P158" i="1" l="1"/>
  <c r="T157" i="1"/>
  <c r="V157" i="1" s="1"/>
  <c r="N158" i="1" s="1"/>
  <c r="I158" i="1"/>
  <c r="C159" i="1" s="1"/>
  <c r="E159" i="1"/>
  <c r="G159" i="1" s="1"/>
  <c r="K159" i="1" s="1"/>
  <c r="D158" i="1"/>
  <c r="H157" i="1"/>
  <c r="B158" i="1" s="1"/>
  <c r="S157" i="1"/>
  <c r="U157" i="1" s="1"/>
  <c r="M158" i="1" s="1"/>
  <c r="O158" i="1"/>
  <c r="F158" i="1" l="1"/>
  <c r="J158" i="1" s="1"/>
  <c r="D159" i="1" s="1"/>
  <c r="E160" i="1"/>
  <c r="G160" i="1" s="1"/>
  <c r="K160" i="1" s="1"/>
  <c r="I159" i="1"/>
  <c r="C160" i="1" s="1"/>
  <c r="H158" i="1"/>
  <c r="B159" i="1" s="1"/>
  <c r="O159" i="1"/>
  <c r="S158" i="1"/>
  <c r="U158" i="1" s="1"/>
  <c r="M159" i="1" s="1"/>
  <c r="T158" i="1"/>
  <c r="V158" i="1" s="1"/>
  <c r="N159" i="1" s="1"/>
  <c r="P159" i="1"/>
  <c r="F159" i="1" l="1"/>
  <c r="J159" i="1" s="1"/>
  <c r="D160" i="1" s="1"/>
  <c r="F160" i="1" s="1"/>
  <c r="J160" i="1" s="1"/>
  <c r="H159" i="1"/>
  <c r="B160" i="1" s="1"/>
  <c r="O160" i="1"/>
  <c r="S159" i="1"/>
  <c r="U159" i="1" s="1"/>
  <c r="M160" i="1" s="1"/>
  <c r="T159" i="1"/>
  <c r="V159" i="1" s="1"/>
  <c r="N160" i="1" s="1"/>
  <c r="P160" i="1"/>
  <c r="I160" i="1"/>
  <c r="C161" i="1" s="1"/>
  <c r="E161" i="1"/>
  <c r="G161" i="1" s="1"/>
  <c r="K161" i="1" s="1"/>
  <c r="T160" i="1" l="1"/>
  <c r="V160" i="1" s="1"/>
  <c r="N161" i="1" s="1"/>
  <c r="P161" i="1"/>
  <c r="S160" i="1"/>
  <c r="U160" i="1" s="1"/>
  <c r="M161" i="1" s="1"/>
  <c r="O161" i="1"/>
  <c r="E162" i="1"/>
  <c r="G162" i="1" s="1"/>
  <c r="K162" i="1" s="1"/>
  <c r="I161" i="1"/>
  <c r="C162" i="1" s="1"/>
  <c r="H160" i="1"/>
  <c r="B161" i="1" s="1"/>
  <c r="D161" i="1"/>
  <c r="F161" i="1" l="1"/>
  <c r="J161" i="1" s="1"/>
  <c r="D162" i="1" s="1"/>
  <c r="S161" i="1"/>
  <c r="U161" i="1" s="1"/>
  <c r="M162" i="1" s="1"/>
  <c r="O162" i="1"/>
  <c r="P162" i="1"/>
  <c r="T161" i="1"/>
  <c r="V161" i="1" s="1"/>
  <c r="N162" i="1" s="1"/>
  <c r="I162" i="1"/>
  <c r="C163" i="1" s="1"/>
  <c r="E163" i="1"/>
  <c r="G163" i="1" s="1"/>
  <c r="K163" i="1" s="1"/>
  <c r="H161" i="1"/>
  <c r="B162" i="1" s="1"/>
  <c r="F162" i="1" l="1"/>
  <c r="J162" i="1" s="1"/>
  <c r="D163" i="1" s="1"/>
  <c r="T162" i="1"/>
  <c r="V162" i="1" s="1"/>
  <c r="N163" i="1" s="1"/>
  <c r="P163" i="1"/>
  <c r="E164" i="1"/>
  <c r="G164" i="1" s="1"/>
  <c r="K164" i="1" s="1"/>
  <c r="I163" i="1"/>
  <c r="C164" i="1" s="1"/>
  <c r="S162" i="1"/>
  <c r="U162" i="1" s="1"/>
  <c r="M163" i="1" s="1"/>
  <c r="O163" i="1"/>
  <c r="H162" i="1"/>
  <c r="B163" i="1" s="1"/>
  <c r="F163" i="1" l="1"/>
  <c r="J163" i="1" s="1"/>
  <c r="D164" i="1" s="1"/>
  <c r="O164" i="1"/>
  <c r="S163" i="1"/>
  <c r="U163" i="1" s="1"/>
  <c r="M164" i="1" s="1"/>
  <c r="T163" i="1"/>
  <c r="V163" i="1" s="1"/>
  <c r="N164" i="1" s="1"/>
  <c r="P164" i="1"/>
  <c r="I164" i="1"/>
  <c r="C165" i="1" s="1"/>
  <c r="E165" i="1"/>
  <c r="G165" i="1" s="1"/>
  <c r="K165" i="1" s="1"/>
  <c r="H163" i="1"/>
  <c r="B164" i="1" s="1"/>
  <c r="F164" i="1" l="1"/>
  <c r="J164" i="1" s="1"/>
  <c r="D165" i="1" s="1"/>
  <c r="E166" i="1"/>
  <c r="G166" i="1" s="1"/>
  <c r="K166" i="1" s="1"/>
  <c r="I165" i="1"/>
  <c r="C166" i="1" s="1"/>
  <c r="T164" i="1"/>
  <c r="V164" i="1" s="1"/>
  <c r="N165" i="1" s="1"/>
  <c r="P165" i="1"/>
  <c r="O165" i="1"/>
  <c r="S164" i="1"/>
  <c r="U164" i="1" s="1"/>
  <c r="M165" i="1" s="1"/>
  <c r="H164" i="1"/>
  <c r="B165" i="1" s="1"/>
  <c r="F165" i="1" l="1"/>
  <c r="J165" i="1" s="1"/>
  <c r="D166" i="1" s="1"/>
  <c r="P166" i="1"/>
  <c r="T165" i="1"/>
  <c r="V165" i="1" s="1"/>
  <c r="N166" i="1" s="1"/>
  <c r="I166" i="1"/>
  <c r="C167" i="1" s="1"/>
  <c r="E167" i="1"/>
  <c r="G167" i="1" s="1"/>
  <c r="K167" i="1" s="1"/>
  <c r="O166" i="1"/>
  <c r="S165" i="1"/>
  <c r="U165" i="1" s="1"/>
  <c r="M166" i="1" s="1"/>
  <c r="H165" i="1"/>
  <c r="B166" i="1" s="1"/>
  <c r="F166" i="1" l="1"/>
  <c r="J166" i="1" s="1"/>
  <c r="D167" i="1" s="1"/>
  <c r="H166" i="1"/>
  <c r="B167" i="1" s="1"/>
  <c r="S166" i="1"/>
  <c r="U166" i="1" s="1"/>
  <c r="M167" i="1" s="1"/>
  <c r="O167" i="1"/>
  <c r="I167" i="1"/>
  <c r="C168" i="1" s="1"/>
  <c r="E168" i="1"/>
  <c r="G168" i="1" s="1"/>
  <c r="K168" i="1" s="1"/>
  <c r="P167" i="1"/>
  <c r="T166" i="1"/>
  <c r="V166" i="1" s="1"/>
  <c r="N167" i="1" s="1"/>
  <c r="F167" i="1" l="1"/>
  <c r="J167" i="1" s="1"/>
  <c r="D168" i="1" s="1"/>
  <c r="S167" i="1"/>
  <c r="U167" i="1" s="1"/>
  <c r="M168" i="1" s="1"/>
  <c r="O168" i="1"/>
  <c r="H167" i="1"/>
  <c r="B168" i="1" s="1"/>
  <c r="I168" i="1"/>
  <c r="C169" i="1" s="1"/>
  <c r="E169" i="1"/>
  <c r="G169" i="1" s="1"/>
  <c r="K169" i="1" s="1"/>
  <c r="T167" i="1"/>
  <c r="V167" i="1" s="1"/>
  <c r="N168" i="1" s="1"/>
  <c r="P168" i="1"/>
  <c r="F168" i="1" l="1"/>
  <c r="J168" i="1" s="1"/>
  <c r="D169" i="1" s="1"/>
  <c r="H168" i="1"/>
  <c r="B169" i="1" s="1"/>
  <c r="T168" i="1"/>
  <c r="V168" i="1" s="1"/>
  <c r="N169" i="1" s="1"/>
  <c r="P169" i="1"/>
  <c r="O169" i="1"/>
  <c r="S168" i="1"/>
  <c r="U168" i="1" s="1"/>
  <c r="M169" i="1" s="1"/>
  <c r="E170" i="1"/>
  <c r="G170" i="1" s="1"/>
  <c r="K170" i="1" s="1"/>
  <c r="I169" i="1"/>
  <c r="C170" i="1" s="1"/>
  <c r="F169" i="1" l="1"/>
  <c r="J169" i="1" s="1"/>
  <c r="D170" i="1" s="1"/>
  <c r="H169" i="1"/>
  <c r="B170" i="1" s="1"/>
  <c r="I170" i="1"/>
  <c r="C171" i="1" s="1"/>
  <c r="E171" i="1"/>
  <c r="G171" i="1" s="1"/>
  <c r="K171" i="1" s="1"/>
  <c r="S169" i="1"/>
  <c r="U169" i="1" s="1"/>
  <c r="M170" i="1" s="1"/>
  <c r="O170" i="1"/>
  <c r="P170" i="1"/>
  <c r="T169" i="1"/>
  <c r="V169" i="1" s="1"/>
  <c r="N170" i="1" s="1"/>
  <c r="F170" i="1" l="1"/>
  <c r="J170" i="1" s="1"/>
  <c r="D171" i="1" s="1"/>
  <c r="T170" i="1"/>
  <c r="V170" i="1" s="1"/>
  <c r="N171" i="1" s="1"/>
  <c r="P171" i="1"/>
  <c r="E172" i="1"/>
  <c r="G172" i="1" s="1"/>
  <c r="K172" i="1" s="1"/>
  <c r="I171" i="1"/>
  <c r="C172" i="1" s="1"/>
  <c r="H170" i="1"/>
  <c r="B171" i="1" s="1"/>
  <c r="S170" i="1"/>
  <c r="U170" i="1" s="1"/>
  <c r="M171" i="1" s="1"/>
  <c r="O171" i="1"/>
  <c r="F171" i="1" l="1"/>
  <c r="J171" i="1" s="1"/>
  <c r="D172" i="1" s="1"/>
  <c r="H171" i="1"/>
  <c r="B172" i="1" s="1"/>
  <c r="I172" i="1"/>
  <c r="C173" i="1" s="1"/>
  <c r="E173" i="1"/>
  <c r="G173" i="1" s="1"/>
  <c r="K173" i="1" s="1"/>
  <c r="O172" i="1"/>
  <c r="S171" i="1"/>
  <c r="U171" i="1" s="1"/>
  <c r="M172" i="1" s="1"/>
  <c r="T171" i="1"/>
  <c r="V171" i="1" s="1"/>
  <c r="N172" i="1" s="1"/>
  <c r="P172" i="1"/>
  <c r="F172" i="1" l="1"/>
  <c r="J172" i="1" s="1"/>
  <c r="D173" i="1" s="1"/>
  <c r="E174" i="1"/>
  <c r="G174" i="1" s="1"/>
  <c r="K174" i="1" s="1"/>
  <c r="I173" i="1"/>
  <c r="C174" i="1" s="1"/>
  <c r="O173" i="1"/>
  <c r="S172" i="1"/>
  <c r="U172" i="1" s="1"/>
  <c r="M173" i="1" s="1"/>
  <c r="T172" i="1"/>
  <c r="V172" i="1" s="1"/>
  <c r="N173" i="1" s="1"/>
  <c r="P173" i="1"/>
  <c r="H172" i="1"/>
  <c r="B173" i="1" s="1"/>
  <c r="F173" i="1" l="1"/>
  <c r="J173" i="1" s="1"/>
  <c r="D174" i="1" s="1"/>
  <c r="O174" i="1"/>
  <c r="S173" i="1"/>
  <c r="U173" i="1" s="1"/>
  <c r="M174" i="1" s="1"/>
  <c r="H173" i="1"/>
  <c r="B174" i="1" s="1"/>
  <c r="P174" i="1"/>
  <c r="T173" i="1"/>
  <c r="V173" i="1" s="1"/>
  <c r="N174" i="1" s="1"/>
  <c r="I174" i="1"/>
  <c r="C175" i="1" s="1"/>
  <c r="E175" i="1"/>
  <c r="G175" i="1" s="1"/>
  <c r="K175" i="1" s="1"/>
  <c r="F174" i="1" l="1"/>
  <c r="J174" i="1" s="1"/>
  <c r="D175" i="1" s="1"/>
  <c r="H174" i="1"/>
  <c r="B175" i="1" s="1"/>
  <c r="P175" i="1"/>
  <c r="T174" i="1"/>
  <c r="V174" i="1" s="1"/>
  <c r="N175" i="1" s="1"/>
  <c r="E176" i="1"/>
  <c r="G176" i="1" s="1"/>
  <c r="K176" i="1" s="1"/>
  <c r="I175" i="1"/>
  <c r="C176" i="1" s="1"/>
  <c r="S174" i="1"/>
  <c r="U174" i="1" s="1"/>
  <c r="M175" i="1" s="1"/>
  <c r="O175" i="1"/>
  <c r="F175" i="1" l="1"/>
  <c r="J175" i="1" s="1"/>
  <c r="D176" i="1" s="1"/>
  <c r="T175" i="1"/>
  <c r="V175" i="1" s="1"/>
  <c r="N176" i="1" s="1"/>
  <c r="P176" i="1"/>
  <c r="I176" i="1"/>
  <c r="C177" i="1" s="1"/>
  <c r="E177" i="1"/>
  <c r="G177" i="1" s="1"/>
  <c r="K177" i="1" s="1"/>
  <c r="S175" i="1"/>
  <c r="U175" i="1" s="1"/>
  <c r="M176" i="1" s="1"/>
  <c r="O176" i="1"/>
  <c r="H175" i="1"/>
  <c r="B176" i="1" s="1"/>
  <c r="F176" i="1" l="1"/>
  <c r="J176" i="1" s="1"/>
  <c r="D177" i="1" s="1"/>
  <c r="T176" i="1"/>
  <c r="V176" i="1" s="1"/>
  <c r="N177" i="1" s="1"/>
  <c r="P177" i="1"/>
  <c r="H176" i="1"/>
  <c r="B177" i="1" s="1"/>
  <c r="O177" i="1"/>
  <c r="S176" i="1"/>
  <c r="U176" i="1" s="1"/>
  <c r="M177" i="1" s="1"/>
  <c r="E178" i="1"/>
  <c r="G178" i="1" s="1"/>
  <c r="K178" i="1" s="1"/>
  <c r="I177" i="1"/>
  <c r="C178" i="1" s="1"/>
  <c r="F177" i="1" l="1"/>
  <c r="J177" i="1" s="1"/>
  <c r="D178" i="1" s="1"/>
  <c r="E179" i="1"/>
  <c r="G179" i="1" s="1"/>
  <c r="K179" i="1" s="1"/>
  <c r="I178" i="1"/>
  <c r="C179" i="1" s="1"/>
  <c r="H177" i="1"/>
  <c r="B178" i="1" s="1"/>
  <c r="S177" i="1"/>
  <c r="U177" i="1" s="1"/>
  <c r="M178" i="1" s="1"/>
  <c r="O178" i="1"/>
  <c r="T177" i="1"/>
  <c r="V177" i="1" s="1"/>
  <c r="N178" i="1" s="1"/>
  <c r="P178" i="1"/>
  <c r="F178" i="1" l="1"/>
  <c r="J178" i="1" s="1"/>
  <c r="D179" i="1" s="1"/>
  <c r="H178" i="1"/>
  <c r="B179" i="1" s="1"/>
  <c r="O179" i="1"/>
  <c r="S178" i="1"/>
  <c r="U178" i="1" s="1"/>
  <c r="M179" i="1" s="1"/>
  <c r="P179" i="1"/>
  <c r="T178" i="1"/>
  <c r="V178" i="1" s="1"/>
  <c r="N179" i="1" s="1"/>
  <c r="E180" i="1"/>
  <c r="G180" i="1" s="1"/>
  <c r="K180" i="1" s="1"/>
  <c r="I179" i="1"/>
  <c r="C180" i="1" s="1"/>
  <c r="F179" i="1" l="1"/>
  <c r="J179" i="1" s="1"/>
  <c r="D180" i="1" s="1"/>
  <c r="I180" i="1"/>
  <c r="C181" i="1" s="1"/>
  <c r="E181" i="1"/>
  <c r="G181" i="1" s="1"/>
  <c r="K181" i="1" s="1"/>
  <c r="S179" i="1"/>
  <c r="U179" i="1" s="1"/>
  <c r="M180" i="1" s="1"/>
  <c r="O180" i="1"/>
  <c r="P180" i="1"/>
  <c r="T179" i="1"/>
  <c r="V179" i="1" s="1"/>
  <c r="N180" i="1" s="1"/>
  <c r="H179" i="1"/>
  <c r="B180" i="1" s="1"/>
  <c r="F180" i="1" l="1"/>
  <c r="J180" i="1" s="1"/>
  <c r="D181" i="1" s="1"/>
  <c r="O181" i="1"/>
  <c r="S180" i="1"/>
  <c r="U180" i="1" s="1"/>
  <c r="M181" i="1" s="1"/>
  <c r="T180" i="1"/>
  <c r="V180" i="1" s="1"/>
  <c r="N181" i="1" s="1"/>
  <c r="P181" i="1"/>
  <c r="E182" i="1"/>
  <c r="G182" i="1" s="1"/>
  <c r="K182" i="1" s="1"/>
  <c r="I181" i="1"/>
  <c r="C182" i="1" s="1"/>
  <c r="H180" i="1"/>
  <c r="B181" i="1" s="1"/>
  <c r="F181" i="1" l="1"/>
  <c r="J181" i="1" s="1"/>
  <c r="D182" i="1" s="1"/>
  <c r="T181" i="1"/>
  <c r="V181" i="1" s="1"/>
  <c r="N182" i="1" s="1"/>
  <c r="P182" i="1"/>
  <c r="E183" i="1"/>
  <c r="G183" i="1" s="1"/>
  <c r="K183" i="1" s="1"/>
  <c r="I182" i="1"/>
  <c r="C183" i="1" s="1"/>
  <c r="H181" i="1"/>
  <c r="B182" i="1" s="1"/>
  <c r="S181" i="1"/>
  <c r="U181" i="1" s="1"/>
  <c r="M182" i="1" s="1"/>
  <c r="O182" i="1"/>
  <c r="F182" i="1" l="1"/>
  <c r="J182" i="1" s="1"/>
  <c r="D183" i="1" s="1"/>
  <c r="H182" i="1"/>
  <c r="B183" i="1" s="1"/>
  <c r="S182" i="1"/>
  <c r="U182" i="1" s="1"/>
  <c r="M183" i="1" s="1"/>
  <c r="O183" i="1"/>
  <c r="T182" i="1"/>
  <c r="V182" i="1" s="1"/>
  <c r="N183" i="1" s="1"/>
  <c r="P183" i="1"/>
  <c r="E184" i="1"/>
  <c r="G184" i="1" s="1"/>
  <c r="K184" i="1" s="1"/>
  <c r="I183" i="1"/>
  <c r="C184" i="1" s="1"/>
  <c r="F183" i="1" l="1"/>
  <c r="J183" i="1" s="1"/>
  <c r="D184" i="1" s="1"/>
  <c r="S183" i="1"/>
  <c r="U183" i="1" s="1"/>
  <c r="M184" i="1" s="1"/>
  <c r="O184" i="1"/>
  <c r="H183" i="1"/>
  <c r="B184" i="1" s="1"/>
  <c r="I184" i="1"/>
  <c r="C185" i="1" s="1"/>
  <c r="E185" i="1"/>
  <c r="G185" i="1" s="1"/>
  <c r="K185" i="1" s="1"/>
  <c r="P184" i="1"/>
  <c r="T183" i="1"/>
  <c r="V183" i="1" s="1"/>
  <c r="N184" i="1" s="1"/>
  <c r="F184" i="1" l="1"/>
  <c r="J184" i="1" s="1"/>
  <c r="D185" i="1" s="1"/>
  <c r="H184" i="1"/>
  <c r="B185" i="1" s="1"/>
  <c r="E186" i="1"/>
  <c r="G186" i="1" s="1"/>
  <c r="K186" i="1" s="1"/>
  <c r="I185" i="1"/>
  <c r="C186" i="1" s="1"/>
  <c r="O185" i="1"/>
  <c r="S184" i="1"/>
  <c r="U184" i="1" s="1"/>
  <c r="M185" i="1" s="1"/>
  <c r="T184" i="1"/>
  <c r="V184" i="1" s="1"/>
  <c r="N185" i="1" s="1"/>
  <c r="P185" i="1"/>
  <c r="F185" i="1" l="1"/>
  <c r="J185" i="1" s="1"/>
  <c r="D186" i="1" s="1"/>
  <c r="I186" i="1"/>
  <c r="C187" i="1" s="1"/>
  <c r="E187" i="1"/>
  <c r="G187" i="1" s="1"/>
  <c r="K187" i="1" s="1"/>
  <c r="H185" i="1"/>
  <c r="B186" i="1" s="1"/>
  <c r="S185" i="1"/>
  <c r="U185" i="1" s="1"/>
  <c r="M186" i="1" s="1"/>
  <c r="O186" i="1"/>
  <c r="T185" i="1"/>
  <c r="V185" i="1" s="1"/>
  <c r="N186" i="1" s="1"/>
  <c r="P186" i="1"/>
  <c r="F186" i="1" l="1"/>
  <c r="J186" i="1" s="1"/>
  <c r="D187" i="1" s="1"/>
  <c r="H186" i="1"/>
  <c r="B187" i="1" s="1"/>
  <c r="O187" i="1"/>
  <c r="S186" i="1"/>
  <c r="U186" i="1" s="1"/>
  <c r="M187" i="1" s="1"/>
  <c r="T186" i="1"/>
  <c r="V186" i="1" s="1"/>
  <c r="N187" i="1" s="1"/>
  <c r="P187" i="1"/>
  <c r="E188" i="1"/>
  <c r="G188" i="1" s="1"/>
  <c r="K188" i="1" s="1"/>
  <c r="I187" i="1"/>
  <c r="C188" i="1" s="1"/>
  <c r="F187" i="1" l="1"/>
  <c r="J187" i="1" s="1"/>
  <c r="D188" i="1" s="1"/>
  <c r="T187" i="1"/>
  <c r="V187" i="1" s="1"/>
  <c r="N188" i="1" s="1"/>
  <c r="P188" i="1"/>
  <c r="S187" i="1"/>
  <c r="U187" i="1" s="1"/>
  <c r="M188" i="1" s="1"/>
  <c r="O188" i="1"/>
  <c r="H187" i="1"/>
  <c r="B188" i="1" s="1"/>
  <c r="I188" i="1"/>
  <c r="C189" i="1" s="1"/>
  <c r="E189" i="1"/>
  <c r="G189" i="1" s="1"/>
  <c r="K189" i="1" s="1"/>
  <c r="F188" i="1" l="1"/>
  <c r="J188" i="1" s="1"/>
  <c r="D189" i="1" s="1"/>
  <c r="O189" i="1"/>
  <c r="S188" i="1"/>
  <c r="U188" i="1" s="1"/>
  <c r="M189" i="1" s="1"/>
  <c r="H188" i="1"/>
  <c r="B189" i="1" s="1"/>
  <c r="E190" i="1"/>
  <c r="G190" i="1" s="1"/>
  <c r="K190" i="1" s="1"/>
  <c r="I189" i="1"/>
  <c r="C190" i="1" s="1"/>
  <c r="T188" i="1"/>
  <c r="V188" i="1" s="1"/>
  <c r="N189" i="1" s="1"/>
  <c r="P189" i="1"/>
  <c r="F189" i="1" l="1"/>
  <c r="J189" i="1" s="1"/>
  <c r="D190" i="1" s="1"/>
  <c r="I190" i="1"/>
  <c r="C191" i="1" s="1"/>
  <c r="E191" i="1"/>
  <c r="G191" i="1" s="1"/>
  <c r="K191" i="1" s="1"/>
  <c r="H189" i="1"/>
  <c r="B190" i="1" s="1"/>
  <c r="T189" i="1"/>
  <c r="V189" i="1" s="1"/>
  <c r="N190" i="1" s="1"/>
  <c r="P190" i="1"/>
  <c r="S189" i="1"/>
  <c r="U189" i="1" s="1"/>
  <c r="M190" i="1" s="1"/>
  <c r="O190" i="1"/>
  <c r="F190" i="1" l="1"/>
  <c r="J190" i="1" s="1"/>
  <c r="D191" i="1" s="1"/>
  <c r="T190" i="1"/>
  <c r="V190" i="1" s="1"/>
  <c r="N191" i="1" s="1"/>
  <c r="P191" i="1"/>
  <c r="H190" i="1"/>
  <c r="B191" i="1" s="1"/>
  <c r="E192" i="1"/>
  <c r="G192" i="1" s="1"/>
  <c r="K192" i="1" s="1"/>
  <c r="I191" i="1"/>
  <c r="C192" i="1" s="1"/>
  <c r="S190" i="1"/>
  <c r="U190" i="1" s="1"/>
  <c r="M191" i="1" s="1"/>
  <c r="O191" i="1"/>
  <c r="F191" i="1" l="1"/>
  <c r="J191" i="1" s="1"/>
  <c r="D192" i="1" s="1"/>
  <c r="H191" i="1"/>
  <c r="B192" i="1" s="1"/>
  <c r="S191" i="1"/>
  <c r="U191" i="1" s="1"/>
  <c r="M192" i="1" s="1"/>
  <c r="O192" i="1"/>
  <c r="T191" i="1"/>
  <c r="V191" i="1" s="1"/>
  <c r="N192" i="1" s="1"/>
  <c r="P192" i="1"/>
  <c r="I192" i="1"/>
  <c r="C193" i="1" s="1"/>
  <c r="E193" i="1"/>
  <c r="G193" i="1" s="1"/>
  <c r="K193" i="1" s="1"/>
  <c r="F192" i="1" l="1"/>
  <c r="J192" i="1" s="1"/>
  <c r="D193" i="1" s="1"/>
  <c r="P193" i="1"/>
  <c r="T192" i="1"/>
  <c r="V192" i="1" s="1"/>
  <c r="N193" i="1" s="1"/>
  <c r="O193" i="1"/>
  <c r="S192" i="1"/>
  <c r="U192" i="1" s="1"/>
  <c r="M193" i="1" s="1"/>
  <c r="E194" i="1"/>
  <c r="G194" i="1" s="1"/>
  <c r="K194" i="1" s="1"/>
  <c r="I193" i="1"/>
  <c r="C194" i="1" s="1"/>
  <c r="H192" i="1"/>
  <c r="B193" i="1" s="1"/>
  <c r="F193" i="1" l="1"/>
  <c r="J193" i="1" s="1"/>
  <c r="D194" i="1" s="1"/>
  <c r="I194" i="1"/>
  <c r="C195" i="1" s="1"/>
  <c r="E195" i="1"/>
  <c r="G195" i="1" s="1"/>
  <c r="K195" i="1" s="1"/>
  <c r="O194" i="1"/>
  <c r="S193" i="1"/>
  <c r="U193" i="1" s="1"/>
  <c r="M194" i="1" s="1"/>
  <c r="H193" i="1"/>
  <c r="B194" i="1" s="1"/>
  <c r="P194" i="1"/>
  <c r="T193" i="1"/>
  <c r="V193" i="1" s="1"/>
  <c r="N194" i="1" s="1"/>
  <c r="F194" i="1" l="1"/>
  <c r="J194" i="1" s="1"/>
  <c r="D195" i="1" s="1"/>
  <c r="H194" i="1"/>
  <c r="B195" i="1" s="1"/>
  <c r="E196" i="1"/>
  <c r="G196" i="1" s="1"/>
  <c r="K196" i="1" s="1"/>
  <c r="I195" i="1"/>
  <c r="C196" i="1" s="1"/>
  <c r="S194" i="1"/>
  <c r="U194" i="1" s="1"/>
  <c r="M195" i="1" s="1"/>
  <c r="O195" i="1"/>
  <c r="T194" i="1"/>
  <c r="V194" i="1" s="1"/>
  <c r="N195" i="1" s="1"/>
  <c r="P195" i="1"/>
  <c r="F195" i="1" l="1"/>
  <c r="J195" i="1" s="1"/>
  <c r="D196" i="1" s="1"/>
  <c r="H195" i="1"/>
  <c r="B196" i="1" s="1"/>
  <c r="O196" i="1"/>
  <c r="S195" i="1"/>
  <c r="U195" i="1" s="1"/>
  <c r="M196" i="1" s="1"/>
  <c r="I196" i="1"/>
  <c r="C197" i="1" s="1"/>
  <c r="E197" i="1"/>
  <c r="G197" i="1" s="1"/>
  <c r="K197" i="1" s="1"/>
  <c r="T195" i="1"/>
  <c r="V195" i="1" s="1"/>
  <c r="N196" i="1" s="1"/>
  <c r="P196" i="1"/>
  <c r="F196" i="1" l="1"/>
  <c r="J196" i="1" s="1"/>
  <c r="D197" i="1" s="1"/>
  <c r="O197" i="1"/>
  <c r="S196" i="1"/>
  <c r="U196" i="1" s="1"/>
  <c r="M197" i="1" s="1"/>
  <c r="H196" i="1"/>
  <c r="B197" i="1" s="1"/>
  <c r="E198" i="1"/>
  <c r="G198" i="1" s="1"/>
  <c r="K198" i="1" s="1"/>
  <c r="I197" i="1"/>
  <c r="C198" i="1" s="1"/>
  <c r="T196" i="1"/>
  <c r="V196" i="1" s="1"/>
  <c r="N197" i="1" s="1"/>
  <c r="P197" i="1"/>
  <c r="F197" i="1" l="1"/>
  <c r="J197" i="1" s="1"/>
  <c r="D198" i="1" s="1"/>
  <c r="I198" i="1"/>
  <c r="C199" i="1" s="1"/>
  <c r="E199" i="1"/>
  <c r="G199" i="1" s="1"/>
  <c r="K199" i="1" s="1"/>
  <c r="H197" i="1"/>
  <c r="B198" i="1" s="1"/>
  <c r="P198" i="1"/>
  <c r="T197" i="1"/>
  <c r="V197" i="1" s="1"/>
  <c r="N198" i="1" s="1"/>
  <c r="O198" i="1"/>
  <c r="S197" i="1"/>
  <c r="U197" i="1" s="1"/>
  <c r="M198" i="1" s="1"/>
  <c r="F198" i="1" l="1"/>
  <c r="J198" i="1" s="1"/>
  <c r="D199" i="1" s="1"/>
  <c r="T198" i="1"/>
  <c r="V198" i="1" s="1"/>
  <c r="N199" i="1" s="1"/>
  <c r="P199" i="1"/>
  <c r="H198" i="1"/>
  <c r="B199" i="1" s="1"/>
  <c r="E200" i="1"/>
  <c r="G200" i="1" s="1"/>
  <c r="K200" i="1" s="1"/>
  <c r="I199" i="1"/>
  <c r="C200" i="1" s="1"/>
  <c r="O199" i="1"/>
  <c r="S198" i="1"/>
  <c r="U198" i="1" s="1"/>
  <c r="M199" i="1" s="1"/>
  <c r="F199" i="1" l="1"/>
  <c r="J199" i="1" s="1"/>
  <c r="D200" i="1" s="1"/>
  <c r="I200" i="1"/>
  <c r="C201" i="1" s="1"/>
  <c r="E201" i="1"/>
  <c r="G201" i="1" s="1"/>
  <c r="K201" i="1" s="1"/>
  <c r="H199" i="1"/>
  <c r="B200" i="1" s="1"/>
  <c r="T199" i="1"/>
  <c r="V199" i="1" s="1"/>
  <c r="N200" i="1" s="1"/>
  <c r="P200" i="1"/>
  <c r="S199" i="1"/>
  <c r="U199" i="1" s="1"/>
  <c r="M200" i="1" s="1"/>
  <c r="O200" i="1"/>
  <c r="F200" i="1" l="1"/>
  <c r="J200" i="1" s="1"/>
  <c r="D201" i="1" s="1"/>
  <c r="P201" i="1"/>
  <c r="T200" i="1"/>
  <c r="V200" i="1" s="1"/>
  <c r="N201" i="1" s="1"/>
  <c r="H200" i="1"/>
  <c r="B201" i="1" s="1"/>
  <c r="O201" i="1"/>
  <c r="S200" i="1"/>
  <c r="U200" i="1" s="1"/>
  <c r="M201" i="1" s="1"/>
  <c r="E202" i="1"/>
  <c r="G202" i="1" s="1"/>
  <c r="K202" i="1" s="1"/>
  <c r="I201" i="1"/>
  <c r="C202" i="1" s="1"/>
  <c r="F201" i="1" l="1"/>
  <c r="J201" i="1" s="1"/>
  <c r="D202" i="1" s="1"/>
  <c r="S201" i="1"/>
  <c r="U201" i="1" s="1"/>
  <c r="M202" i="1" s="1"/>
  <c r="O202" i="1"/>
  <c r="H201" i="1"/>
  <c r="B202" i="1" s="1"/>
  <c r="I202" i="1"/>
  <c r="C203" i="1" s="1"/>
  <c r="E203" i="1"/>
  <c r="G203" i="1" s="1"/>
  <c r="K203" i="1" s="1"/>
  <c r="P202" i="1"/>
  <c r="T201" i="1"/>
  <c r="V201" i="1" s="1"/>
  <c r="N202" i="1" s="1"/>
  <c r="F202" i="1" l="1"/>
  <c r="J202" i="1" s="1"/>
  <c r="D203" i="1" s="1"/>
  <c r="H202" i="1"/>
  <c r="B203" i="1" s="1"/>
  <c r="O203" i="1"/>
  <c r="S202" i="1"/>
  <c r="U202" i="1" s="1"/>
  <c r="M203" i="1" s="1"/>
  <c r="E204" i="1"/>
  <c r="G204" i="1" s="1"/>
  <c r="K204" i="1" s="1"/>
  <c r="I203" i="1"/>
  <c r="C204" i="1" s="1"/>
  <c r="T202" i="1"/>
  <c r="V202" i="1" s="1"/>
  <c r="N203" i="1" s="1"/>
  <c r="P203" i="1"/>
  <c r="F203" i="1" l="1"/>
  <c r="J203" i="1" s="1"/>
  <c r="D204" i="1" s="1"/>
  <c r="I204" i="1"/>
  <c r="C205" i="1" s="1"/>
  <c r="E205" i="1"/>
  <c r="G205" i="1" s="1"/>
  <c r="K205" i="1" s="1"/>
  <c r="S203" i="1"/>
  <c r="U203" i="1" s="1"/>
  <c r="M204" i="1" s="1"/>
  <c r="O204" i="1"/>
  <c r="T203" i="1"/>
  <c r="V203" i="1" s="1"/>
  <c r="N204" i="1" s="1"/>
  <c r="P204" i="1"/>
  <c r="H203" i="1"/>
  <c r="B204" i="1" s="1"/>
  <c r="F204" i="1" l="1"/>
  <c r="J204" i="1" s="1"/>
  <c r="D205" i="1" s="1"/>
  <c r="P205" i="1"/>
  <c r="T204" i="1"/>
  <c r="V204" i="1" s="1"/>
  <c r="O205" i="1"/>
  <c r="S204" i="1"/>
  <c r="U204" i="1" s="1"/>
  <c r="M205" i="1" s="1"/>
  <c r="E206" i="1"/>
  <c r="G206" i="1" s="1"/>
  <c r="K206" i="1" s="1"/>
  <c r="I205" i="1"/>
  <c r="C206" i="1" s="1"/>
  <c r="N205" i="1"/>
  <c r="H204" i="1"/>
  <c r="B205" i="1" s="1"/>
  <c r="F205" i="1" l="1"/>
  <c r="J205" i="1" s="1"/>
  <c r="D206" i="1" s="1"/>
  <c r="F206" i="1" s="1"/>
  <c r="J206" i="1" s="1"/>
  <c r="I206" i="1"/>
  <c r="C207" i="1" s="1"/>
  <c r="E207" i="1"/>
  <c r="G207" i="1" s="1"/>
  <c r="K207" i="1" s="1"/>
  <c r="O206" i="1"/>
  <c r="S205" i="1"/>
  <c r="U205" i="1" s="1"/>
  <c r="M206" i="1" s="1"/>
  <c r="H205" i="1"/>
  <c r="B206" i="1" s="1"/>
  <c r="T205" i="1"/>
  <c r="V205" i="1" s="1"/>
  <c r="N206" i="1" s="1"/>
  <c r="P206" i="1"/>
  <c r="E208" i="1" l="1"/>
  <c r="G208" i="1" s="1"/>
  <c r="K208" i="1" s="1"/>
  <c r="I207" i="1"/>
  <c r="C208" i="1" s="1"/>
  <c r="S206" i="1"/>
  <c r="U206" i="1" s="1"/>
  <c r="M207" i="1" s="1"/>
  <c r="O207" i="1"/>
  <c r="P207" i="1"/>
  <c r="T206" i="1"/>
  <c r="V206" i="1" s="1"/>
  <c r="N207" i="1" s="1"/>
  <c r="H206" i="1"/>
  <c r="B207" i="1" s="1"/>
  <c r="D207" i="1"/>
  <c r="F207" i="1" l="1"/>
  <c r="J207" i="1" s="1"/>
  <c r="D208" i="1" s="1"/>
  <c r="T207" i="1"/>
  <c r="V207" i="1" s="1"/>
  <c r="N208" i="1" s="1"/>
  <c r="P208" i="1"/>
  <c r="T208" i="1" s="1"/>
  <c r="V208" i="1" s="1"/>
  <c r="O208" i="1"/>
  <c r="S208" i="1" s="1"/>
  <c r="U208" i="1" s="1"/>
  <c r="S207" i="1"/>
  <c r="U207" i="1" s="1"/>
  <c r="M208" i="1" s="1"/>
  <c r="H207" i="1"/>
  <c r="B208" i="1" s="1"/>
  <c r="I208" i="1"/>
  <c r="F208" i="1" l="1"/>
  <c r="J208" i="1" s="1"/>
  <c r="H208" i="1"/>
</calcChain>
</file>

<file path=xl/sharedStrings.xml><?xml version="1.0" encoding="utf-8"?>
<sst xmlns="http://schemas.openxmlformats.org/spreadsheetml/2006/main" count="233" uniqueCount="222">
  <si>
    <t>Name</t>
  </si>
  <si>
    <t>Value</t>
  </si>
  <si>
    <t>dt</t>
  </si>
  <si>
    <t>gx</t>
  </si>
  <si>
    <t>gy</t>
  </si>
  <si>
    <t>mass</t>
  </si>
  <si>
    <t>K</t>
  </si>
  <si>
    <t>Time</t>
  </si>
  <si>
    <t>Sx</t>
  </si>
  <si>
    <t>Sy</t>
  </si>
  <si>
    <t>Vx</t>
  </si>
  <si>
    <t>Vy</t>
  </si>
  <si>
    <t>Ax</t>
  </si>
  <si>
    <t>Ay</t>
  </si>
  <si>
    <t>DSx</t>
  </si>
  <si>
    <t>Dsy</t>
  </si>
  <si>
    <t>DVx</t>
  </si>
  <si>
    <t>Dvy</t>
  </si>
  <si>
    <t>VX_2</t>
  </si>
  <si>
    <t>Vy_2</t>
  </si>
  <si>
    <t>AX_2</t>
  </si>
  <si>
    <t>AY_2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</si>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</sst>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</cellStyleXfs>
  <cellXfs count="10">
    <xf numFmtId="0" fontId="0" fillId="0" borderId="0" xfId="0"/>
    <xf numFmtId="0" fontId="4" fillId="3" borderId="0" xfId="2"/>
    <xf numFmtId="0" fontId="3" fillId="2" borderId="0" xfId="1"/>
    <xf numFmtId="0" fontId="3" fillId="2" borderId="0" xfId="1" applyNumberFormat="1"/>
    <xf numFmtId="0" fontId="5" fillId="6" borderId="0" xfId="5"/>
    <xf numFmtId="0" fontId="5" fillId="8" borderId="0" xfId="2" applyFont="1" applyFill="1"/>
    <xf numFmtId="0" fontId="5" fillId="4" borderId="0" xfId="3"/>
    <xf numFmtId="0" fontId="2" fillId="5" borderId="0" xfId="4"/>
    <xf numFmtId="0" fontId="2" fillId="7" borderId="0" xfId="6"/>
    <xf numFmtId="0" fontId="0" fillId="5" borderId="0" xfId="4" applyFont="1"/>
  </cellXfs>
  <cellStyles count="7">
    <cellStyle name="20% — akcent 3" xfId="4" builtinId="38"/>
    <cellStyle name="40% — akcent 6" xfId="6" builtinId="51"/>
    <cellStyle name="Akcent 3" xfId="3" builtinId="37"/>
    <cellStyle name="Akcent 6" xfId="5" builtinId="49"/>
    <cellStyle name="Dobry" xfId="1" builtinId="26"/>
    <cellStyle name="Normalny" xfId="0" builtinId="0"/>
    <cellStyle name="Zły" xfId="2" builtinId="27"/>
  </cellStyles>
  <dxfs count="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rgb="FFFF0000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CC3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1903883362364E-2"/>
          <c:y val="6.9012573398030352E-2"/>
          <c:w val="0.92363013993417897"/>
          <c:h val="0.905107711577708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Sy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Data!$B$8:$B$473</c:f>
              <c:numCache>
                <c:formatCode>General</c:formatCode>
                <c:ptCount val="466"/>
                <c:pt idx="0">
                  <c:v>0</c:v>
                </c:pt>
                <c:pt idx="1">
                  <c:v>0.1</c:v>
                </c:pt>
                <c:pt idx="2">
                  <c:v>0.19997999999999999</c:v>
                </c:pt>
                <c:pt idx="3">
                  <c:v>0.29994000399999998</c:v>
                </c:pt>
                <c:pt idx="4">
                  <c:v>0.39988001599919998</c:v>
                </c:pt>
                <c:pt idx="5">
                  <c:v>0.49980003999600014</c:v>
                </c:pt>
                <c:pt idx="6">
                  <c:v>0.5997000799880009</c:v>
                </c:pt>
                <c:pt idx="7">
                  <c:v>0.6995801399720033</c:v>
                </c:pt>
                <c:pt idx="8">
                  <c:v>0.79944022394400893</c:v>
                </c:pt>
                <c:pt idx="9">
                  <c:v>0.89928033589922007</c:v>
                </c:pt>
                <c:pt idx="10">
                  <c:v>0.9991004798320402</c:v>
                </c:pt>
                <c:pt idx="11">
                  <c:v>1.0989006597360738</c:v>
                </c:pt>
                <c:pt idx="12">
                  <c:v>1.1986808796041266</c:v>
                </c:pt>
                <c:pt idx="13">
                  <c:v>1.2984411434282057</c:v>
                </c:pt>
                <c:pt idx="14">
                  <c:v>1.39818145519952</c:v>
                </c:pt>
                <c:pt idx="15">
                  <c:v>1.4979018189084801</c:v>
                </c:pt>
                <c:pt idx="16">
                  <c:v>1.5976022385446984</c:v>
                </c:pt>
                <c:pt idx="17">
                  <c:v>1.6972827180969894</c:v>
                </c:pt>
                <c:pt idx="18">
                  <c:v>1.79694326155337</c:v>
                </c:pt>
                <c:pt idx="19">
                  <c:v>1.8965838729010593</c:v>
                </c:pt>
                <c:pt idx="20">
                  <c:v>1.9962045561264792</c:v>
                </c:pt>
                <c:pt idx="21">
                  <c:v>2.0958053152152538</c:v>
                </c:pt>
                <c:pt idx="22">
                  <c:v>2.1953861541522106</c:v>
                </c:pt>
                <c:pt idx="23">
                  <c:v>2.29494707692138</c:v>
                </c:pt>
                <c:pt idx="24">
                  <c:v>2.3944880875059957</c:v>
                </c:pt>
                <c:pt idx="25">
                  <c:v>2.4940091898884944</c:v>
                </c:pt>
                <c:pt idx="26">
                  <c:v>2.5935103880505168</c:v>
                </c:pt>
                <c:pt idx="27">
                  <c:v>2.6929916859729066</c:v>
                </c:pt>
                <c:pt idx="28">
                  <c:v>2.7924530876357121</c:v>
                </c:pt>
                <c:pt idx="29">
                  <c:v>2.8918945970181849</c:v>
                </c:pt>
                <c:pt idx="30">
                  <c:v>2.9913162180987811</c:v>
                </c:pt>
                <c:pt idx="31">
                  <c:v>3.0907179548551613</c:v>
                </c:pt>
                <c:pt idx="32">
                  <c:v>3.1900998112641901</c:v>
                </c:pt>
                <c:pt idx="33">
                  <c:v>3.2894617913019371</c:v>
                </c:pt>
                <c:pt idx="34">
                  <c:v>3.3888038989436766</c:v>
                </c:pt>
                <c:pt idx="35">
                  <c:v>3.4881261381638877</c:v>
                </c:pt>
                <c:pt idx="36">
                  <c:v>3.5874285129362549</c:v>
                </c:pt>
                <c:pt idx="37">
                  <c:v>3.6867110272336676</c:v>
                </c:pt>
                <c:pt idx="38">
                  <c:v>3.7859736850282211</c:v>
                </c:pt>
                <c:pt idx="39">
                  <c:v>3.8852164902912154</c:v>
                </c:pt>
                <c:pt idx="40">
                  <c:v>3.9844394469931572</c:v>
                </c:pt>
                <c:pt idx="41">
                  <c:v>4.0836425591037582</c:v>
                </c:pt>
                <c:pt idx="42">
                  <c:v>4.1828258305919377</c:v>
                </c:pt>
                <c:pt idx="43">
                  <c:v>4.2819892654258194</c:v>
                </c:pt>
                <c:pt idx="44">
                  <c:v>4.3811328675727346</c:v>
                </c:pt>
                <c:pt idx="45">
                  <c:v>4.4802566409992197</c:v>
                </c:pt>
                <c:pt idx="46">
                  <c:v>4.5793605896710199</c:v>
                </c:pt>
                <c:pt idx="47">
                  <c:v>4.6784447175530852</c:v>
                </c:pt>
                <c:pt idx="48">
                  <c:v>4.7775090286095745</c:v>
                </c:pt>
                <c:pt idx="49">
                  <c:v>4.8765535268038525</c:v>
                </c:pt>
                <c:pt idx="50">
                  <c:v>4.9755782160984916</c:v>
                </c:pt>
                <c:pt idx="51">
                  <c:v>5.0745831004552722</c:v>
                </c:pt>
                <c:pt idx="52">
                  <c:v>5.1735681838351812</c:v>
                </c:pt>
                <c:pt idx="53">
                  <c:v>5.2725334701984146</c:v>
                </c:pt>
                <c:pt idx="54">
                  <c:v>5.3714789635043747</c:v>
                </c:pt>
                <c:pt idx="55">
                  <c:v>5.4704046677116738</c:v>
                </c:pt>
                <c:pt idx="56">
                  <c:v>5.5693105867781316</c:v>
                </c:pt>
                <c:pt idx="57">
                  <c:v>5.6681967246607758</c:v>
                </c:pt>
                <c:pt idx="58">
                  <c:v>5.7670630853158436</c:v>
                </c:pt>
                <c:pt idx="59">
                  <c:v>5.8659096726987805</c:v>
                </c:pt>
                <c:pt idx="60">
                  <c:v>5.9647364907642411</c:v>
                </c:pt>
                <c:pt idx="61">
                  <c:v>6.0635435434660883</c:v>
                </c:pt>
                <c:pt idx="62">
                  <c:v>6.1623308347573946</c:v>
                </c:pt>
                <c:pt idx="63">
                  <c:v>6.2610983685904431</c:v>
                </c:pt>
                <c:pt idx="64">
                  <c:v>6.3598461489167253</c:v>
                </c:pt>
                <c:pt idx="65">
                  <c:v>6.4585741796869423</c:v>
                </c:pt>
                <c:pt idx="66">
                  <c:v>6.5572824648510046</c:v>
                </c:pt>
                <c:pt idx="67">
                  <c:v>6.6559710083580343</c:v>
                </c:pt>
                <c:pt idx="68">
                  <c:v>6.7546398141563628</c:v>
                </c:pt>
                <c:pt idx="69">
                  <c:v>6.8532888861935319</c:v>
                </c:pt>
                <c:pt idx="70">
                  <c:v>6.951918228416293</c:v>
                </c:pt>
                <c:pt idx="71">
                  <c:v>7.0505278447706097</c:v>
                </c:pt>
                <c:pt idx="72">
                  <c:v>7.1491177392016558</c:v>
                </c:pt>
                <c:pt idx="73">
                  <c:v>7.2476879156538159</c:v>
                </c:pt>
                <c:pt idx="74">
                  <c:v>7.3462383780706855</c:v>
                </c:pt>
                <c:pt idx="75">
                  <c:v>7.4447691303950716</c:v>
                </c:pt>
                <c:pt idx="76">
                  <c:v>7.5432801765689925</c:v>
                </c:pt>
                <c:pt idx="77">
                  <c:v>7.6417715205336787</c:v>
                </c:pt>
                <c:pt idx="78">
                  <c:v>7.7402431662295719</c:v>
                </c:pt>
                <c:pt idx="79">
                  <c:v>7.838695117596326</c:v>
                </c:pt>
                <c:pt idx="80">
                  <c:v>7.9371273785728063</c:v>
                </c:pt>
                <c:pt idx="81">
                  <c:v>8.035539953097091</c:v>
                </c:pt>
                <c:pt idx="82">
                  <c:v>8.1339328451064716</c:v>
                </c:pt>
                <c:pt idx="83">
                  <c:v>8.2323060585374499</c:v>
                </c:pt>
                <c:pt idx="84">
                  <c:v>8.3306595973257416</c:v>
                </c:pt>
                <c:pt idx="85">
                  <c:v>8.4289934654062773</c:v>
                </c:pt>
                <c:pt idx="86">
                  <c:v>8.5273076667131953</c:v>
                </c:pt>
                <c:pt idx="87">
                  <c:v>8.6256022051798524</c:v>
                </c:pt>
                <c:pt idx="88">
                  <c:v>8.7238770847388167</c:v>
                </c:pt>
                <c:pt idx="89">
                  <c:v>8.8221323093218693</c:v>
                </c:pt>
                <c:pt idx="90">
                  <c:v>8.9203678828600044</c:v>
                </c:pt>
                <c:pt idx="91">
                  <c:v>9.0185838092834327</c:v>
                </c:pt>
                <c:pt idx="92">
                  <c:v>9.1167800925215765</c:v>
                </c:pt>
                <c:pt idx="93">
                  <c:v>9.2149567365030727</c:v>
                </c:pt>
                <c:pt idx="94">
                  <c:v>9.3131137451557713</c:v>
                </c:pt>
                <c:pt idx="95">
                  <c:v>9.4112511224067408</c:v>
                </c:pt>
                <c:pt idx="96">
                  <c:v>9.5093688721822591</c:v>
                </c:pt>
                <c:pt idx="97">
                  <c:v>9.6074669984078227</c:v>
                </c:pt>
                <c:pt idx="98">
                  <c:v>9.7055455050081409</c:v>
                </c:pt>
                <c:pt idx="99">
                  <c:v>9.8036043959071399</c:v>
                </c:pt>
                <c:pt idx="100">
                  <c:v>9.9016436750279588</c:v>
                </c:pt>
                <c:pt idx="101">
                  <c:v>9.9996633462929534</c:v>
                </c:pt>
                <c:pt idx="102">
                  <c:v>10.097663413623694</c:v>
                </c:pt>
                <c:pt idx="103">
                  <c:v>10.195643880940969</c:v>
                </c:pt>
                <c:pt idx="104">
                  <c:v>10.29360475216478</c:v>
                </c:pt>
                <c:pt idx="105">
                  <c:v>10.391546031214347</c:v>
                </c:pt>
                <c:pt idx="106">
                  <c:v>10.489467722008104</c:v>
                </c:pt>
                <c:pt idx="107">
                  <c:v>10.587369828463702</c:v>
                </c:pt>
                <c:pt idx="108">
                  <c:v>10.68525235449801</c:v>
                </c:pt>
                <c:pt idx="109">
                  <c:v>10.78311530402711</c:v>
                </c:pt>
                <c:pt idx="110">
                  <c:v>10.880958680966303</c:v>
                </c:pt>
                <c:pt idx="111">
                  <c:v>10.97878248923011</c:v>
                </c:pt>
                <c:pt idx="112">
                  <c:v>11.076586732732263</c:v>
                </c:pt>
                <c:pt idx="113">
                  <c:v>11.174371415385716</c:v>
                </c:pt>
                <c:pt idx="114">
                  <c:v>11.272136541102638</c:v>
                </c:pt>
                <c:pt idx="115">
                  <c:v>11.369882113794418</c:v>
                </c:pt>
                <c:pt idx="116">
                  <c:v>11.467608137371659</c:v>
                </c:pt>
                <c:pt idx="117">
                  <c:v>11.565314615744185</c:v>
                </c:pt>
                <c:pt idx="118">
                  <c:v>11.663001552821036</c:v>
                </c:pt>
                <c:pt idx="119">
                  <c:v>11.760668952510473</c:v>
                </c:pt>
                <c:pt idx="120">
                  <c:v>11.85831681871997</c:v>
                </c:pt>
                <c:pt idx="121">
                  <c:v>11.955945155356225</c:v>
                </c:pt>
                <c:pt idx="122">
                  <c:v>12.053553966325154</c:v>
                </c:pt>
                <c:pt idx="123">
                  <c:v>12.151143255531888</c:v>
                </c:pt>
                <c:pt idx="124">
                  <c:v>12.248713026880782</c:v>
                </c:pt>
                <c:pt idx="125">
                  <c:v>12.346263284275405</c:v>
                </c:pt>
                <c:pt idx="126">
                  <c:v>12.44379403161855</c:v>
                </c:pt>
                <c:pt idx="127">
                  <c:v>12.541305272812226</c:v>
                </c:pt>
                <c:pt idx="128">
                  <c:v>12.638797011757664</c:v>
                </c:pt>
                <c:pt idx="129">
                  <c:v>12.736269252355312</c:v>
                </c:pt>
                <c:pt idx="130">
                  <c:v>12.83372199850484</c:v>
                </c:pt>
                <c:pt idx="131">
                  <c:v>12.931155254105139</c:v>
                </c:pt>
                <c:pt idx="132">
                  <c:v>13.028569023054319</c:v>
                </c:pt>
                <c:pt idx="133">
                  <c:v>13.125963309249707</c:v>
                </c:pt>
                <c:pt idx="134">
                  <c:v>13.223338116587858</c:v>
                </c:pt>
                <c:pt idx="135">
                  <c:v>13.320693448964541</c:v>
                </c:pt>
                <c:pt idx="136">
                  <c:v>13.418029310274747</c:v>
                </c:pt>
                <c:pt idx="137">
                  <c:v>13.515345704412692</c:v>
                </c:pt>
                <c:pt idx="138">
                  <c:v>13.61264263527181</c:v>
                </c:pt>
                <c:pt idx="139">
                  <c:v>13.709920106744756</c:v>
                </c:pt>
                <c:pt idx="140">
                  <c:v>13.807178122723407</c:v>
                </c:pt>
                <c:pt idx="141">
                  <c:v>13.904416687098863</c:v>
                </c:pt>
                <c:pt idx="142">
                  <c:v>14.001635803761443</c:v>
                </c:pt>
                <c:pt idx="143">
                  <c:v>14.098835476600691</c:v>
                </c:pt>
                <c:pt idx="144">
                  <c:v>14.196015709505371</c:v>
                </c:pt>
                <c:pt idx="145">
                  <c:v>14.293176506363469</c:v>
                </c:pt>
                <c:pt idx="146">
                  <c:v>14.390317871062196</c:v>
                </c:pt>
                <c:pt idx="147">
                  <c:v>14.487439807487984</c:v>
                </c:pt>
                <c:pt idx="148">
                  <c:v>14.584542319526486</c:v>
                </c:pt>
                <c:pt idx="149">
                  <c:v>14.68162541106258</c:v>
                </c:pt>
                <c:pt idx="150">
                  <c:v>14.778689085980368</c:v>
                </c:pt>
                <c:pt idx="151">
                  <c:v>14.875733348163171</c:v>
                </c:pt>
                <c:pt idx="152">
                  <c:v>14.972758201493539</c:v>
                </c:pt>
                <c:pt idx="153">
                  <c:v>15.06976364985324</c:v>
                </c:pt>
                <c:pt idx="154">
                  <c:v>15.166749697123269</c:v>
                </c:pt>
                <c:pt idx="155">
                  <c:v>15.263716347183845</c:v>
                </c:pt>
                <c:pt idx="156">
                  <c:v>15.360663603914409</c:v>
                </c:pt>
                <c:pt idx="157">
                  <c:v>15.457591471193625</c:v>
                </c:pt>
                <c:pt idx="158">
                  <c:v>15.554499952899386</c:v>
                </c:pt>
                <c:pt idx="159">
                  <c:v>15.651389052908806</c:v>
                </c:pt>
                <c:pt idx="160">
                  <c:v>15.748258775098224</c:v>
                </c:pt>
                <c:pt idx="161">
                  <c:v>15.845109123343205</c:v>
                </c:pt>
                <c:pt idx="162">
                  <c:v>15.941940101518536</c:v>
                </c:pt>
                <c:pt idx="163">
                  <c:v>16.038751713498232</c:v>
                </c:pt>
                <c:pt idx="164">
                  <c:v>16.135543963155534</c:v>
                </c:pt>
                <c:pt idx="165">
                  <c:v>16.232316854362903</c:v>
                </c:pt>
                <c:pt idx="166">
                  <c:v>16.32907039099203</c:v>
                </c:pt>
                <c:pt idx="167">
                  <c:v>16.42580457691383</c:v>
                </c:pt>
                <c:pt idx="168">
                  <c:v>16.522519415998445</c:v>
                </c:pt>
                <c:pt idx="169">
                  <c:v>16.619214912115247</c:v>
                </c:pt>
                <c:pt idx="170">
                  <c:v>16.715891069132823</c:v>
                </c:pt>
                <c:pt idx="171">
                  <c:v>16.812547890918996</c:v>
                </c:pt>
                <c:pt idx="172">
                  <c:v>16.909185381340812</c:v>
                </c:pt>
                <c:pt idx="173">
                  <c:v>17.005803544264545</c:v>
                </c:pt>
                <c:pt idx="174">
                  <c:v>17.102402383555692</c:v>
                </c:pt>
                <c:pt idx="175">
                  <c:v>17.19898190307898</c:v>
                </c:pt>
                <c:pt idx="176">
                  <c:v>17.295542106698363</c:v>
                </c:pt>
                <c:pt idx="177">
                  <c:v>17.392082998277022</c:v>
                </c:pt>
                <c:pt idx="178">
                  <c:v>17.488604581677368</c:v>
                </c:pt>
                <c:pt idx="179">
                  <c:v>17.585106860761034</c:v>
                </c:pt>
                <c:pt idx="180">
                  <c:v>17.681589839388881</c:v>
                </c:pt>
                <c:pt idx="181">
                  <c:v>17.778053521421004</c:v>
                </c:pt>
                <c:pt idx="182">
                  <c:v>17.87449791071672</c:v>
                </c:pt>
                <c:pt idx="183">
                  <c:v>17.970923011134577</c:v>
                </c:pt>
                <c:pt idx="184">
                  <c:v>18.06732882653235</c:v>
                </c:pt>
                <c:pt idx="185">
                  <c:v>18.163715360767043</c:v>
                </c:pt>
                <c:pt idx="186">
                  <c:v>18.260082617694888</c:v>
                </c:pt>
                <c:pt idx="187">
                  <c:v>18.356430601171351</c:v>
                </c:pt>
                <c:pt idx="188">
                  <c:v>18.452759315051114</c:v>
                </c:pt>
                <c:pt idx="189">
                  <c:v>18.549068763188103</c:v>
                </c:pt>
                <c:pt idx="190">
                  <c:v>18.645358949435465</c:v>
                </c:pt>
                <c:pt idx="191">
                  <c:v>18.741629877645579</c:v>
                </c:pt>
                <c:pt idx="192">
                  <c:v>18.837881551670051</c:v>
                </c:pt>
                <c:pt idx="193">
                  <c:v>18.934113975359718</c:v>
                </c:pt>
                <c:pt idx="194">
                  <c:v>19.030327152564645</c:v>
                </c:pt>
                <c:pt idx="195">
                  <c:v>19.126521087134133</c:v>
                </c:pt>
                <c:pt idx="196">
                  <c:v>19.222695782916706</c:v>
                </c:pt>
                <c:pt idx="197">
                  <c:v>19.318851243760122</c:v>
                </c:pt>
                <c:pt idx="198">
                  <c:v>19.414987473511371</c:v>
                </c:pt>
                <c:pt idx="199">
                  <c:v>19.511104476016669</c:v>
                </c:pt>
                <c:pt idx="200">
                  <c:v>19.607202255121464</c:v>
                </c:pt>
              </c:numCache>
            </c:numRef>
          </c:xVal>
          <c:yVal>
            <c:numRef>
              <c:f>Data!$C$8:$C$473</c:f>
              <c:numCache>
                <c:formatCode>General</c:formatCode>
                <c:ptCount val="466"/>
                <c:pt idx="0">
                  <c:v>0</c:v>
                </c:pt>
                <c:pt idx="1">
                  <c:v>0.1</c:v>
                </c:pt>
                <c:pt idx="2">
                  <c:v>0.19897999999999999</c:v>
                </c:pt>
                <c:pt idx="3">
                  <c:v>0.29694020399999999</c:v>
                </c:pt>
                <c:pt idx="4">
                  <c:v>0.39388081595919999</c:v>
                </c:pt>
                <c:pt idx="5">
                  <c:v>0.48980203979600817</c:v>
                </c:pt>
                <c:pt idx="6">
                  <c:v>0.58470407938804903</c:v>
                </c:pt>
                <c:pt idx="7">
                  <c:v>0.67858713857217146</c:v>
                </c:pt>
                <c:pt idx="8">
                  <c:v>0.77145142114445697</c:v>
                </c:pt>
                <c:pt idx="9">
                  <c:v>0.86329713086022808</c:v>
                </c:pt>
                <c:pt idx="10">
                  <c:v>0.95412447143405599</c:v>
                </c:pt>
                <c:pt idx="11">
                  <c:v>1.0439336465397693</c:v>
                </c:pt>
                <c:pt idx="12">
                  <c:v>1.1327248598104613</c:v>
                </c:pt>
                <c:pt idx="13">
                  <c:v>1.2204983148384994</c:v>
                </c:pt>
                <c:pt idx="14">
                  <c:v>1.3072542151755318</c:v>
                </c:pt>
                <c:pt idx="15">
                  <c:v>1.3929927643324966</c:v>
                </c:pt>
                <c:pt idx="16">
                  <c:v>1.4777141657796302</c:v>
                </c:pt>
                <c:pt idx="17">
                  <c:v>1.5614186229464744</c:v>
                </c:pt>
                <c:pt idx="18">
                  <c:v>1.6441063392218851</c:v>
                </c:pt>
                <c:pt idx="19">
                  <c:v>1.7257775179540407</c:v>
                </c:pt>
                <c:pt idx="20">
                  <c:v>1.8064323624504499</c:v>
                </c:pt>
                <c:pt idx="21">
                  <c:v>1.8860710759779598</c:v>
                </c:pt>
                <c:pt idx="22">
                  <c:v>1.9646938617627643</c:v>
                </c:pt>
                <c:pt idx="23">
                  <c:v>2.0423009229904117</c:v>
                </c:pt>
                <c:pt idx="24">
                  <c:v>2.1188924628058134</c:v>
                </c:pt>
                <c:pt idx="25">
                  <c:v>2.1944686843132524</c:v>
                </c:pt>
                <c:pt idx="26">
                  <c:v>2.2690297905763899</c:v>
                </c:pt>
                <c:pt idx="27">
                  <c:v>2.3425759846182745</c:v>
                </c:pt>
                <c:pt idx="28">
                  <c:v>2.415107469421351</c:v>
                </c:pt>
                <c:pt idx="29">
                  <c:v>2.4866244479274666</c:v>
                </c:pt>
                <c:pt idx="30">
                  <c:v>2.5571271230378811</c:v>
                </c:pt>
                <c:pt idx="31">
                  <c:v>2.6266156976132735</c:v>
                </c:pt>
                <c:pt idx="32">
                  <c:v>2.6950903744737507</c:v>
                </c:pt>
                <c:pt idx="33">
                  <c:v>2.762551356398856</c:v>
                </c:pt>
                <c:pt idx="34">
                  <c:v>2.8289988461275763</c:v>
                </c:pt>
                <c:pt idx="35">
                  <c:v>2.8944330463583507</c:v>
                </c:pt>
                <c:pt idx="36">
                  <c:v>2.9588541597490789</c:v>
                </c:pt>
                <c:pt idx="37">
                  <c:v>3.0222623889171292</c:v>
                </c:pt>
                <c:pt idx="38">
                  <c:v>3.0846579364393456</c:v>
                </c:pt>
                <c:pt idx="39">
                  <c:v>3.1460410048520577</c:v>
                </c:pt>
                <c:pt idx="40">
                  <c:v>3.2064117966510874</c:v>
                </c:pt>
                <c:pt idx="41">
                  <c:v>3.2657705142917575</c:v>
                </c:pt>
                <c:pt idx="42">
                  <c:v>3.3241173601888989</c:v>
                </c:pt>
                <c:pt idx="43">
                  <c:v>3.3814525367168611</c:v>
                </c:pt>
                <c:pt idx="44">
                  <c:v>3.4377762462095176</c:v>
                </c:pt>
                <c:pt idx="45">
                  <c:v>3.4930886909602759</c:v>
                </c:pt>
                <c:pt idx="46">
                  <c:v>3.547390073222084</c:v>
                </c:pt>
                <c:pt idx="47">
                  <c:v>3.6006805952074394</c:v>
                </c:pt>
                <c:pt idx="48">
                  <c:v>3.6529604590883982</c:v>
                </c:pt>
                <c:pt idx="49">
                  <c:v>3.7042298669965805</c:v>
                </c:pt>
                <c:pt idx="50">
                  <c:v>3.7544890210231814</c:v>
                </c:pt>
                <c:pt idx="51">
                  <c:v>3.8037381232189769</c:v>
                </c:pt>
                <c:pt idx="52">
                  <c:v>3.8519773755943332</c:v>
                </c:pt>
                <c:pt idx="53">
                  <c:v>3.8992069801192142</c:v>
                </c:pt>
                <c:pt idx="54">
                  <c:v>3.9454271387231903</c:v>
                </c:pt>
                <c:pt idx="55">
                  <c:v>3.9906380532954455</c:v>
                </c:pt>
                <c:pt idx="56">
                  <c:v>4.0348399256847864</c:v>
                </c:pt>
                <c:pt idx="57">
                  <c:v>4.0780329576996497</c:v>
                </c:pt>
                <c:pt idx="58">
                  <c:v>4.1202173511081099</c:v>
                </c:pt>
                <c:pt idx="59">
                  <c:v>4.161393307637888</c:v>
                </c:pt>
                <c:pt idx="60">
                  <c:v>4.2015610289763607</c:v>
                </c:pt>
                <c:pt idx="61">
                  <c:v>4.2407207167705652</c:v>
                </c:pt>
                <c:pt idx="62">
                  <c:v>4.2788725726272112</c:v>
                </c:pt>
                <c:pt idx="63">
                  <c:v>4.3160167981126856</c:v>
                </c:pt>
                <c:pt idx="64">
                  <c:v>4.3521535947530632</c:v>
                </c:pt>
                <c:pt idx="65">
                  <c:v>4.3872831640341126</c:v>
                </c:pt>
                <c:pt idx="66">
                  <c:v>4.4214057074013056</c:v>
                </c:pt>
                <c:pt idx="67">
                  <c:v>4.4545214262598254</c:v>
                </c:pt>
                <c:pt idx="68">
                  <c:v>4.4866305219745737</c:v>
                </c:pt>
                <c:pt idx="69">
                  <c:v>4.5177331958701785</c:v>
                </c:pt>
                <c:pt idx="70">
                  <c:v>4.5478296492310042</c:v>
                </c:pt>
                <c:pt idx="71">
                  <c:v>4.5769200833011583</c:v>
                </c:pt>
                <c:pt idx="72">
                  <c:v>4.605004699284498</c:v>
                </c:pt>
                <c:pt idx="73">
                  <c:v>4.6320836983446414</c:v>
                </c:pt>
                <c:pt idx="74">
                  <c:v>4.6581572816049723</c:v>
                </c:pt>
                <c:pt idx="75">
                  <c:v>4.6832256501486516</c:v>
                </c:pt>
                <c:pt idx="76">
                  <c:v>4.7072890050186222</c:v>
                </c:pt>
                <c:pt idx="77">
                  <c:v>4.7303475472176189</c:v>
                </c:pt>
                <c:pt idx="78">
                  <c:v>4.7524014777081751</c:v>
                </c:pt>
                <c:pt idx="79">
                  <c:v>4.7734509974126338</c:v>
                </c:pt>
                <c:pt idx="80">
                  <c:v>4.7934963072131511</c:v>
                </c:pt>
                <c:pt idx="81">
                  <c:v>4.8125376079517084</c:v>
                </c:pt>
                <c:pt idx="82">
                  <c:v>4.8305751004301181</c:v>
                </c:pt>
                <c:pt idx="83">
                  <c:v>4.8476089854100319</c:v>
                </c:pt>
                <c:pt idx="84">
                  <c:v>4.8636394636129499</c:v>
                </c:pt>
                <c:pt idx="85">
                  <c:v>4.8786667357202269</c:v>
                </c:pt>
                <c:pt idx="86">
                  <c:v>4.8926910023730832</c:v>
                </c:pt>
                <c:pt idx="87">
                  <c:v>4.9057124641726082</c:v>
                </c:pt>
                <c:pt idx="88">
                  <c:v>4.9177313216797733</c:v>
                </c:pt>
                <c:pt idx="89">
                  <c:v>4.9287477754154372</c:v>
                </c:pt>
                <c:pt idx="90">
                  <c:v>4.9387620258603544</c:v>
                </c:pt>
                <c:pt idx="91">
                  <c:v>4.9477742734551819</c:v>
                </c:pt>
                <c:pt idx="92">
                  <c:v>4.9557847186004906</c:v>
                </c:pt>
                <c:pt idx="93">
                  <c:v>4.9627935616567704</c:v>
                </c:pt>
                <c:pt idx="94">
                  <c:v>4.9688010029444394</c:v>
                </c:pt>
                <c:pt idx="95">
                  <c:v>4.9738072427438507</c:v>
                </c:pt>
                <c:pt idx="96">
                  <c:v>4.9778124812953015</c:v>
                </c:pt>
                <c:pt idx="97">
                  <c:v>4.9808169187990421</c:v>
                </c:pt>
                <c:pt idx="98">
                  <c:v>4.9828207554152826</c:v>
                </c:pt>
                <c:pt idx="99">
                  <c:v>4.9838241912641994</c:v>
                </c:pt>
                <c:pt idx="100">
                  <c:v>4.9838274264259468</c:v>
                </c:pt>
                <c:pt idx="101">
                  <c:v>4.9828306609406612</c:v>
                </c:pt>
                <c:pt idx="102">
                  <c:v>4.9808340948084728</c:v>
                </c:pt>
                <c:pt idx="103">
                  <c:v>4.9778379279895111</c:v>
                </c:pt>
                <c:pt idx="104">
                  <c:v>4.9738423604039133</c:v>
                </c:pt>
                <c:pt idx="105">
                  <c:v>4.9688475919318327</c:v>
                </c:pt>
                <c:pt idx="106">
                  <c:v>4.9628538224134466</c:v>
                </c:pt>
                <c:pt idx="107">
                  <c:v>4.9558612516489635</c:v>
                </c:pt>
                <c:pt idx="108">
                  <c:v>4.9478700793986334</c:v>
                </c:pt>
                <c:pt idx="109">
                  <c:v>4.9388805053827536</c:v>
                </c:pt>
                <c:pt idx="110">
                  <c:v>4.9288927292816771</c:v>
                </c:pt>
                <c:pt idx="111">
                  <c:v>4.9179069507358211</c:v>
                </c:pt>
                <c:pt idx="112">
                  <c:v>4.9059233693456736</c:v>
                </c:pt>
                <c:pt idx="113">
                  <c:v>4.8929421846718046</c:v>
                </c:pt>
                <c:pt idx="114">
                  <c:v>4.8789635962348701</c:v>
                </c:pt>
                <c:pt idx="115">
                  <c:v>4.8639878035156228</c:v>
                </c:pt>
                <c:pt idx="116">
                  <c:v>4.8480150059549194</c:v>
                </c:pt>
                <c:pt idx="117">
                  <c:v>4.8310454029537286</c:v>
                </c:pt>
                <c:pt idx="118">
                  <c:v>4.8130791938731381</c:v>
                </c:pt>
                <c:pt idx="119">
                  <c:v>4.7941165780343633</c:v>
                </c:pt>
                <c:pt idx="120">
                  <c:v>4.7741577547187566</c:v>
                </c:pt>
                <c:pt idx="121">
                  <c:v>4.7532029231678132</c:v>
                </c:pt>
                <c:pt idx="122">
                  <c:v>4.7312522825831795</c:v>
                </c:pt>
                <c:pt idx="123">
                  <c:v>4.7083060321266625</c:v>
                </c:pt>
                <c:pt idx="124">
                  <c:v>4.6843643709202372</c:v>
                </c:pt>
                <c:pt idx="125">
                  <c:v>4.6594274980460533</c:v>
                </c:pt>
                <c:pt idx="126">
                  <c:v>4.6334956125464437</c:v>
                </c:pt>
                <c:pt idx="127">
                  <c:v>4.606568913423934</c:v>
                </c:pt>
                <c:pt idx="128">
                  <c:v>4.5786475996412497</c:v>
                </c:pt>
                <c:pt idx="129">
                  <c:v>4.5497318701213212</c:v>
                </c:pt>
                <c:pt idx="130">
                  <c:v>4.5198219237472967</c:v>
                </c:pt>
                <c:pt idx="131">
                  <c:v>4.4889179593625474</c:v>
                </c:pt>
                <c:pt idx="132">
                  <c:v>4.4570201757706753</c:v>
                </c:pt>
                <c:pt idx="133">
                  <c:v>4.4241287717355213</c:v>
                </c:pt>
                <c:pt idx="134">
                  <c:v>4.3902439459811742</c:v>
                </c:pt>
                <c:pt idx="135">
                  <c:v>4.3553658971919775</c:v>
                </c:pt>
                <c:pt idx="136">
                  <c:v>4.3194948240125388</c:v>
                </c:pt>
                <c:pt idx="137">
                  <c:v>4.2826309250477363</c:v>
                </c:pt>
                <c:pt idx="138">
                  <c:v>4.2447743988627264</c:v>
                </c:pt>
                <c:pt idx="139">
                  <c:v>4.2059254439829541</c:v>
                </c:pt>
                <c:pt idx="140">
                  <c:v>4.1660842588941573</c:v>
                </c:pt>
                <c:pt idx="141">
                  <c:v>4.1252510420423789</c:v>
                </c:pt>
                <c:pt idx="142">
                  <c:v>4.0834259918339706</c:v>
                </c:pt>
                <c:pt idx="143">
                  <c:v>4.0406093066356039</c:v>
                </c:pt>
                <c:pt idx="144">
                  <c:v>3.9968011847742768</c:v>
                </c:pt>
                <c:pt idx="145">
                  <c:v>3.9520018245373221</c:v>
                </c:pt>
                <c:pt idx="146">
                  <c:v>3.9062114241724144</c:v>
                </c:pt>
                <c:pt idx="147">
                  <c:v>3.8594301818875798</c:v>
                </c:pt>
                <c:pt idx="148">
                  <c:v>3.8116582958512022</c:v>
                </c:pt>
                <c:pt idx="149">
                  <c:v>3.7628959641920319</c:v>
                </c:pt>
                <c:pt idx="150">
                  <c:v>3.7131433849991935</c:v>
                </c:pt>
                <c:pt idx="151">
                  <c:v>3.6624007563221936</c:v>
                </c:pt>
                <c:pt idx="152">
                  <c:v>3.6106682761709292</c:v>
                </c:pt>
                <c:pt idx="153">
                  <c:v>3.5579461425156951</c:v>
                </c:pt>
                <c:pt idx="154">
                  <c:v>3.5042345532871919</c:v>
                </c:pt>
                <c:pt idx="155">
                  <c:v>3.4495337063765343</c:v>
                </c:pt>
                <c:pt idx="156">
                  <c:v>3.3938437996352588</c:v>
                </c:pt>
                <c:pt idx="157">
                  <c:v>3.3371650308753318</c:v>
                </c:pt>
                <c:pt idx="158">
                  <c:v>3.279497597869157</c:v>
                </c:pt>
                <c:pt idx="159">
                  <c:v>3.2208416983495831</c:v>
                </c:pt>
                <c:pt idx="160">
                  <c:v>3.1611975300099133</c:v>
                </c:pt>
                <c:pt idx="161">
                  <c:v>3.1005652905039112</c:v>
                </c:pt>
                <c:pt idx="162">
                  <c:v>3.0389451774458105</c:v>
                </c:pt>
                <c:pt idx="163">
                  <c:v>2.9763373884103212</c:v>
                </c:pt>
                <c:pt idx="164">
                  <c:v>2.9127421209326392</c:v>
                </c:pt>
                <c:pt idx="165">
                  <c:v>2.8481595725084525</c:v>
                </c:pt>
                <c:pt idx="166">
                  <c:v>2.7825899405939509</c:v>
                </c:pt>
                <c:pt idx="167">
                  <c:v>2.716033422605832</c:v>
                </c:pt>
                <c:pt idx="168">
                  <c:v>2.6484902159213108</c:v>
                </c:pt>
                <c:pt idx="169">
                  <c:v>2.5799605178781264</c:v>
                </c:pt>
                <c:pt idx="170">
                  <c:v>2.5104445257745507</c:v>
                </c:pt>
                <c:pt idx="171">
                  <c:v>2.4399424368693956</c:v>
                </c:pt>
                <c:pt idx="172">
                  <c:v>2.3684544483820216</c:v>
                </c:pt>
                <c:pt idx="173">
                  <c:v>2.295980757492345</c:v>
                </c:pt>
                <c:pt idx="174">
                  <c:v>2.2225215613408467</c:v>
                </c:pt>
                <c:pt idx="175">
                  <c:v>2.1480770570285785</c:v>
                </c:pt>
                <c:pt idx="176">
                  <c:v>2.072647441617173</c:v>
                </c:pt>
                <c:pt idx="177">
                  <c:v>1.9962329121288496</c:v>
                </c:pt>
                <c:pt idx="178">
                  <c:v>1.9188336655464238</c:v>
                </c:pt>
                <c:pt idx="179">
                  <c:v>1.8404498988133144</c:v>
                </c:pt>
                <c:pt idx="180">
                  <c:v>1.7610818088335518</c:v>
                </c:pt>
                <c:pt idx="181">
                  <c:v>1.6807295924717851</c:v>
                </c:pt>
                <c:pt idx="182">
                  <c:v>1.5993934465532909</c:v>
                </c:pt>
                <c:pt idx="183">
                  <c:v>1.5170735678639802</c:v>
                </c:pt>
                <c:pt idx="184">
                  <c:v>1.4337701531504075</c:v>
                </c:pt>
                <c:pt idx="185">
                  <c:v>1.3494833991197774</c:v>
                </c:pt>
                <c:pt idx="186">
                  <c:v>1.2642135024399535</c:v>
                </c:pt>
                <c:pt idx="187">
                  <c:v>1.1779606597394654</c:v>
                </c:pt>
                <c:pt idx="188">
                  <c:v>1.0907250676075175</c:v>
                </c:pt>
                <c:pt idx="189">
                  <c:v>1.002506922593996</c:v>
                </c:pt>
                <c:pt idx="190">
                  <c:v>0.91330642120947725</c:v>
                </c:pt>
                <c:pt idx="191">
                  <c:v>0.82312375992523534</c:v>
                </c:pt>
                <c:pt idx="192">
                  <c:v>0.73195913517325029</c:v>
                </c:pt>
                <c:pt idx="193">
                  <c:v>0.63981274334621563</c:v>
                </c:pt>
                <c:pt idx="194">
                  <c:v>0.54668478079754634</c:v>
                </c:pt>
                <c:pt idx="195">
                  <c:v>0.45257544384138687</c:v>
                </c:pt>
                <c:pt idx="196">
                  <c:v>0.35748492875261861</c:v>
                </c:pt>
                <c:pt idx="197">
                  <c:v>0.2614134317668681</c:v>
                </c:pt>
                <c:pt idx="198">
                  <c:v>0.16436114908051475</c:v>
                </c:pt>
                <c:pt idx="199">
                  <c:v>6.6328276850698656E-2</c:v>
                </c:pt>
                <c:pt idx="200">
                  <c:v>-3.268498880467148E-2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6-4BE0-B30E-B78C3904B22E}"/>
            </c:ext>
          </c:extLst>
        </c:ser>
        <c:ser>
          <c:idx val="1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Data!$M$8:$M$213</c:f>
              <c:numCache>
                <c:formatCode>General</c:formatCode>
                <c:ptCount val="2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Data!$N$8:$N$213</c:f>
              <c:numCache>
                <c:formatCode>General</c:formatCode>
                <c:ptCount val="206"/>
                <c:pt idx="0">
                  <c:v>0</c:v>
                </c:pt>
                <c:pt idx="1">
                  <c:v>9.9499999999999991E-2</c:v>
                </c:pt>
                <c:pt idx="2">
                  <c:v>0.19800000000000001</c:v>
                </c:pt>
                <c:pt idx="3">
                  <c:v>0.29549999999999998</c:v>
                </c:pt>
                <c:pt idx="4">
                  <c:v>0.39200000000000002</c:v>
                </c:pt>
                <c:pt idx="5">
                  <c:v>0.48750000000000004</c:v>
                </c:pt>
                <c:pt idx="6">
                  <c:v>0.58200000000000007</c:v>
                </c:pt>
                <c:pt idx="7">
                  <c:v>0.6755000000000001</c:v>
                </c:pt>
                <c:pt idx="8">
                  <c:v>0.76800000000000013</c:v>
                </c:pt>
                <c:pt idx="9">
                  <c:v>0.85950000000000015</c:v>
                </c:pt>
                <c:pt idx="10">
                  <c:v>0.95000000000000018</c:v>
                </c:pt>
                <c:pt idx="11">
                  <c:v>1.0395000000000003</c:v>
                </c:pt>
                <c:pt idx="12">
                  <c:v>1.1280000000000003</c:v>
                </c:pt>
                <c:pt idx="13">
                  <c:v>1.2155000000000005</c:v>
                </c:pt>
                <c:pt idx="14">
                  <c:v>1.3020000000000005</c:v>
                </c:pt>
                <c:pt idx="15">
                  <c:v>1.3875000000000006</c:v>
                </c:pt>
                <c:pt idx="16">
                  <c:v>1.4720000000000006</c:v>
                </c:pt>
                <c:pt idx="17">
                  <c:v>1.5555000000000008</c:v>
                </c:pt>
                <c:pt idx="18">
                  <c:v>1.6380000000000008</c:v>
                </c:pt>
                <c:pt idx="19">
                  <c:v>1.7195000000000009</c:v>
                </c:pt>
                <c:pt idx="20">
                  <c:v>1.8000000000000009</c:v>
                </c:pt>
                <c:pt idx="21">
                  <c:v>1.8795000000000011</c:v>
                </c:pt>
                <c:pt idx="22">
                  <c:v>1.9580000000000011</c:v>
                </c:pt>
                <c:pt idx="23">
                  <c:v>2.0355000000000012</c:v>
                </c:pt>
                <c:pt idx="24">
                  <c:v>2.1120000000000014</c:v>
                </c:pt>
                <c:pt idx="25">
                  <c:v>2.1875000000000013</c:v>
                </c:pt>
                <c:pt idx="26">
                  <c:v>2.2620000000000013</c:v>
                </c:pt>
                <c:pt idx="27">
                  <c:v>2.3355000000000015</c:v>
                </c:pt>
                <c:pt idx="28">
                  <c:v>2.4080000000000017</c:v>
                </c:pt>
                <c:pt idx="29">
                  <c:v>2.4795000000000016</c:v>
                </c:pt>
                <c:pt idx="30">
                  <c:v>2.5500000000000016</c:v>
                </c:pt>
                <c:pt idx="31">
                  <c:v>2.6195000000000017</c:v>
                </c:pt>
                <c:pt idx="32">
                  <c:v>2.6880000000000019</c:v>
                </c:pt>
                <c:pt idx="33">
                  <c:v>2.7555000000000023</c:v>
                </c:pt>
                <c:pt idx="34">
                  <c:v>2.8220000000000023</c:v>
                </c:pt>
                <c:pt idx="35">
                  <c:v>2.8875000000000024</c:v>
                </c:pt>
                <c:pt idx="36">
                  <c:v>2.9520000000000026</c:v>
                </c:pt>
                <c:pt idx="37">
                  <c:v>3.015500000000003</c:v>
                </c:pt>
                <c:pt idx="38">
                  <c:v>3.078000000000003</c:v>
                </c:pt>
                <c:pt idx="39">
                  <c:v>3.1395000000000031</c:v>
                </c:pt>
                <c:pt idx="40">
                  <c:v>3.2000000000000033</c:v>
                </c:pt>
                <c:pt idx="41">
                  <c:v>3.2595000000000036</c:v>
                </c:pt>
                <c:pt idx="42">
                  <c:v>3.3180000000000036</c:v>
                </c:pt>
                <c:pt idx="43">
                  <c:v>3.3755000000000037</c:v>
                </c:pt>
                <c:pt idx="44">
                  <c:v>3.4320000000000039</c:v>
                </c:pt>
                <c:pt idx="45">
                  <c:v>3.4875000000000043</c:v>
                </c:pt>
                <c:pt idx="46">
                  <c:v>3.5420000000000043</c:v>
                </c:pt>
                <c:pt idx="47">
                  <c:v>3.5955000000000044</c:v>
                </c:pt>
                <c:pt idx="48">
                  <c:v>3.6480000000000046</c:v>
                </c:pt>
                <c:pt idx="49">
                  <c:v>3.6995000000000049</c:v>
                </c:pt>
                <c:pt idx="50">
                  <c:v>3.7500000000000049</c:v>
                </c:pt>
                <c:pt idx="51">
                  <c:v>3.799500000000005</c:v>
                </c:pt>
                <c:pt idx="52">
                  <c:v>3.8480000000000052</c:v>
                </c:pt>
                <c:pt idx="53">
                  <c:v>3.8955000000000055</c:v>
                </c:pt>
                <c:pt idx="54">
                  <c:v>3.9420000000000055</c:v>
                </c:pt>
                <c:pt idx="55">
                  <c:v>3.9875000000000056</c:v>
                </c:pt>
                <c:pt idx="56">
                  <c:v>4.0320000000000054</c:v>
                </c:pt>
                <c:pt idx="57">
                  <c:v>4.0755000000000052</c:v>
                </c:pt>
                <c:pt idx="58">
                  <c:v>4.1180000000000057</c:v>
                </c:pt>
                <c:pt idx="59">
                  <c:v>4.1595000000000057</c:v>
                </c:pt>
                <c:pt idx="60">
                  <c:v>4.2000000000000064</c:v>
                </c:pt>
                <c:pt idx="61">
                  <c:v>4.2395000000000067</c:v>
                </c:pt>
                <c:pt idx="62">
                  <c:v>4.2780000000000067</c:v>
                </c:pt>
                <c:pt idx="63">
                  <c:v>4.3155000000000072</c:v>
                </c:pt>
                <c:pt idx="64">
                  <c:v>4.3520000000000074</c:v>
                </c:pt>
                <c:pt idx="65">
                  <c:v>4.3875000000000073</c:v>
                </c:pt>
                <c:pt idx="66">
                  <c:v>4.4220000000000077</c:v>
                </c:pt>
                <c:pt idx="67">
                  <c:v>4.4555000000000078</c:v>
                </c:pt>
                <c:pt idx="68">
                  <c:v>4.4880000000000084</c:v>
                </c:pt>
                <c:pt idx="69">
                  <c:v>4.5195000000000087</c:v>
                </c:pt>
                <c:pt idx="70">
                  <c:v>4.5500000000000087</c:v>
                </c:pt>
                <c:pt idx="71">
                  <c:v>4.5795000000000092</c:v>
                </c:pt>
                <c:pt idx="72">
                  <c:v>4.6080000000000094</c:v>
                </c:pt>
                <c:pt idx="73">
                  <c:v>4.6355000000000093</c:v>
                </c:pt>
                <c:pt idx="74">
                  <c:v>4.6620000000000097</c:v>
                </c:pt>
                <c:pt idx="75">
                  <c:v>4.6875000000000098</c:v>
                </c:pt>
                <c:pt idx="76">
                  <c:v>4.7120000000000104</c:v>
                </c:pt>
                <c:pt idx="77">
                  <c:v>4.7355000000000107</c:v>
                </c:pt>
                <c:pt idx="78">
                  <c:v>4.7580000000000107</c:v>
                </c:pt>
                <c:pt idx="79">
                  <c:v>4.7795000000000112</c:v>
                </c:pt>
                <c:pt idx="80">
                  <c:v>4.8000000000000114</c:v>
                </c:pt>
                <c:pt idx="81">
                  <c:v>4.8195000000000112</c:v>
                </c:pt>
                <c:pt idx="82">
                  <c:v>4.8380000000000116</c:v>
                </c:pt>
                <c:pt idx="83">
                  <c:v>4.8555000000000117</c:v>
                </c:pt>
                <c:pt idx="84">
                  <c:v>4.8720000000000123</c:v>
                </c:pt>
                <c:pt idx="85">
                  <c:v>4.8875000000000126</c:v>
                </c:pt>
                <c:pt idx="86">
                  <c:v>4.9020000000000126</c:v>
                </c:pt>
                <c:pt idx="87">
                  <c:v>4.9155000000000131</c:v>
                </c:pt>
                <c:pt idx="88">
                  <c:v>4.9280000000000133</c:v>
                </c:pt>
                <c:pt idx="89">
                  <c:v>4.9395000000000131</c:v>
                </c:pt>
                <c:pt idx="90">
                  <c:v>4.9500000000000135</c:v>
                </c:pt>
                <c:pt idx="91">
                  <c:v>4.9595000000000136</c:v>
                </c:pt>
                <c:pt idx="92">
                  <c:v>4.9680000000000142</c:v>
                </c:pt>
                <c:pt idx="93">
                  <c:v>4.9755000000000145</c:v>
                </c:pt>
                <c:pt idx="94">
                  <c:v>4.9820000000000144</c:v>
                </c:pt>
                <c:pt idx="95">
                  <c:v>4.9875000000000149</c:v>
                </c:pt>
                <c:pt idx="96">
                  <c:v>4.9920000000000151</c:v>
                </c:pt>
                <c:pt idx="97">
                  <c:v>4.9955000000000149</c:v>
                </c:pt>
                <c:pt idx="98">
                  <c:v>4.9980000000000153</c:v>
                </c:pt>
                <c:pt idx="99">
                  <c:v>4.9995000000000154</c:v>
                </c:pt>
                <c:pt idx="100">
                  <c:v>5.000000000000016</c:v>
                </c:pt>
                <c:pt idx="101">
                  <c:v>4.9995000000000163</c:v>
                </c:pt>
                <c:pt idx="102">
                  <c:v>4.9980000000000162</c:v>
                </c:pt>
                <c:pt idx="103">
                  <c:v>4.9955000000000167</c:v>
                </c:pt>
                <c:pt idx="104">
                  <c:v>4.9920000000000169</c:v>
                </c:pt>
                <c:pt idx="105">
                  <c:v>4.9875000000000167</c:v>
                </c:pt>
                <c:pt idx="106">
                  <c:v>4.9820000000000171</c:v>
                </c:pt>
                <c:pt idx="107">
                  <c:v>4.9755000000000171</c:v>
                </c:pt>
                <c:pt idx="108">
                  <c:v>4.9680000000000177</c:v>
                </c:pt>
                <c:pt idx="109">
                  <c:v>4.959500000000018</c:v>
                </c:pt>
                <c:pt idx="110">
                  <c:v>4.9500000000000179</c:v>
                </c:pt>
                <c:pt idx="111">
                  <c:v>4.9395000000000184</c:v>
                </c:pt>
                <c:pt idx="112">
                  <c:v>4.9280000000000186</c:v>
                </c:pt>
                <c:pt idx="113">
                  <c:v>4.9155000000000184</c:v>
                </c:pt>
                <c:pt idx="114">
                  <c:v>4.9020000000000188</c:v>
                </c:pt>
                <c:pt idx="115">
                  <c:v>4.8875000000000188</c:v>
                </c:pt>
                <c:pt idx="116">
                  <c:v>4.8720000000000194</c:v>
                </c:pt>
                <c:pt idx="117">
                  <c:v>4.8555000000000197</c:v>
                </c:pt>
                <c:pt idx="118">
                  <c:v>4.8380000000000196</c:v>
                </c:pt>
                <c:pt idx="119">
                  <c:v>4.8195000000000201</c:v>
                </c:pt>
                <c:pt idx="120">
                  <c:v>4.8000000000000203</c:v>
                </c:pt>
                <c:pt idx="121">
                  <c:v>4.7795000000000201</c:v>
                </c:pt>
                <c:pt idx="122">
                  <c:v>4.7580000000000204</c:v>
                </c:pt>
                <c:pt idx="123">
                  <c:v>4.7355000000000205</c:v>
                </c:pt>
                <c:pt idx="124">
                  <c:v>4.7120000000000211</c:v>
                </c:pt>
                <c:pt idx="125">
                  <c:v>4.6875000000000213</c:v>
                </c:pt>
                <c:pt idx="126">
                  <c:v>4.6620000000000212</c:v>
                </c:pt>
                <c:pt idx="127">
                  <c:v>4.6355000000000217</c:v>
                </c:pt>
                <c:pt idx="128">
                  <c:v>4.6080000000000219</c:v>
                </c:pt>
                <c:pt idx="129">
                  <c:v>4.5795000000000217</c:v>
                </c:pt>
                <c:pt idx="130">
                  <c:v>4.550000000000022</c:v>
                </c:pt>
                <c:pt idx="131">
                  <c:v>4.5195000000000221</c:v>
                </c:pt>
                <c:pt idx="132">
                  <c:v>4.4880000000000226</c:v>
                </c:pt>
                <c:pt idx="133">
                  <c:v>4.4555000000000229</c:v>
                </c:pt>
                <c:pt idx="134">
                  <c:v>4.4220000000000228</c:v>
                </c:pt>
                <c:pt idx="135">
                  <c:v>4.3875000000000233</c:v>
                </c:pt>
                <c:pt idx="136">
                  <c:v>4.3520000000000234</c:v>
                </c:pt>
                <c:pt idx="137">
                  <c:v>4.3155000000000232</c:v>
                </c:pt>
                <c:pt idx="138">
                  <c:v>4.2780000000000236</c:v>
                </c:pt>
                <c:pt idx="139">
                  <c:v>4.2395000000000236</c:v>
                </c:pt>
                <c:pt idx="140">
                  <c:v>4.2000000000000242</c:v>
                </c:pt>
                <c:pt idx="141">
                  <c:v>4.1595000000000244</c:v>
                </c:pt>
                <c:pt idx="142">
                  <c:v>4.1180000000000243</c:v>
                </c:pt>
                <c:pt idx="143">
                  <c:v>4.0755000000000248</c:v>
                </c:pt>
                <c:pt idx="144">
                  <c:v>4.0320000000000249</c:v>
                </c:pt>
                <c:pt idx="145">
                  <c:v>3.9875000000000251</c:v>
                </c:pt>
                <c:pt idx="146">
                  <c:v>3.9420000000000255</c:v>
                </c:pt>
                <c:pt idx="147">
                  <c:v>3.8955000000000255</c:v>
                </c:pt>
                <c:pt idx="148">
                  <c:v>3.8480000000000256</c:v>
                </c:pt>
                <c:pt idx="149">
                  <c:v>3.7995000000000259</c:v>
                </c:pt>
                <c:pt idx="150">
                  <c:v>3.7500000000000262</c:v>
                </c:pt>
                <c:pt idx="151">
                  <c:v>3.6995000000000262</c:v>
                </c:pt>
                <c:pt idx="152">
                  <c:v>3.6480000000000263</c:v>
                </c:pt>
                <c:pt idx="153">
                  <c:v>3.5955000000000266</c:v>
                </c:pt>
                <c:pt idx="154">
                  <c:v>3.5420000000000269</c:v>
                </c:pt>
                <c:pt idx="155">
                  <c:v>3.4875000000000269</c:v>
                </c:pt>
                <c:pt idx="156">
                  <c:v>3.432000000000027</c:v>
                </c:pt>
                <c:pt idx="157">
                  <c:v>3.3755000000000273</c:v>
                </c:pt>
                <c:pt idx="158">
                  <c:v>3.3180000000000276</c:v>
                </c:pt>
                <c:pt idx="159">
                  <c:v>3.2595000000000276</c:v>
                </c:pt>
                <c:pt idx="160">
                  <c:v>3.2000000000000277</c:v>
                </c:pt>
                <c:pt idx="161">
                  <c:v>3.1395000000000279</c:v>
                </c:pt>
                <c:pt idx="162">
                  <c:v>3.0780000000000283</c:v>
                </c:pt>
                <c:pt idx="163">
                  <c:v>3.0155000000000287</c:v>
                </c:pt>
                <c:pt idx="164">
                  <c:v>2.9520000000000288</c:v>
                </c:pt>
                <c:pt idx="165">
                  <c:v>2.887500000000029</c:v>
                </c:pt>
                <c:pt idx="166">
                  <c:v>2.8220000000000294</c:v>
                </c:pt>
                <c:pt idx="167">
                  <c:v>2.7555000000000298</c:v>
                </c:pt>
                <c:pt idx="168">
                  <c:v>2.6880000000000299</c:v>
                </c:pt>
                <c:pt idx="169">
                  <c:v>2.6195000000000301</c:v>
                </c:pt>
                <c:pt idx="170">
                  <c:v>2.5500000000000305</c:v>
                </c:pt>
                <c:pt idx="171">
                  <c:v>2.4795000000000309</c:v>
                </c:pt>
                <c:pt idx="172">
                  <c:v>2.408000000000031</c:v>
                </c:pt>
                <c:pt idx="173">
                  <c:v>2.3355000000000312</c:v>
                </c:pt>
                <c:pt idx="174">
                  <c:v>2.2620000000000315</c:v>
                </c:pt>
                <c:pt idx="175">
                  <c:v>2.187500000000032</c:v>
                </c:pt>
                <c:pt idx="176">
                  <c:v>2.1120000000000321</c:v>
                </c:pt>
                <c:pt idx="177">
                  <c:v>2.0355000000000323</c:v>
                </c:pt>
                <c:pt idx="178">
                  <c:v>1.9580000000000326</c:v>
                </c:pt>
                <c:pt idx="179">
                  <c:v>1.8795000000000328</c:v>
                </c:pt>
                <c:pt idx="180">
                  <c:v>1.8000000000000331</c:v>
                </c:pt>
                <c:pt idx="181">
                  <c:v>1.7195000000000333</c:v>
                </c:pt>
                <c:pt idx="182">
                  <c:v>1.6380000000000337</c:v>
                </c:pt>
                <c:pt idx="183">
                  <c:v>1.5555000000000339</c:v>
                </c:pt>
                <c:pt idx="184">
                  <c:v>1.4720000000000342</c:v>
                </c:pt>
                <c:pt idx="185">
                  <c:v>1.3875000000000344</c:v>
                </c:pt>
                <c:pt idx="186">
                  <c:v>1.3020000000000347</c:v>
                </c:pt>
                <c:pt idx="187">
                  <c:v>1.2155000000000351</c:v>
                </c:pt>
                <c:pt idx="188">
                  <c:v>1.1280000000000354</c:v>
                </c:pt>
                <c:pt idx="189">
                  <c:v>1.0395000000000358</c:v>
                </c:pt>
                <c:pt idx="190">
                  <c:v>0.95000000000003615</c:v>
                </c:pt>
                <c:pt idx="191">
                  <c:v>0.85950000000003646</c:v>
                </c:pt>
                <c:pt idx="192">
                  <c:v>0.76800000000003676</c:v>
                </c:pt>
                <c:pt idx="193">
                  <c:v>0.67550000000003707</c:v>
                </c:pt>
                <c:pt idx="194">
                  <c:v>0.58200000000003738</c:v>
                </c:pt>
                <c:pt idx="195">
                  <c:v>0.48750000000003774</c:v>
                </c:pt>
                <c:pt idx="196">
                  <c:v>0.3920000000000381</c:v>
                </c:pt>
                <c:pt idx="197">
                  <c:v>0.29550000000003845</c:v>
                </c:pt>
                <c:pt idx="198">
                  <c:v>0.19800000000003881</c:v>
                </c:pt>
                <c:pt idx="199">
                  <c:v>9.9500000000039168E-2</c:v>
                </c:pt>
                <c:pt idx="200">
                  <c:v>3.9523939676655573E-14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6-4BE0-B30E-B78C390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36232"/>
        <c:axId val="496637544"/>
      </c:scatterChart>
      <c:valAx>
        <c:axId val="4966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7544"/>
        <c:crosses val="autoZero"/>
        <c:crossBetween val="midCat"/>
      </c:valAx>
      <c:valAx>
        <c:axId val="4966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557310</xdr:colOff>
      <xdr:row>2</xdr:row>
      <xdr:rowOff>8995</xdr:rowOff>
    </xdr:from>
    <xdr:to>
      <xdr:col>11</xdr:col>
      <xdr:colOff>125088</xdr:colOff>
      <xdr:row>17</xdr:row>
      <xdr:rowOff>95886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1230B9-0A8F-4261-9CE6-9C626E27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FB5D1-D37A-4820-BF85-A25DC47B9D50}" name="Tabela2" displayName="Tabela2" ref="A7:K473" totalsRowShown="0">
  <autoFilter ref="A7:K473" xr:uid="{BBB85C0E-34C8-401D-AD15-2E063E8C133D}"/>
  <tableColumns count="11">
    <tableColumn id="1" xr3:uid="{C7E6BFC6-E55C-452B-95BF-61B6694321F0}" name="Time"/>
    <tableColumn id="2" xr3:uid="{2260ADC0-6AED-4CF7-9AF1-CDED5E90D617}" name="Sx">
      <calculatedColumnFormula>B7+H7</calculatedColumnFormula>
    </tableColumn>
    <tableColumn id="3" xr3:uid="{5C323AF4-FE2C-4240-9C1F-3D7B0616012D}" name="Sy">
      <calculatedColumnFormula>C7+I7</calculatedColumnFormula>
    </tableColumn>
    <tableColumn id="4" xr3:uid="{C89A3B9E-98D5-4779-A623-1760691B0F38}" name="Vx">
      <calculatedColumnFormula>D7+J7</calculatedColumnFormula>
    </tableColumn>
    <tableColumn id="5" xr3:uid="{12BC04C8-C1C2-49B4-86A6-CE85101C2C60}" name="Vy">
      <calculatedColumnFormula>E7+K7</calculatedColumnFormula>
    </tableColumn>
    <tableColumn id="6" xr3:uid="{203A5067-4273-43BB-8A32-31B6A6889347}" name="Ax">
      <calculatedColumnFormula>($B$5*gx-$B$6*D7)</calculatedColumnFormula>
    </tableColumn>
    <tableColumn id="7" xr3:uid="{DCC2DC12-289D-48B8-AC65-93F057D3B8C7}" name="Ay" dataDxfId="1">
      <calculatedColumnFormula>($B$5*gy-$B$6*E7)/$B$5</calculatedColumnFormula>
    </tableColumn>
    <tableColumn id="8" xr3:uid="{3454CFEE-476D-4508-B68C-DBB7328EB9FA}" name="DSx">
      <calculatedColumnFormula>D8*dt</calculatedColumnFormula>
    </tableColumn>
    <tableColumn id="9" xr3:uid="{37D15C04-E046-4014-B1C9-097D1BE0F5AD}" name="Dsy">
      <calculatedColumnFormula>E8*dt</calculatedColumnFormula>
    </tableColumn>
    <tableColumn id="10" xr3:uid="{E61CAF31-B708-4581-9063-F48F71D5F6C1}" name="DVx">
      <calculatedColumnFormula>F8*dt</calculatedColumnFormula>
    </tableColumn>
    <tableColumn id="11" xr3:uid="{BCD58334-1F97-4618-B926-582C82311E23}" name="Dvy">
      <calculatedColumnFormula>G8*dt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84FC8-46CD-4EA5-849C-6D7D1C8D1436}" name="Tabela3" displayName="Tabela3" ref="M7:Z213" totalsRowShown="0" headerRowDxfId="0">
  <autoFilter ref="M7:Z213" xr:uid="{1A6AA2C0-C217-4558-8F83-8E90B7B4EB38}"/>
  <tableColumns count="14">
    <tableColumn id="1" xr3:uid="{70C14EA9-DA9B-49B8-8388-565A806AE49A}" name="Sx">
      <calculatedColumnFormula>M7+U7</calculatedColumnFormula>
    </tableColumn>
    <tableColumn id="2" xr3:uid="{5A5C7F6E-D0E0-4A67-87C7-2A4E9808902D}" name="Sy">
      <calculatedColumnFormula>N7+V7</calculatedColumnFormula>
    </tableColumn>
    <tableColumn id="3" xr3:uid="{2ED3561C-AEF8-4FF7-9F75-623E06846939}" name="Vx">
      <calculatedColumnFormula>O7+Y7</calculatedColumnFormula>
    </tableColumn>
    <tableColumn id="4" xr3:uid="{80F02FB1-B024-431E-A887-0E54646D0F2C}" name="Vy">
      <calculatedColumnFormula>P7+Z7</calculatedColumnFormula>
    </tableColumn>
    <tableColumn id="5" xr3:uid="{A18066E8-CEA6-4390-AB2B-92C8DD761CF6}" name="Ax">
      <calculatedColumnFormula>gx</calculatedColumnFormula>
    </tableColumn>
    <tableColumn id="6" xr3:uid="{8C0D2FBB-C3D6-4263-A2BC-FAA17E913219}" name="Ay">
      <calculatedColumnFormula>gy</calculatedColumnFormula>
    </tableColumn>
    <tableColumn id="7" xr3:uid="{749B5DCF-10A0-4714-A9B6-BAC615212106}" name="VX_2">
      <calculatedColumnFormula>O8+Q8*dt/2</calculatedColumnFormula>
    </tableColumn>
    <tableColumn id="8" xr3:uid="{60D46D86-D09F-4EAD-95E6-46E424C086E1}" name="Vy_2">
      <calculatedColumnFormula>P8+R8*dt/2</calculatedColumnFormula>
    </tableColumn>
    <tableColumn id="9" xr3:uid="{E4605CF1-2CF4-463B-A2EE-55BC60969AEF}" name="DSx">
      <calculatedColumnFormula>S8*dt</calculatedColumnFormula>
    </tableColumn>
    <tableColumn id="10" xr3:uid="{4BE85DE0-010C-4D72-BC96-554E9C4961D5}" name="Dsy">
      <calculatedColumnFormula>T8*dt</calculatedColumnFormula>
    </tableColumn>
    <tableColumn id="11" xr3:uid="{D05D22A2-463D-4658-AC90-078F09006A87}" name="AX_2">
      <calculatedColumnFormula>gx</calculatedColumnFormula>
    </tableColumn>
    <tableColumn id="12" xr3:uid="{FBBB2B6E-A5D5-403A-9BA7-7A2E5EB3C187}" name="AY_2">
      <calculatedColumnFormula>gy</calculatedColumnFormula>
    </tableColumn>
    <tableColumn id="13" xr3:uid="{D84B9FA9-1C4B-4B27-A145-F9A050D03C54}" name="DVx">
      <calculatedColumnFormula>W8*dt</calculatedColumnFormula>
    </tableColumn>
    <tableColumn id="14" xr3:uid="{9CDB90E6-9B39-4416-895B-971B60052689}" name="Dvy">
      <calculatedColumnFormula>X8*dt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4B6F6-0B54-4B40-B1EA-A2ABAC2359A1}" name="Tabela1" displayName="Tabela1" ref="A1:B6" totalsRowShown="0">
  <autoFilter ref="A1:B6" xr:uid="{893554F2-300C-4B97-97CF-82F01283F581}"/>
  <tableColumns count="2">
    <tableColumn id="1" xr3:uid="{1CDCCCCE-4A5C-47DA-9A7D-1A2D54AB1A44}" name="Name"/>
    <tableColumn id="2" xr3:uid="{6B554BC3-0ECF-4A6B-8A35-EE1875A2F1A6}" name="Valu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E77D-696E-4BF0-8579-0791EAE83128}">
  <dimension ref="A1:Z473"/>
  <sheetViews>
    <sheetView tabSelected="1" topLeftCell="A181" zoomScale="98" zoomScaleNormal="98" workbookViewId="0">
      <selection activeCell="B6" sqref="B6"/>
    </sheetView>
  </sheetViews>
  <sheetFormatPr defaultRowHeight="15"/>
  <cols>
    <col min="1" max="2" width="11.28515625" customWidth="1"/>
    <col min="6" max="6" width="10.85546875" bestFit="1" customWidth="1"/>
  </cols>
  <sheetData>
    <row r="1" spans="1:26">
      <c r="A1" s="6" t="s">
        <v>0</v>
      </c>
      <c r="B1" s="6" t="s">
        <v>1</v>
      </c>
    </row>
    <row r="2" spans="1:26">
      <c r="A2" s="7" t="s">
        <v>2</v>
      </c>
      <c r="B2" s="8">
        <v>0.01</v>
      </c>
    </row>
    <row r="3" spans="1:26">
      <c r="A3" s="7" t="s">
        <v>3</v>
      </c>
      <c r="B3" s="8">
        <v>0</v>
      </c>
    </row>
    <row r="4" spans="1:26">
      <c r="A4" s="7" t="s">
        <v>4</v>
      </c>
      <c r="B4" s="8">
        <v>-10</v>
      </c>
    </row>
    <row r="5" spans="1:26">
      <c r="A5" s="7" t="s">
        <v>5</v>
      </c>
      <c r="B5" s="8">
        <v>15</v>
      </c>
    </row>
    <row r="6" spans="1:26">
      <c r="A6" s="9" t="s">
        <v>6</v>
      </c>
      <c r="B6" s="8">
        <v>0.3</v>
      </c>
    </row>
    <row r="7" spans="1:26">
      <c r="A7" s="2" t="s">
        <v>7</v>
      </c>
      <c r="B7" s="2" t="s">
        <v>8</v>
      </c>
      <c r="C7" s="2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4" t="s">
        <v>17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5" t="s">
        <v>18</v>
      </c>
      <c r="T7" s="5" t="s">
        <v>19</v>
      </c>
      <c r="U7" s="5" t="s">
        <v>14</v>
      </c>
      <c r="V7" s="5" t="s">
        <v>15</v>
      </c>
      <c r="W7" s="5" t="s">
        <v>20</v>
      </c>
      <c r="X7" s="5" t="s">
        <v>21</v>
      </c>
      <c r="Y7" s="5" t="s">
        <v>16</v>
      </c>
      <c r="Z7" s="5" t="s">
        <v>17</v>
      </c>
    </row>
    <row r="8" spans="1:26">
      <c r="A8" s="2" t="s">
        <v>7</v>
      </c>
      <c r="B8" s="2">
        <v>0</v>
      </c>
      <c r="C8" s="2">
        <v>0</v>
      </c>
      <c r="D8" s="2">
        <v>10</v>
      </c>
      <c r="E8" s="2">
        <v>10</v>
      </c>
      <c r="F8" s="2">
        <f>($B$5*gx-$B$6*D8)/$B$5</f>
        <v>-0.2</v>
      </c>
      <c r="G8" s="2">
        <f>($B$5*gy-$B$6*E8)/$B$5</f>
        <v>-10.199999999999999</v>
      </c>
      <c r="H8" s="2">
        <f t="shared" ref="H8:H29" si="0">D8*dt</f>
        <v>0.1</v>
      </c>
      <c r="I8" s="2">
        <f t="shared" ref="I8:I29" si="1">E8*dt</f>
        <v>0.1</v>
      </c>
      <c r="J8" s="2">
        <f t="shared" ref="J8:J29" si="2">F8*dt</f>
        <v>-2E-3</v>
      </c>
      <c r="K8" s="2">
        <f t="shared" ref="K8:K33" si="3">G8*dt</f>
        <v>-0.10199999999999999</v>
      </c>
      <c r="M8" s="1">
        <v>0</v>
      </c>
      <c r="N8" s="1">
        <v>0</v>
      </c>
      <c r="O8" s="1">
        <v>10</v>
      </c>
      <c r="P8" s="1">
        <v>10</v>
      </c>
      <c r="Q8" s="1">
        <f t="shared" ref="Q8:Q71" si="4">gx</f>
        <v>0</v>
      </c>
      <c r="R8" s="1">
        <f t="shared" ref="R8:R71" si="5">gy</f>
        <v>-10</v>
      </c>
      <c r="S8" s="1">
        <f t="shared" ref="S8:S28" si="6">O8+Q8*dt/2</f>
        <v>10</v>
      </c>
      <c r="T8" s="1">
        <f t="shared" ref="T8:T28" si="7">P8+R8*dt/2</f>
        <v>9.9499999999999993</v>
      </c>
      <c r="U8" s="1">
        <f t="shared" ref="U8:U28" si="8">S8*dt</f>
        <v>0.1</v>
      </c>
      <c r="V8" s="1">
        <f t="shared" ref="V8:V28" si="9">T8*dt</f>
        <v>9.9499999999999991E-2</v>
      </c>
      <c r="W8" s="1">
        <f t="shared" ref="W8:W71" si="10">gx</f>
        <v>0</v>
      </c>
      <c r="X8" s="1">
        <f t="shared" ref="X8:X71" si="11">gy</f>
        <v>-10</v>
      </c>
      <c r="Y8" s="1">
        <f t="shared" ref="Y8:Y28" si="12">W8*dt</f>
        <v>0</v>
      </c>
      <c r="Z8" s="1">
        <f t="shared" ref="Z8:Z28" si="13">X8*dt</f>
        <v>-0.1</v>
      </c>
    </row>
    <row r="9" spans="1:26">
      <c r="A9" s="2" t="s">
        <v>22</v>
      </c>
      <c r="B9" s="2">
        <f>B8+H8</f>
        <v>0.1</v>
      </c>
      <c r="C9" s="2">
        <f>C8+I8</f>
        <v>0.1</v>
      </c>
      <c r="D9" s="2">
        <f>D8+J8</f>
        <v>9.9979999999999993</v>
      </c>
      <c r="E9" s="2">
        <f>E8+K8</f>
        <v>9.8979999999999997</v>
      </c>
      <c r="F9" s="2">
        <f>($B$5*gx-$B$6*D9)/$B$5</f>
        <v>-0.19995999999999997</v>
      </c>
      <c r="G9" s="2">
        <f>($B$5*gy-$B$6*E9)/$B$5</f>
        <v>-10.19796</v>
      </c>
      <c r="H9" s="2">
        <f t="shared" si="0"/>
        <v>9.9979999999999999E-2</v>
      </c>
      <c r="I9" s="2">
        <f>E9*dt</f>
        <v>9.8979999999999999E-2</v>
      </c>
      <c r="J9" s="2">
        <f t="shared" si="2"/>
        <v>-1.9995999999999998E-3</v>
      </c>
      <c r="K9" s="2">
        <f t="shared" si="3"/>
        <v>-0.1019796</v>
      </c>
      <c r="M9" s="1">
        <f>M8+U8</f>
        <v>0.1</v>
      </c>
      <c r="N9" s="1">
        <f>N8+V8</f>
        <v>9.9499999999999991E-2</v>
      </c>
      <c r="O9" s="1">
        <f>O8+Y8</f>
        <v>10</v>
      </c>
      <c r="P9" s="1">
        <f>P8+Z8</f>
        <v>9.9</v>
      </c>
      <c r="Q9" s="1">
        <f t="shared" si="4"/>
        <v>0</v>
      </c>
      <c r="R9" s="1">
        <f t="shared" si="5"/>
        <v>-10</v>
      </c>
      <c r="S9" s="1">
        <f t="shared" si="6"/>
        <v>10</v>
      </c>
      <c r="T9" s="1">
        <f t="shared" si="7"/>
        <v>9.85</v>
      </c>
      <c r="U9" s="1">
        <f t="shared" si="8"/>
        <v>0.1</v>
      </c>
      <c r="V9" s="1">
        <f t="shared" si="9"/>
        <v>9.8500000000000004E-2</v>
      </c>
      <c r="W9" s="1">
        <f t="shared" si="10"/>
        <v>0</v>
      </c>
      <c r="X9" s="1">
        <f t="shared" si="11"/>
        <v>-10</v>
      </c>
      <c r="Y9" s="1">
        <f t="shared" si="12"/>
        <v>0</v>
      </c>
      <c r="Z9" s="1">
        <f t="shared" si="13"/>
        <v>-0.1</v>
      </c>
    </row>
    <row r="10" spans="1:26">
      <c r="A10" s="2" t="s">
        <v>23</v>
      </c>
      <c r="B10" s="2">
        <f t="shared" ref="B10:B29" si="14">B9+H9</f>
        <v>0.19997999999999999</v>
      </c>
      <c r="C10" s="2">
        <f t="shared" ref="C10:C12" si="15">C9+I9</f>
        <v>0.19897999999999999</v>
      </c>
      <c r="D10" s="2">
        <f t="shared" ref="D10:D12" si="16">D9+J9</f>
        <v>9.9960003999999998</v>
      </c>
      <c r="E10" s="2">
        <f t="shared" ref="E10:E12" si="17">E9+K9</f>
        <v>9.7960203999999997</v>
      </c>
      <c r="F10" s="2">
        <f>($B$5*gx-$B$6*D10)/$B$5</f>
        <v>-0.19992000799999998</v>
      </c>
      <c r="G10" s="2">
        <f>($B$5*gy-$B$6*E10)/$B$5</f>
        <v>-10.195920408000001</v>
      </c>
      <c r="H10" s="2">
        <f t="shared" si="0"/>
        <v>9.9960004000000005E-2</v>
      </c>
      <c r="I10" s="2">
        <f t="shared" si="1"/>
        <v>9.7960203999999995E-2</v>
      </c>
      <c r="J10" s="2">
        <f t="shared" si="2"/>
        <v>-1.9992000799999997E-3</v>
      </c>
      <c r="K10" s="2">
        <f t="shared" si="3"/>
        <v>-0.10195920408000002</v>
      </c>
      <c r="M10" s="1">
        <f t="shared" ref="M10:M13" si="18">M9+U9</f>
        <v>0.2</v>
      </c>
      <c r="N10" s="1">
        <f t="shared" ref="N10:N13" si="19">N9+V9</f>
        <v>0.19800000000000001</v>
      </c>
      <c r="O10" s="1">
        <f t="shared" ref="O10:O13" si="20">O9+Y9</f>
        <v>10</v>
      </c>
      <c r="P10" s="1">
        <f t="shared" ref="P10:P13" si="21">P9+Z9</f>
        <v>9.8000000000000007</v>
      </c>
      <c r="Q10" s="1">
        <f t="shared" si="4"/>
        <v>0</v>
      </c>
      <c r="R10" s="1">
        <f t="shared" si="5"/>
        <v>-10</v>
      </c>
      <c r="S10" s="1">
        <f t="shared" si="6"/>
        <v>10</v>
      </c>
      <c r="T10" s="1">
        <f t="shared" si="7"/>
        <v>9.75</v>
      </c>
      <c r="U10" s="1">
        <f t="shared" si="8"/>
        <v>0.1</v>
      </c>
      <c r="V10" s="1">
        <f t="shared" si="9"/>
        <v>9.7500000000000003E-2</v>
      </c>
      <c r="W10" s="1">
        <f t="shared" si="10"/>
        <v>0</v>
      </c>
      <c r="X10" s="1">
        <f t="shared" si="11"/>
        <v>-10</v>
      </c>
      <c r="Y10" s="1">
        <f t="shared" si="12"/>
        <v>0</v>
      </c>
      <c r="Z10" s="1">
        <f t="shared" si="13"/>
        <v>-0.1</v>
      </c>
    </row>
    <row r="11" spans="1:26">
      <c r="A11" s="2" t="s">
        <v>24</v>
      </c>
      <c r="B11" s="2">
        <f t="shared" si="14"/>
        <v>0.29994000399999998</v>
      </c>
      <c r="C11" s="2">
        <f t="shared" si="15"/>
        <v>0.29694020399999999</v>
      </c>
      <c r="D11" s="2">
        <f t="shared" si="16"/>
        <v>9.9940011999199996</v>
      </c>
      <c r="E11" s="2">
        <f t="shared" si="17"/>
        <v>9.6940611959199998</v>
      </c>
      <c r="F11" s="2">
        <f>($B$5*gx-$B$6*D11)/$B$5</f>
        <v>-0.19988002399839999</v>
      </c>
      <c r="G11" s="2">
        <f>($B$5*gy-$B$6*E11)/$B$5</f>
        <v>-10.1938812239184</v>
      </c>
      <c r="H11" s="2">
        <f t="shared" si="0"/>
        <v>9.9940011999199996E-2</v>
      </c>
      <c r="I11" s="2">
        <f t="shared" si="1"/>
        <v>9.6940611959200007E-2</v>
      </c>
      <c r="J11" s="2">
        <f t="shared" si="2"/>
        <v>-1.9988002399839999E-3</v>
      </c>
      <c r="K11" s="2">
        <f t="shared" si="3"/>
        <v>-0.101938812239184</v>
      </c>
      <c r="M11" s="1">
        <f t="shared" si="18"/>
        <v>0.30000000000000004</v>
      </c>
      <c r="N11" s="1">
        <f t="shared" si="19"/>
        <v>0.29549999999999998</v>
      </c>
      <c r="O11" s="1">
        <f t="shared" si="20"/>
        <v>10</v>
      </c>
      <c r="P11" s="1">
        <f t="shared" si="21"/>
        <v>9.7000000000000011</v>
      </c>
      <c r="Q11" s="1">
        <f t="shared" si="4"/>
        <v>0</v>
      </c>
      <c r="R11" s="1">
        <f t="shared" si="5"/>
        <v>-10</v>
      </c>
      <c r="S11" s="1">
        <f t="shared" si="6"/>
        <v>10</v>
      </c>
      <c r="T11" s="1">
        <f t="shared" si="7"/>
        <v>9.65</v>
      </c>
      <c r="U11" s="1">
        <f t="shared" si="8"/>
        <v>0.1</v>
      </c>
      <c r="V11" s="1">
        <f t="shared" si="9"/>
        <v>9.6500000000000002E-2</v>
      </c>
      <c r="W11" s="1">
        <f t="shared" si="10"/>
        <v>0</v>
      </c>
      <c r="X11" s="1">
        <f t="shared" si="11"/>
        <v>-10</v>
      </c>
      <c r="Y11" s="1">
        <f t="shared" si="12"/>
        <v>0</v>
      </c>
      <c r="Z11" s="1">
        <f t="shared" si="13"/>
        <v>-0.1</v>
      </c>
    </row>
    <row r="12" spans="1:26">
      <c r="A12" s="2" t="s">
        <v>25</v>
      </c>
      <c r="B12" s="2">
        <f t="shared" si="14"/>
        <v>0.39988001599919998</v>
      </c>
      <c r="C12" s="2">
        <f t="shared" si="15"/>
        <v>0.39388081595919999</v>
      </c>
      <c r="D12" s="2">
        <f t="shared" si="16"/>
        <v>9.9920023996800147</v>
      </c>
      <c r="E12" s="2">
        <f t="shared" si="17"/>
        <v>9.5921223836808167</v>
      </c>
      <c r="F12" s="2">
        <f>($B$5*gx-$B$6*D12)/$B$5</f>
        <v>-0.19984004799360028</v>
      </c>
      <c r="G12" s="2">
        <f>($B$5*gy-$B$6*E12)/$B$5</f>
        <v>-10.191842447673617</v>
      </c>
      <c r="H12" s="2">
        <f t="shared" si="0"/>
        <v>9.9920023996800153E-2</v>
      </c>
      <c r="I12" s="2">
        <f t="shared" si="1"/>
        <v>9.5921223836808164E-2</v>
      </c>
      <c r="J12" s="2">
        <f t="shared" si="2"/>
        <v>-1.9984004799360028E-3</v>
      </c>
      <c r="K12" s="2">
        <f t="shared" si="3"/>
        <v>-0.10191842447673617</v>
      </c>
      <c r="M12" s="1">
        <f t="shared" si="18"/>
        <v>0.4</v>
      </c>
      <c r="N12" s="1">
        <f t="shared" si="19"/>
        <v>0.39200000000000002</v>
      </c>
      <c r="O12" s="1">
        <f t="shared" si="20"/>
        <v>10</v>
      </c>
      <c r="P12" s="1">
        <f t="shared" si="21"/>
        <v>9.6000000000000014</v>
      </c>
      <c r="Q12" s="1">
        <f t="shared" si="4"/>
        <v>0</v>
      </c>
      <c r="R12" s="1">
        <f t="shared" si="5"/>
        <v>-10</v>
      </c>
      <c r="S12" s="1">
        <f t="shared" si="6"/>
        <v>10</v>
      </c>
      <c r="T12" s="1">
        <f t="shared" si="7"/>
        <v>9.5500000000000007</v>
      </c>
      <c r="U12" s="1">
        <f t="shared" si="8"/>
        <v>0.1</v>
      </c>
      <c r="V12" s="1">
        <f t="shared" si="9"/>
        <v>9.5500000000000015E-2</v>
      </c>
      <c r="W12" s="1">
        <f t="shared" si="10"/>
        <v>0</v>
      </c>
      <c r="X12" s="1">
        <f t="shared" si="11"/>
        <v>-10</v>
      </c>
      <c r="Y12" s="1">
        <f t="shared" si="12"/>
        <v>0</v>
      </c>
      <c r="Z12" s="1">
        <f t="shared" si="13"/>
        <v>-0.1</v>
      </c>
    </row>
    <row r="13" spans="1:26">
      <c r="A13" s="2" t="s">
        <v>26</v>
      </c>
      <c r="B13" s="2">
        <f t="shared" si="14"/>
        <v>0.49980003999600014</v>
      </c>
      <c r="C13" s="2">
        <f t="shared" ref="C13:C16" si="22">C12+I12</f>
        <v>0.48980203979600817</v>
      </c>
      <c r="D13" s="2">
        <f t="shared" ref="D13:D16" si="23">D12+J12</f>
        <v>9.9900039992000789</v>
      </c>
      <c r="E13" s="2">
        <f t="shared" ref="E13:E16" si="24">E12+K12</f>
        <v>9.4902039592040808</v>
      </c>
      <c r="F13" s="2">
        <f>($B$5*gx-$B$6*D13)/$B$5</f>
        <v>-0.19980007998400157</v>
      </c>
      <c r="G13" s="2">
        <f>($B$5*gy-$B$6*E13)/$B$5</f>
        <v>-10.189804079184082</v>
      </c>
      <c r="H13" s="2">
        <f t="shared" si="0"/>
        <v>9.9900039992000797E-2</v>
      </c>
      <c r="I13" s="2">
        <f t="shared" si="1"/>
        <v>9.4902039592040813E-2</v>
      </c>
      <c r="J13" s="2">
        <f t="shared" si="2"/>
        <v>-1.9980007998400156E-3</v>
      </c>
      <c r="K13" s="2">
        <f t="shared" si="3"/>
        <v>-0.10189804079184082</v>
      </c>
      <c r="M13" s="1">
        <f t="shared" si="18"/>
        <v>0.5</v>
      </c>
      <c r="N13" s="1">
        <f t="shared" si="19"/>
        <v>0.48750000000000004</v>
      </c>
      <c r="O13" s="1">
        <f t="shared" si="20"/>
        <v>10</v>
      </c>
      <c r="P13" s="1">
        <f t="shared" si="21"/>
        <v>9.5000000000000018</v>
      </c>
      <c r="Q13" s="1">
        <f t="shared" si="4"/>
        <v>0</v>
      </c>
      <c r="R13" s="1">
        <f t="shared" si="5"/>
        <v>-10</v>
      </c>
      <c r="S13" s="1">
        <f t="shared" si="6"/>
        <v>10</v>
      </c>
      <c r="T13" s="1">
        <f t="shared" si="7"/>
        <v>9.4500000000000011</v>
      </c>
      <c r="U13" s="1">
        <f t="shared" si="8"/>
        <v>0.1</v>
      </c>
      <c r="V13" s="1">
        <f t="shared" si="9"/>
        <v>9.4500000000000015E-2</v>
      </c>
      <c r="W13" s="1">
        <f t="shared" si="10"/>
        <v>0</v>
      </c>
      <c r="X13" s="1">
        <f t="shared" si="11"/>
        <v>-10</v>
      </c>
      <c r="Y13" s="1">
        <f t="shared" si="12"/>
        <v>0</v>
      </c>
      <c r="Z13" s="1">
        <f t="shared" si="13"/>
        <v>-0.1</v>
      </c>
    </row>
    <row r="14" spans="1:26">
      <c r="A14" s="2" t="s">
        <v>27</v>
      </c>
      <c r="B14" s="2">
        <f t="shared" si="14"/>
        <v>0.5997000799880009</v>
      </c>
      <c r="C14" s="2">
        <f t="shared" si="22"/>
        <v>0.58470407938804903</v>
      </c>
      <c r="D14" s="2">
        <f t="shared" si="23"/>
        <v>9.9880059984002383</v>
      </c>
      <c r="E14" s="2">
        <f t="shared" si="24"/>
        <v>9.3883059184122395</v>
      </c>
      <c r="F14" s="2">
        <f>($B$5*gx-$B$6*D14)/$B$5</f>
        <v>-0.19976011996800477</v>
      </c>
      <c r="G14" s="2">
        <f>($B$5*gy-$B$6*E14)/$B$5</f>
        <v>-10.187766118368245</v>
      </c>
      <c r="H14" s="2">
        <f t="shared" si="0"/>
        <v>9.9880059984002387E-2</v>
      </c>
      <c r="I14" s="2">
        <f t="shared" si="1"/>
        <v>9.3883059184122403E-2</v>
      </c>
      <c r="J14" s="2">
        <f t="shared" si="2"/>
        <v>-1.9976011996800476E-3</v>
      </c>
      <c r="K14" s="2">
        <f t="shared" si="3"/>
        <v>-0.10187766118368245</v>
      </c>
      <c r="M14" s="1">
        <f t="shared" ref="M14:M17" si="25">M13+U13</f>
        <v>0.6</v>
      </c>
      <c r="N14" s="1">
        <f t="shared" ref="N14:N17" si="26">N13+V13</f>
        <v>0.58200000000000007</v>
      </c>
      <c r="O14" s="1">
        <f t="shared" ref="O14:O17" si="27">O13+Y13</f>
        <v>10</v>
      </c>
      <c r="P14" s="1">
        <f t="shared" ref="P14:P17" si="28">P13+Z13</f>
        <v>9.4000000000000021</v>
      </c>
      <c r="Q14" s="1">
        <f t="shared" si="4"/>
        <v>0</v>
      </c>
      <c r="R14" s="1">
        <f t="shared" si="5"/>
        <v>-10</v>
      </c>
      <c r="S14" s="1">
        <f t="shared" si="6"/>
        <v>10</v>
      </c>
      <c r="T14" s="1">
        <f t="shared" si="7"/>
        <v>9.3500000000000014</v>
      </c>
      <c r="U14" s="1">
        <f t="shared" si="8"/>
        <v>0.1</v>
      </c>
      <c r="V14" s="1">
        <f t="shared" si="9"/>
        <v>9.3500000000000014E-2</v>
      </c>
      <c r="W14" s="1">
        <f t="shared" si="10"/>
        <v>0</v>
      </c>
      <c r="X14" s="1">
        <f t="shared" si="11"/>
        <v>-10</v>
      </c>
      <c r="Y14" s="1">
        <f t="shared" si="12"/>
        <v>0</v>
      </c>
      <c r="Z14" s="1">
        <f t="shared" si="13"/>
        <v>-0.1</v>
      </c>
    </row>
    <row r="15" spans="1:26">
      <c r="A15" s="2" t="s">
        <v>28</v>
      </c>
      <c r="B15" s="2">
        <f t="shared" si="14"/>
        <v>0.6995801399720033</v>
      </c>
      <c r="C15" s="2">
        <f t="shared" si="22"/>
        <v>0.67858713857217146</v>
      </c>
      <c r="D15" s="2">
        <f t="shared" si="23"/>
        <v>9.9860083972005587</v>
      </c>
      <c r="E15" s="2">
        <f t="shared" si="24"/>
        <v>9.2864282572285575</v>
      </c>
      <c r="F15" s="2">
        <f>($B$5*gx-$B$6*D15)/$B$5</f>
        <v>-0.19972016794401118</v>
      </c>
      <c r="G15" s="2">
        <f>($B$5*gy-$B$6*E15)/$B$5</f>
        <v>-10.18572856514457</v>
      </c>
      <c r="H15" s="2">
        <f t="shared" si="0"/>
        <v>9.9860083972005589E-2</v>
      </c>
      <c r="I15" s="2">
        <f t="shared" si="1"/>
        <v>9.2864282572285572E-2</v>
      </c>
      <c r="J15" s="2">
        <f t="shared" si="2"/>
        <v>-1.9972016794401119E-3</v>
      </c>
      <c r="K15" s="2">
        <f t="shared" si="3"/>
        <v>-0.10185728565144571</v>
      </c>
      <c r="M15" s="1">
        <f t="shared" si="25"/>
        <v>0.7</v>
      </c>
      <c r="N15" s="1">
        <f t="shared" si="26"/>
        <v>0.6755000000000001</v>
      </c>
      <c r="O15" s="1">
        <f t="shared" si="27"/>
        <v>10</v>
      </c>
      <c r="P15" s="1">
        <f t="shared" si="28"/>
        <v>9.3000000000000025</v>
      </c>
      <c r="Q15" s="1">
        <f t="shared" si="4"/>
        <v>0</v>
      </c>
      <c r="R15" s="1">
        <f t="shared" si="5"/>
        <v>-10</v>
      </c>
      <c r="S15" s="1">
        <f t="shared" si="6"/>
        <v>10</v>
      </c>
      <c r="T15" s="1">
        <f t="shared" si="7"/>
        <v>9.2500000000000018</v>
      </c>
      <c r="U15" s="1">
        <f t="shared" si="8"/>
        <v>0.1</v>
      </c>
      <c r="V15" s="1">
        <f t="shared" si="9"/>
        <v>9.2500000000000013E-2</v>
      </c>
      <c r="W15" s="1">
        <f t="shared" si="10"/>
        <v>0</v>
      </c>
      <c r="X15" s="1">
        <f t="shared" si="11"/>
        <v>-10</v>
      </c>
      <c r="Y15" s="1">
        <f t="shared" si="12"/>
        <v>0</v>
      </c>
      <c r="Z15" s="1">
        <f t="shared" si="13"/>
        <v>-0.1</v>
      </c>
    </row>
    <row r="16" spans="1:26">
      <c r="A16" s="2" t="s">
        <v>29</v>
      </c>
      <c r="B16" s="2">
        <f t="shared" si="14"/>
        <v>0.79944022394400893</v>
      </c>
      <c r="C16" s="2">
        <f t="shared" si="22"/>
        <v>0.77145142114445697</v>
      </c>
      <c r="D16" s="2">
        <f t="shared" si="23"/>
        <v>9.9840111955211182</v>
      </c>
      <c r="E16" s="2">
        <f t="shared" si="24"/>
        <v>9.1845709715771111</v>
      </c>
      <c r="F16" s="2">
        <f>($B$5*gx-$B$6*D16)/$B$5</f>
        <v>-0.19968022391042237</v>
      </c>
      <c r="G16" s="2">
        <f>($B$5*gy-$B$6*E16)/$B$5</f>
        <v>-10.183691419431542</v>
      </c>
      <c r="H16" s="2">
        <f t="shared" si="0"/>
        <v>9.9840111955211183E-2</v>
      </c>
      <c r="I16" s="2">
        <f t="shared" si="1"/>
        <v>9.1845709715771107E-2</v>
      </c>
      <c r="J16" s="2">
        <f t="shared" si="2"/>
        <v>-1.9968022391042236E-3</v>
      </c>
      <c r="K16" s="2">
        <f t="shared" si="3"/>
        <v>-0.10183691419431541</v>
      </c>
      <c r="M16" s="1">
        <f t="shared" si="25"/>
        <v>0.79999999999999993</v>
      </c>
      <c r="N16" s="1">
        <f t="shared" si="26"/>
        <v>0.76800000000000013</v>
      </c>
      <c r="O16" s="1">
        <f t="shared" si="27"/>
        <v>10</v>
      </c>
      <c r="P16" s="1">
        <f t="shared" si="28"/>
        <v>9.2000000000000028</v>
      </c>
      <c r="Q16" s="1">
        <f t="shared" si="4"/>
        <v>0</v>
      </c>
      <c r="R16" s="1">
        <f t="shared" si="5"/>
        <v>-10</v>
      </c>
      <c r="S16" s="1">
        <f t="shared" si="6"/>
        <v>10</v>
      </c>
      <c r="T16" s="1">
        <f t="shared" si="7"/>
        <v>9.1500000000000021</v>
      </c>
      <c r="U16" s="1">
        <f t="shared" si="8"/>
        <v>0.1</v>
      </c>
      <c r="V16" s="1">
        <f t="shared" si="9"/>
        <v>9.1500000000000026E-2</v>
      </c>
      <c r="W16" s="1">
        <f t="shared" si="10"/>
        <v>0</v>
      </c>
      <c r="X16" s="1">
        <f t="shared" si="11"/>
        <v>-10</v>
      </c>
      <c r="Y16" s="1">
        <f t="shared" si="12"/>
        <v>0</v>
      </c>
      <c r="Z16" s="1">
        <f t="shared" si="13"/>
        <v>-0.1</v>
      </c>
    </row>
    <row r="17" spans="1:26">
      <c r="A17" s="2" t="s">
        <v>30</v>
      </c>
      <c r="B17" s="2">
        <f t="shared" si="14"/>
        <v>0.89928033589922007</v>
      </c>
      <c r="C17" s="2">
        <f t="shared" ref="C17:C20" si="29">C16+I16</f>
        <v>0.86329713086022808</v>
      </c>
      <c r="D17" s="2">
        <f t="shared" ref="D17:D20" si="30">D16+J16</f>
        <v>9.9820143932820145</v>
      </c>
      <c r="E17" s="2">
        <f t="shared" ref="E17:E20" si="31">E16+K16</f>
        <v>9.0827340573827957</v>
      </c>
      <c r="F17" s="2">
        <f>($B$5*gx-$B$6*D17)/$B$5</f>
        <v>-0.19964028786564028</v>
      </c>
      <c r="G17" s="2">
        <f>($B$5*gy-$B$6*E17)/$B$5</f>
        <v>-10.181654681147656</v>
      </c>
      <c r="H17" s="2">
        <f t="shared" si="0"/>
        <v>9.9820143932820141E-2</v>
      </c>
      <c r="I17" s="2">
        <f t="shared" si="1"/>
        <v>9.0827340573827964E-2</v>
      </c>
      <c r="J17" s="2">
        <f t="shared" si="2"/>
        <v>-1.9964028786564028E-3</v>
      </c>
      <c r="K17" s="2">
        <f t="shared" si="3"/>
        <v>-0.10181654681147656</v>
      </c>
      <c r="M17" s="1">
        <f t="shared" si="25"/>
        <v>0.89999999999999991</v>
      </c>
      <c r="N17" s="1">
        <f t="shared" si="26"/>
        <v>0.85950000000000015</v>
      </c>
      <c r="O17" s="1">
        <f t="shared" si="27"/>
        <v>10</v>
      </c>
      <c r="P17" s="1">
        <f t="shared" si="28"/>
        <v>9.1000000000000032</v>
      </c>
      <c r="Q17" s="1">
        <f t="shared" si="4"/>
        <v>0</v>
      </c>
      <c r="R17" s="1">
        <f t="shared" si="5"/>
        <v>-10</v>
      </c>
      <c r="S17" s="1">
        <f t="shared" si="6"/>
        <v>10</v>
      </c>
      <c r="T17" s="1">
        <f t="shared" si="7"/>
        <v>9.0500000000000025</v>
      </c>
      <c r="U17" s="1">
        <f t="shared" si="8"/>
        <v>0.1</v>
      </c>
      <c r="V17" s="1">
        <f t="shared" si="9"/>
        <v>9.0500000000000025E-2</v>
      </c>
      <c r="W17" s="1">
        <f t="shared" si="10"/>
        <v>0</v>
      </c>
      <c r="X17" s="1">
        <f t="shared" si="11"/>
        <v>-10</v>
      </c>
      <c r="Y17" s="1">
        <f t="shared" si="12"/>
        <v>0</v>
      </c>
      <c r="Z17" s="1">
        <f t="shared" si="13"/>
        <v>-0.1</v>
      </c>
    </row>
    <row r="18" spans="1:26">
      <c r="A18" s="2" t="s">
        <v>31</v>
      </c>
      <c r="B18" s="2">
        <f t="shared" si="14"/>
        <v>0.9991004798320402</v>
      </c>
      <c r="C18" s="2">
        <f t="shared" si="29"/>
        <v>0.95412447143405599</v>
      </c>
      <c r="D18" s="2">
        <f t="shared" si="30"/>
        <v>9.9800179904033577</v>
      </c>
      <c r="E18" s="2">
        <f t="shared" si="31"/>
        <v>8.9809175105713184</v>
      </c>
      <c r="F18" s="2">
        <f>($B$5*gx-$B$6*D18)/$B$5</f>
        <v>-0.19960035980806715</v>
      </c>
      <c r="G18" s="2">
        <f>($B$5*gy-$B$6*E18)/$B$5</f>
        <v>-10.179618350211426</v>
      </c>
      <c r="H18" s="2">
        <f t="shared" si="0"/>
        <v>9.9800179904033573E-2</v>
      </c>
      <c r="I18" s="2">
        <f t="shared" si="1"/>
        <v>8.9809175105713179E-2</v>
      </c>
      <c r="J18" s="2">
        <f t="shared" si="2"/>
        <v>-1.9960035980806715E-3</v>
      </c>
      <c r="K18" s="2">
        <f t="shared" si="3"/>
        <v>-0.10179618350211427</v>
      </c>
      <c r="M18" s="1">
        <f>M17+U17</f>
        <v>0.99999999999999989</v>
      </c>
      <c r="N18" s="1">
        <f>N17+V17</f>
        <v>0.95000000000000018</v>
      </c>
      <c r="O18" s="1">
        <f>O17+Y17</f>
        <v>10</v>
      </c>
      <c r="P18" s="1">
        <f>P17+Z17</f>
        <v>9.0000000000000036</v>
      </c>
      <c r="Q18" s="1">
        <f t="shared" si="4"/>
        <v>0</v>
      </c>
      <c r="R18" s="1">
        <f t="shared" si="5"/>
        <v>-10</v>
      </c>
      <c r="S18" s="1">
        <f t="shared" si="6"/>
        <v>10</v>
      </c>
      <c r="T18" s="1">
        <f t="shared" si="7"/>
        <v>8.9500000000000028</v>
      </c>
      <c r="U18" s="1">
        <f t="shared" si="8"/>
        <v>0.1</v>
      </c>
      <c r="V18" s="1">
        <f t="shared" si="9"/>
        <v>8.9500000000000024E-2</v>
      </c>
      <c r="W18" s="1">
        <f t="shared" si="10"/>
        <v>0</v>
      </c>
      <c r="X18" s="1">
        <f t="shared" si="11"/>
        <v>-10</v>
      </c>
      <c r="Y18" s="1">
        <f t="shared" si="12"/>
        <v>0</v>
      </c>
      <c r="Z18" s="1">
        <f t="shared" si="13"/>
        <v>-0.1</v>
      </c>
    </row>
    <row r="19" spans="1:26">
      <c r="A19" s="2" t="s">
        <v>32</v>
      </c>
      <c r="B19" s="2">
        <f t="shared" si="14"/>
        <v>1.0989006597360738</v>
      </c>
      <c r="C19" s="2">
        <f t="shared" si="29"/>
        <v>1.0439336465397693</v>
      </c>
      <c r="D19" s="2">
        <f t="shared" si="30"/>
        <v>9.9780219868052775</v>
      </c>
      <c r="E19" s="2">
        <f t="shared" si="31"/>
        <v>8.8791213270692033</v>
      </c>
      <c r="F19" s="2">
        <f>($B$5*gx-$B$6*D19)/$B$5</f>
        <v>-0.19956043973610554</v>
      </c>
      <c r="G19" s="2">
        <f>($B$5*gy-$B$6*E19)/$B$5</f>
        <v>-10.177582426541385</v>
      </c>
      <c r="H19" s="2">
        <f t="shared" si="0"/>
        <v>9.9780219868052772E-2</v>
      </c>
      <c r="I19" s="2">
        <f t="shared" si="1"/>
        <v>8.8791213270692032E-2</v>
      </c>
      <c r="J19" s="2">
        <f t="shared" si="2"/>
        <v>-1.9956043973610553E-3</v>
      </c>
      <c r="K19" s="2">
        <f t="shared" si="3"/>
        <v>-0.10177582426541384</v>
      </c>
      <c r="M19" s="1">
        <f t="shared" ref="M19:M28" si="32">M18+U18</f>
        <v>1.0999999999999999</v>
      </c>
      <c r="N19" s="1">
        <f t="shared" ref="N19:N22" si="33">N18+V18</f>
        <v>1.0395000000000003</v>
      </c>
      <c r="O19" s="1">
        <f t="shared" ref="O19:O22" si="34">O18+Y18</f>
        <v>10</v>
      </c>
      <c r="P19" s="1">
        <f t="shared" ref="P19:P22" si="35">P18+Z18</f>
        <v>8.9000000000000039</v>
      </c>
      <c r="Q19" s="1">
        <f t="shared" si="4"/>
        <v>0</v>
      </c>
      <c r="R19" s="1">
        <f t="shared" si="5"/>
        <v>-10</v>
      </c>
      <c r="S19" s="1">
        <f t="shared" si="6"/>
        <v>10</v>
      </c>
      <c r="T19" s="1">
        <f t="shared" si="7"/>
        <v>8.8500000000000032</v>
      </c>
      <c r="U19" s="1">
        <f t="shared" si="8"/>
        <v>0.1</v>
      </c>
      <c r="V19" s="1">
        <f t="shared" si="9"/>
        <v>8.8500000000000037E-2</v>
      </c>
      <c r="W19" s="1">
        <f t="shared" si="10"/>
        <v>0</v>
      </c>
      <c r="X19" s="1">
        <f t="shared" si="11"/>
        <v>-10</v>
      </c>
      <c r="Y19" s="1">
        <f t="shared" si="12"/>
        <v>0</v>
      </c>
      <c r="Z19" s="1">
        <f t="shared" si="13"/>
        <v>-0.1</v>
      </c>
    </row>
    <row r="20" spans="1:26">
      <c r="A20" s="2" t="s">
        <v>33</v>
      </c>
      <c r="B20" s="2">
        <f t="shared" si="14"/>
        <v>1.1986808796041266</v>
      </c>
      <c r="C20" s="2">
        <f t="shared" si="29"/>
        <v>1.1327248598104613</v>
      </c>
      <c r="D20" s="2">
        <f t="shared" si="30"/>
        <v>9.9760263824079161</v>
      </c>
      <c r="E20" s="2">
        <f t="shared" si="31"/>
        <v>8.7773455028037901</v>
      </c>
      <c r="F20" s="2">
        <f>($B$5*gx-$B$6*D20)/$B$5</f>
        <v>-0.19952052764815831</v>
      </c>
      <c r="G20" s="2">
        <f>($B$5*gy-$B$6*E20)/$B$5</f>
        <v>-10.175546910056076</v>
      </c>
      <c r="H20" s="2">
        <f t="shared" si="0"/>
        <v>9.9760263824079168E-2</v>
      </c>
      <c r="I20" s="2">
        <f t="shared" si="1"/>
        <v>8.7773455028037906E-2</v>
      </c>
      <c r="J20" s="2">
        <f t="shared" si="2"/>
        <v>-1.9952052764815832E-3</v>
      </c>
      <c r="K20" s="2">
        <f t="shared" si="3"/>
        <v>-0.10175546910056076</v>
      </c>
      <c r="M20" s="1">
        <f t="shared" si="32"/>
        <v>1.2</v>
      </c>
      <c r="N20" s="1">
        <f t="shared" si="33"/>
        <v>1.1280000000000003</v>
      </c>
      <c r="O20" s="1">
        <f t="shared" si="34"/>
        <v>10</v>
      </c>
      <c r="P20" s="1">
        <f t="shared" si="35"/>
        <v>8.8000000000000043</v>
      </c>
      <c r="Q20" s="1">
        <f t="shared" si="4"/>
        <v>0</v>
      </c>
      <c r="R20" s="1">
        <f t="shared" si="5"/>
        <v>-10</v>
      </c>
      <c r="S20" s="1">
        <f t="shared" si="6"/>
        <v>10</v>
      </c>
      <c r="T20" s="1">
        <f t="shared" si="7"/>
        <v>8.7500000000000036</v>
      </c>
      <c r="U20" s="1">
        <f t="shared" si="8"/>
        <v>0.1</v>
      </c>
      <c r="V20" s="1">
        <f t="shared" si="9"/>
        <v>8.7500000000000036E-2</v>
      </c>
      <c r="W20" s="1">
        <f t="shared" si="10"/>
        <v>0</v>
      </c>
      <c r="X20" s="1">
        <f t="shared" si="11"/>
        <v>-10</v>
      </c>
      <c r="Y20" s="1">
        <f t="shared" si="12"/>
        <v>0</v>
      </c>
      <c r="Z20" s="1">
        <f t="shared" si="13"/>
        <v>-0.1</v>
      </c>
    </row>
    <row r="21" spans="1:26">
      <c r="A21" s="2" t="s">
        <v>34</v>
      </c>
      <c r="B21" s="2">
        <f t="shared" si="14"/>
        <v>1.2984411434282057</v>
      </c>
      <c r="C21" s="2">
        <f t="shared" ref="C21" si="36">C20+I20</f>
        <v>1.2204983148384994</v>
      </c>
      <c r="D21" s="2">
        <f t="shared" ref="D21" si="37">D20+J20</f>
        <v>9.9740311771314349</v>
      </c>
      <c r="E21" s="2">
        <f t="shared" ref="E21" si="38">E20+K20</f>
        <v>8.6755900337032301</v>
      </c>
      <c r="F21" s="2">
        <f>($B$5*gx-$B$6*D21)/$B$5</f>
        <v>-0.19948062354262869</v>
      </c>
      <c r="G21" s="2">
        <f>($B$5*gy-$B$6*E21)/$B$5</f>
        <v>-10.173511800674065</v>
      </c>
      <c r="H21" s="2">
        <f t="shared" si="0"/>
        <v>9.9740311771314358E-2</v>
      </c>
      <c r="I21" s="2">
        <f t="shared" si="1"/>
        <v>8.6755900337032302E-2</v>
      </c>
      <c r="J21" s="2">
        <f t="shared" si="2"/>
        <v>-1.994806235426287E-3</v>
      </c>
      <c r="K21" s="2">
        <f t="shared" si="3"/>
        <v>-0.10173511800674065</v>
      </c>
      <c r="M21" s="1">
        <f t="shared" si="32"/>
        <v>1.3</v>
      </c>
      <c r="N21" s="1">
        <f t="shared" si="33"/>
        <v>1.2155000000000005</v>
      </c>
      <c r="O21" s="1">
        <f t="shared" si="34"/>
        <v>10</v>
      </c>
      <c r="P21" s="1">
        <f t="shared" si="35"/>
        <v>8.7000000000000046</v>
      </c>
      <c r="Q21" s="1">
        <f t="shared" si="4"/>
        <v>0</v>
      </c>
      <c r="R21" s="1">
        <f t="shared" si="5"/>
        <v>-10</v>
      </c>
      <c r="S21" s="1">
        <f t="shared" si="6"/>
        <v>10</v>
      </c>
      <c r="T21" s="1">
        <f t="shared" si="7"/>
        <v>8.6500000000000039</v>
      </c>
      <c r="U21" s="1">
        <f t="shared" si="8"/>
        <v>0.1</v>
      </c>
      <c r="V21" s="1">
        <f t="shared" si="9"/>
        <v>8.6500000000000035E-2</v>
      </c>
      <c r="W21" s="1">
        <f t="shared" si="10"/>
        <v>0</v>
      </c>
      <c r="X21" s="1">
        <f t="shared" si="11"/>
        <v>-10</v>
      </c>
      <c r="Y21" s="1">
        <f t="shared" si="12"/>
        <v>0</v>
      </c>
      <c r="Z21" s="1">
        <f t="shared" si="13"/>
        <v>-0.1</v>
      </c>
    </row>
    <row r="22" spans="1:26">
      <c r="A22" s="2" t="s">
        <v>35</v>
      </c>
      <c r="B22" s="2">
        <f t="shared" si="14"/>
        <v>1.39818145519952</v>
      </c>
      <c r="C22" s="2">
        <f t="shared" ref="C22:C25" si="39">C21+I21</f>
        <v>1.3072542151755318</v>
      </c>
      <c r="D22" s="2">
        <f t="shared" ref="D22:D25" si="40">D21+J21</f>
        <v>9.9720363708960083</v>
      </c>
      <c r="E22" s="2">
        <f t="shared" ref="E22:E25" si="41">E21+K21</f>
        <v>8.5738549156964901</v>
      </c>
      <c r="F22" s="2">
        <f>($B$5*gx-$B$6*D22)/$B$5</f>
        <v>-0.19944072741792016</v>
      </c>
      <c r="G22" s="2">
        <f>($B$5*gy-$B$6*E22)/$B$5</f>
        <v>-10.171477098313931</v>
      </c>
      <c r="H22" s="2">
        <f t="shared" si="0"/>
        <v>9.9720363708960091E-2</v>
      </c>
      <c r="I22" s="2">
        <f t="shared" si="1"/>
        <v>8.5738549156964897E-2</v>
      </c>
      <c r="J22" s="2">
        <f t="shared" si="2"/>
        <v>-1.9944072741792016E-3</v>
      </c>
      <c r="K22" s="2">
        <f t="shared" si="3"/>
        <v>-0.1017147709831393</v>
      </c>
      <c r="M22" s="1">
        <f t="shared" si="32"/>
        <v>1.4000000000000001</v>
      </c>
      <c r="N22" s="1">
        <f t="shared" si="33"/>
        <v>1.3020000000000005</v>
      </c>
      <c r="O22" s="1">
        <f t="shared" si="34"/>
        <v>10</v>
      </c>
      <c r="P22" s="1">
        <f t="shared" si="35"/>
        <v>8.600000000000005</v>
      </c>
      <c r="Q22" s="1">
        <f t="shared" si="4"/>
        <v>0</v>
      </c>
      <c r="R22" s="1">
        <f t="shared" si="5"/>
        <v>-10</v>
      </c>
      <c r="S22" s="1">
        <f t="shared" si="6"/>
        <v>10</v>
      </c>
      <c r="T22" s="1">
        <f t="shared" si="7"/>
        <v>8.5500000000000043</v>
      </c>
      <c r="U22" s="1">
        <f t="shared" si="8"/>
        <v>0.1</v>
      </c>
      <c r="V22" s="1">
        <f t="shared" si="9"/>
        <v>8.5500000000000048E-2</v>
      </c>
      <c r="W22" s="1">
        <f t="shared" si="10"/>
        <v>0</v>
      </c>
      <c r="X22" s="1">
        <f t="shared" si="11"/>
        <v>-10</v>
      </c>
      <c r="Y22" s="1">
        <f t="shared" si="12"/>
        <v>0</v>
      </c>
      <c r="Z22" s="1">
        <f t="shared" si="13"/>
        <v>-0.1</v>
      </c>
    </row>
    <row r="23" spans="1:26">
      <c r="A23" s="2" t="s">
        <v>36</v>
      </c>
      <c r="B23" s="2">
        <f t="shared" si="14"/>
        <v>1.4979018189084801</v>
      </c>
      <c r="C23" s="2">
        <f t="shared" si="39"/>
        <v>1.3929927643324966</v>
      </c>
      <c r="D23" s="2">
        <f t="shared" si="40"/>
        <v>9.9700419636218296</v>
      </c>
      <c r="E23" s="2">
        <f t="shared" si="41"/>
        <v>8.4721401447133502</v>
      </c>
      <c r="F23" s="2">
        <f>($B$5*gx-$B$6*D23)/$B$5</f>
        <v>-0.1994008392724366</v>
      </c>
      <c r="G23" s="2">
        <f>($B$5*gy-$B$6*E23)/$B$5</f>
        <v>-10.169442802894268</v>
      </c>
      <c r="H23" s="2">
        <f t="shared" si="0"/>
        <v>9.9700419636218299E-2</v>
      </c>
      <c r="I23" s="2">
        <f t="shared" si="1"/>
        <v>8.4721401447133499E-2</v>
      </c>
      <c r="J23" s="2">
        <f t="shared" si="2"/>
        <v>-1.9940083927243659E-3</v>
      </c>
      <c r="K23" s="2">
        <f t="shared" si="3"/>
        <v>-0.10169442802894268</v>
      </c>
      <c r="M23" s="1">
        <f t="shared" si="32"/>
        <v>1.5000000000000002</v>
      </c>
      <c r="N23" s="1">
        <f>N22+V22</f>
        <v>1.3875000000000006</v>
      </c>
      <c r="O23" s="1">
        <f>O22+Y22</f>
        <v>10</v>
      </c>
      <c r="P23" s="1">
        <f>P22+Z22</f>
        <v>8.5000000000000053</v>
      </c>
      <c r="Q23" s="1">
        <f t="shared" si="4"/>
        <v>0</v>
      </c>
      <c r="R23" s="1">
        <f t="shared" si="5"/>
        <v>-10</v>
      </c>
      <c r="S23" s="1">
        <f t="shared" si="6"/>
        <v>10</v>
      </c>
      <c r="T23" s="1">
        <f t="shared" si="7"/>
        <v>8.4500000000000046</v>
      </c>
      <c r="U23" s="1">
        <f t="shared" si="8"/>
        <v>0.1</v>
      </c>
      <c r="V23" s="1">
        <f t="shared" si="9"/>
        <v>8.4500000000000047E-2</v>
      </c>
      <c r="W23" s="1">
        <f t="shared" si="10"/>
        <v>0</v>
      </c>
      <c r="X23" s="1">
        <f t="shared" si="11"/>
        <v>-10</v>
      </c>
      <c r="Y23" s="1">
        <f t="shared" si="12"/>
        <v>0</v>
      </c>
      <c r="Z23" s="1">
        <f t="shared" si="13"/>
        <v>-0.1</v>
      </c>
    </row>
    <row r="24" spans="1:26">
      <c r="A24" s="2" t="s">
        <v>37</v>
      </c>
      <c r="B24" s="2">
        <f t="shared" si="14"/>
        <v>1.5976022385446984</v>
      </c>
      <c r="C24" s="2">
        <f t="shared" si="39"/>
        <v>1.4777141657796302</v>
      </c>
      <c r="D24" s="2">
        <f t="shared" si="40"/>
        <v>9.968047955229105</v>
      </c>
      <c r="E24" s="2">
        <f t="shared" si="41"/>
        <v>8.370445716684408</v>
      </c>
      <c r="F24" s="2">
        <f>($B$5*gx-$B$6*D24)/$B$5</f>
        <v>-0.1993609591045821</v>
      </c>
      <c r="G24" s="2">
        <f>($B$5*gy-$B$6*E24)/$B$5</f>
        <v>-10.167408914333688</v>
      </c>
      <c r="H24" s="2">
        <f t="shared" si="0"/>
        <v>9.9680479552291049E-2</v>
      </c>
      <c r="I24" s="2">
        <f t="shared" si="1"/>
        <v>8.3704457166844076E-2</v>
      </c>
      <c r="J24" s="2">
        <f t="shared" si="2"/>
        <v>-1.9936095910458211E-3</v>
      </c>
      <c r="K24" s="2">
        <f t="shared" si="3"/>
        <v>-0.10167408914333688</v>
      </c>
      <c r="M24" s="1">
        <f t="shared" si="32"/>
        <v>1.6000000000000003</v>
      </c>
      <c r="N24" s="1">
        <f t="shared" ref="N24:N26" si="42">N23+V23</f>
        <v>1.4720000000000006</v>
      </c>
      <c r="O24" s="1">
        <f t="shared" ref="O24:O26" si="43">O23+Y23</f>
        <v>10</v>
      </c>
      <c r="P24" s="1">
        <f t="shared" ref="P24:P26" si="44">P23+Z23</f>
        <v>8.4000000000000057</v>
      </c>
      <c r="Q24" s="1">
        <f t="shared" si="4"/>
        <v>0</v>
      </c>
      <c r="R24" s="1">
        <f t="shared" si="5"/>
        <v>-10</v>
      </c>
      <c r="S24" s="1">
        <f t="shared" si="6"/>
        <v>10</v>
      </c>
      <c r="T24" s="1">
        <f t="shared" si="7"/>
        <v>8.350000000000005</v>
      </c>
      <c r="U24" s="1">
        <f t="shared" si="8"/>
        <v>0.1</v>
      </c>
      <c r="V24" s="1">
        <f t="shared" si="9"/>
        <v>8.3500000000000046E-2</v>
      </c>
      <c r="W24" s="1">
        <f t="shared" si="10"/>
        <v>0</v>
      </c>
      <c r="X24" s="1">
        <f t="shared" si="11"/>
        <v>-10</v>
      </c>
      <c r="Y24" s="1">
        <f t="shared" si="12"/>
        <v>0</v>
      </c>
      <c r="Z24" s="1">
        <f t="shared" si="13"/>
        <v>-0.1</v>
      </c>
    </row>
    <row r="25" spans="1:26">
      <c r="A25" s="2" t="s">
        <v>38</v>
      </c>
      <c r="B25" s="2">
        <f t="shared" si="14"/>
        <v>1.6972827180969894</v>
      </c>
      <c r="C25" s="2">
        <f t="shared" si="39"/>
        <v>1.5614186229464744</v>
      </c>
      <c r="D25" s="2">
        <f t="shared" si="40"/>
        <v>9.9660543456380584</v>
      </c>
      <c r="E25" s="2">
        <f t="shared" si="41"/>
        <v>8.2687716275410708</v>
      </c>
      <c r="F25" s="2">
        <f>($B$5*gx-$B$6*D25)/$B$5</f>
        <v>-0.19932108691276118</v>
      </c>
      <c r="G25" s="2">
        <f>($B$5*gy-$B$6*E25)/$B$5</f>
        <v>-10.165375432550823</v>
      </c>
      <c r="H25" s="2">
        <f t="shared" si="0"/>
        <v>9.966054345638059E-2</v>
      </c>
      <c r="I25" s="2">
        <f t="shared" si="1"/>
        <v>8.2687716275410703E-2</v>
      </c>
      <c r="J25" s="2">
        <f t="shared" si="2"/>
        <v>-1.9932108691276119E-3</v>
      </c>
      <c r="K25" s="2">
        <f t="shared" si="3"/>
        <v>-0.10165375432550823</v>
      </c>
      <c r="M25" s="1">
        <f t="shared" si="32"/>
        <v>1.7000000000000004</v>
      </c>
      <c r="N25" s="1">
        <f t="shared" si="42"/>
        <v>1.5555000000000008</v>
      </c>
      <c r="O25" s="1">
        <f t="shared" si="43"/>
        <v>10</v>
      </c>
      <c r="P25" s="1">
        <f t="shared" si="44"/>
        <v>8.300000000000006</v>
      </c>
      <c r="Q25" s="1">
        <f t="shared" si="4"/>
        <v>0</v>
      </c>
      <c r="R25" s="1">
        <f t="shared" si="5"/>
        <v>-10</v>
      </c>
      <c r="S25" s="1">
        <f t="shared" si="6"/>
        <v>10</v>
      </c>
      <c r="T25" s="1">
        <f t="shared" si="7"/>
        <v>8.2500000000000053</v>
      </c>
      <c r="U25" s="1">
        <f t="shared" si="8"/>
        <v>0.1</v>
      </c>
      <c r="V25" s="1">
        <f t="shared" si="9"/>
        <v>8.2500000000000059E-2</v>
      </c>
      <c r="W25" s="1">
        <f t="shared" si="10"/>
        <v>0</v>
      </c>
      <c r="X25" s="1">
        <f t="shared" si="11"/>
        <v>-10</v>
      </c>
      <c r="Y25" s="1">
        <f t="shared" si="12"/>
        <v>0</v>
      </c>
      <c r="Z25" s="1">
        <f t="shared" si="13"/>
        <v>-0.1</v>
      </c>
    </row>
    <row r="26" spans="1:26">
      <c r="A26" s="2" t="s">
        <v>39</v>
      </c>
      <c r="B26" s="2">
        <f t="shared" si="14"/>
        <v>1.79694326155337</v>
      </c>
      <c r="C26" s="2">
        <f t="shared" ref="C26:C29" si="45">C25+I25</f>
        <v>1.6441063392218851</v>
      </c>
      <c r="D26" s="2">
        <f t="shared" ref="D26:D29" si="46">D25+J25</f>
        <v>9.9640611347689312</v>
      </c>
      <c r="E26" s="2">
        <f t="shared" ref="E26:E29" si="47">E25+K25</f>
        <v>8.1671178732155632</v>
      </c>
      <c r="F26" s="2">
        <f>($B$5*gx-$B$6*D26)/$B$5</f>
        <v>-0.19928122269537862</v>
      </c>
      <c r="G26" s="2">
        <f>($B$5*gy-$B$6*E26)/$B$5</f>
        <v>-10.163342357464311</v>
      </c>
      <c r="H26" s="2">
        <f t="shared" si="0"/>
        <v>9.9640611347689312E-2</v>
      </c>
      <c r="I26" s="2">
        <f t="shared" si="1"/>
        <v>8.1671178732155639E-2</v>
      </c>
      <c r="J26" s="2">
        <f t="shared" si="2"/>
        <v>-1.9928122269537861E-3</v>
      </c>
      <c r="K26" s="2">
        <f t="shared" si="3"/>
        <v>-0.10163342357464311</v>
      </c>
      <c r="M26" s="1">
        <f t="shared" si="32"/>
        <v>1.8000000000000005</v>
      </c>
      <c r="N26" s="1">
        <f t="shared" si="42"/>
        <v>1.6380000000000008</v>
      </c>
      <c r="O26" s="1">
        <f t="shared" si="43"/>
        <v>10</v>
      </c>
      <c r="P26" s="1">
        <f t="shared" si="44"/>
        <v>8.2000000000000064</v>
      </c>
      <c r="Q26" s="1">
        <f t="shared" si="4"/>
        <v>0</v>
      </c>
      <c r="R26" s="1">
        <f t="shared" si="5"/>
        <v>-10</v>
      </c>
      <c r="S26" s="1">
        <f t="shared" si="6"/>
        <v>10</v>
      </c>
      <c r="T26" s="1">
        <f t="shared" si="7"/>
        <v>8.1500000000000057</v>
      </c>
      <c r="U26" s="1">
        <f t="shared" si="8"/>
        <v>0.1</v>
      </c>
      <c r="V26" s="1">
        <f t="shared" si="9"/>
        <v>8.1500000000000059E-2</v>
      </c>
      <c r="W26" s="1">
        <f t="shared" si="10"/>
        <v>0</v>
      </c>
      <c r="X26" s="1">
        <f t="shared" si="11"/>
        <v>-10</v>
      </c>
      <c r="Y26" s="1">
        <f t="shared" si="12"/>
        <v>0</v>
      </c>
      <c r="Z26" s="1">
        <f t="shared" si="13"/>
        <v>-0.1</v>
      </c>
    </row>
    <row r="27" spans="1:26">
      <c r="A27" s="2" t="s">
        <v>40</v>
      </c>
      <c r="B27" s="2">
        <f t="shared" si="14"/>
        <v>1.8965838729010593</v>
      </c>
      <c r="C27" s="2">
        <f t="shared" si="45"/>
        <v>1.7257775179540407</v>
      </c>
      <c r="D27" s="2">
        <f t="shared" si="46"/>
        <v>9.9620683225419775</v>
      </c>
      <c r="E27" s="2">
        <f t="shared" si="47"/>
        <v>8.0654844496409197</v>
      </c>
      <c r="F27" s="2">
        <f>($B$5*gx-$B$6*D27)/$B$5</f>
        <v>-0.19924136645083956</v>
      </c>
      <c r="G27" s="2">
        <f>($B$5*gy-$B$6*E27)/$B$5</f>
        <v>-10.161309688992818</v>
      </c>
      <c r="H27" s="2">
        <f t="shared" si="0"/>
        <v>9.9620683225419782E-2</v>
      </c>
      <c r="I27" s="2">
        <f t="shared" si="1"/>
        <v>8.0654844496409195E-2</v>
      </c>
      <c r="J27" s="2">
        <f t="shared" si="2"/>
        <v>-1.9924136645083955E-3</v>
      </c>
      <c r="K27" s="2">
        <f t="shared" si="3"/>
        <v>-0.10161309688992817</v>
      </c>
      <c r="M27" s="1">
        <f t="shared" si="32"/>
        <v>1.9000000000000006</v>
      </c>
      <c r="N27" s="1">
        <f>N26+V26</f>
        <v>1.7195000000000009</v>
      </c>
      <c r="O27" s="1">
        <f>O26+Y26</f>
        <v>10</v>
      </c>
      <c r="P27" s="1">
        <f>P26+Z26</f>
        <v>8.1000000000000068</v>
      </c>
      <c r="Q27" s="1">
        <f t="shared" si="4"/>
        <v>0</v>
      </c>
      <c r="R27" s="1">
        <f t="shared" si="5"/>
        <v>-10</v>
      </c>
      <c r="S27" s="1">
        <f t="shared" si="6"/>
        <v>10</v>
      </c>
      <c r="T27" s="1">
        <f t="shared" si="7"/>
        <v>8.050000000000006</v>
      </c>
      <c r="U27" s="1">
        <f t="shared" si="8"/>
        <v>0.1</v>
      </c>
      <c r="V27" s="1">
        <f t="shared" si="9"/>
        <v>8.0500000000000058E-2</v>
      </c>
      <c r="W27" s="1">
        <f t="shared" si="10"/>
        <v>0</v>
      </c>
      <c r="X27" s="1">
        <f t="shared" si="11"/>
        <v>-10</v>
      </c>
      <c r="Y27" s="1">
        <f t="shared" si="12"/>
        <v>0</v>
      </c>
      <c r="Z27" s="1">
        <f t="shared" si="13"/>
        <v>-0.1</v>
      </c>
    </row>
    <row r="28" spans="1:26">
      <c r="A28" s="2" t="s">
        <v>41</v>
      </c>
      <c r="B28" s="2">
        <f t="shared" si="14"/>
        <v>1.9962045561264792</v>
      </c>
      <c r="C28" s="2">
        <f t="shared" si="45"/>
        <v>1.8064323624504499</v>
      </c>
      <c r="D28" s="2">
        <f t="shared" si="46"/>
        <v>9.9600759088774691</v>
      </c>
      <c r="E28" s="2">
        <f t="shared" si="47"/>
        <v>7.9638713527509912</v>
      </c>
      <c r="F28" s="2">
        <f>($B$5*gx-$B$6*D28)/$B$5</f>
        <v>-0.19920151817754936</v>
      </c>
      <c r="G28" s="2">
        <f>($B$5*gy-$B$6*E28)/$B$5</f>
        <v>-10.15927742705502</v>
      </c>
      <c r="H28" s="2">
        <f t="shared" si="0"/>
        <v>9.9600759088774693E-2</v>
      </c>
      <c r="I28" s="2">
        <f t="shared" si="1"/>
        <v>7.9638713527509911E-2</v>
      </c>
      <c r="J28" s="2">
        <f t="shared" si="2"/>
        <v>-1.9920151817754937E-3</v>
      </c>
      <c r="K28" s="2">
        <f t="shared" si="3"/>
        <v>-0.1015927742705502</v>
      </c>
      <c r="M28" s="1">
        <f t="shared" si="32"/>
        <v>2.0000000000000004</v>
      </c>
      <c r="N28" s="1">
        <f t="shared" ref="N28" si="48">N27+V27</f>
        <v>1.8000000000000009</v>
      </c>
      <c r="O28" s="1">
        <f t="shared" ref="O28" si="49">O27+Y27</f>
        <v>10</v>
      </c>
      <c r="P28" s="1">
        <f t="shared" ref="P28" si="50">P27+Z27</f>
        <v>8.0000000000000071</v>
      </c>
      <c r="Q28" s="1">
        <f t="shared" si="4"/>
        <v>0</v>
      </c>
      <c r="R28" s="1">
        <f t="shared" si="5"/>
        <v>-10</v>
      </c>
      <c r="S28" s="1">
        <f t="shared" si="6"/>
        <v>10</v>
      </c>
      <c r="T28" s="1">
        <f t="shared" si="7"/>
        <v>7.9500000000000073</v>
      </c>
      <c r="U28" s="1">
        <f t="shared" si="8"/>
        <v>0.1</v>
      </c>
      <c r="V28" s="1">
        <f t="shared" si="9"/>
        <v>7.9500000000000071E-2</v>
      </c>
      <c r="W28" s="1">
        <f t="shared" si="10"/>
        <v>0</v>
      </c>
      <c r="X28" s="1">
        <f t="shared" si="11"/>
        <v>-10</v>
      </c>
      <c r="Y28" s="1">
        <f t="shared" si="12"/>
        <v>0</v>
      </c>
      <c r="Z28" s="1">
        <f t="shared" si="13"/>
        <v>-0.1</v>
      </c>
    </row>
    <row r="29" spans="1:26">
      <c r="A29" s="2" t="s">
        <v>42</v>
      </c>
      <c r="B29" s="2">
        <f t="shared" si="14"/>
        <v>2.0958053152152538</v>
      </c>
      <c r="C29" s="2">
        <f t="shared" si="45"/>
        <v>1.8860710759779598</v>
      </c>
      <c r="D29" s="2">
        <f t="shared" si="46"/>
        <v>9.9580838936956937</v>
      </c>
      <c r="E29" s="2">
        <f t="shared" si="47"/>
        <v>7.8622785784804412</v>
      </c>
      <c r="F29" s="2">
        <f>($B$5*gx-$B$6*D29)/$B$5</f>
        <v>-0.19916167787391387</v>
      </c>
      <c r="G29" s="2">
        <f>($B$5*gy-$B$6*E29)/$B$5</f>
        <v>-10.157245571569609</v>
      </c>
      <c r="H29" s="2">
        <f t="shared" si="0"/>
        <v>9.9580838936956934E-2</v>
      </c>
      <c r="I29" s="2">
        <f t="shared" si="1"/>
        <v>7.8622785784804416E-2</v>
      </c>
      <c r="J29" s="2">
        <f t="shared" si="2"/>
        <v>-1.9916167787391386E-3</v>
      </c>
      <c r="K29" s="2">
        <f t="shared" si="3"/>
        <v>-0.10157245571569609</v>
      </c>
      <c r="M29" s="1">
        <f t="shared" ref="M29:M92" si="51">M28+U28</f>
        <v>2.1000000000000005</v>
      </c>
      <c r="N29" s="1">
        <f t="shared" ref="N29:N92" si="52">N28+V28</f>
        <v>1.8795000000000011</v>
      </c>
      <c r="O29" s="1">
        <f t="shared" ref="O29:O92" si="53">O28+Y28</f>
        <v>10</v>
      </c>
      <c r="P29" s="1">
        <f t="shared" ref="P29:P92" si="54">P28+Z28</f>
        <v>7.9000000000000075</v>
      </c>
      <c r="Q29" s="1">
        <f t="shared" si="4"/>
        <v>0</v>
      </c>
      <c r="R29" s="1">
        <f t="shared" si="5"/>
        <v>-10</v>
      </c>
      <c r="S29" s="1">
        <f t="shared" ref="S29:S92" si="55">O29+Q29*dt/2</f>
        <v>10</v>
      </c>
      <c r="T29" s="1">
        <f t="shared" ref="T29:T92" si="56">P29+R29*dt/2</f>
        <v>7.8500000000000076</v>
      </c>
      <c r="U29" s="1">
        <f t="shared" ref="U29:U92" si="57">S29*dt</f>
        <v>0.1</v>
      </c>
      <c r="V29" s="1">
        <f t="shared" ref="V29:V92" si="58">T29*dt</f>
        <v>7.8500000000000084E-2</v>
      </c>
      <c r="W29" s="1">
        <f t="shared" si="10"/>
        <v>0</v>
      </c>
      <c r="X29" s="1">
        <f t="shared" si="11"/>
        <v>-10</v>
      </c>
      <c r="Y29" s="1">
        <f t="shared" ref="Y29:Y92" si="59">W29*dt</f>
        <v>0</v>
      </c>
      <c r="Z29" s="1">
        <f t="shared" ref="Z29:Z92" si="60">X29*dt</f>
        <v>-0.1</v>
      </c>
    </row>
    <row r="30" spans="1:26">
      <c r="A30" s="2" t="s">
        <v>43</v>
      </c>
      <c r="B30" s="2">
        <f t="shared" ref="B30:B31" si="61">B29+H29</f>
        <v>2.1953861541522106</v>
      </c>
      <c r="C30" s="2">
        <f t="shared" ref="C30:C31" si="62">C29+I29</f>
        <v>1.9646938617627643</v>
      </c>
      <c r="D30" s="2">
        <f t="shared" ref="D30:D31" si="63">D29+J29</f>
        <v>9.9560922769169551</v>
      </c>
      <c r="E30" s="2">
        <f t="shared" ref="E30:E31" si="64">E29+K29</f>
        <v>7.7607061227647449</v>
      </c>
      <c r="F30" s="2">
        <f>($B$5*gx-$B$6*D30)/$B$5</f>
        <v>-0.19912184553833912</v>
      </c>
      <c r="G30" s="2">
        <f>($B$5*gy-$B$6*E30)/$B$5</f>
        <v>-10.155214122455295</v>
      </c>
      <c r="H30" s="2">
        <f t="shared" ref="H30:H61" si="65">D30*dt</f>
        <v>9.9560922769169558E-2</v>
      </c>
      <c r="I30" s="2">
        <f t="shared" ref="I30:I61" si="66">E30*dt</f>
        <v>7.7607061227647448E-2</v>
      </c>
      <c r="J30" s="2">
        <f t="shared" ref="J30:J61" si="67">F30*dt</f>
        <v>-1.991218455383391E-3</v>
      </c>
      <c r="K30" s="2">
        <f t="shared" si="3"/>
        <v>-0.10155214122455294</v>
      </c>
      <c r="M30" s="1">
        <f t="shared" si="51"/>
        <v>2.2000000000000006</v>
      </c>
      <c r="N30" s="1">
        <f t="shared" si="52"/>
        <v>1.9580000000000011</v>
      </c>
      <c r="O30" s="1">
        <f t="shared" si="53"/>
        <v>10</v>
      </c>
      <c r="P30" s="1">
        <f t="shared" si="54"/>
        <v>7.8000000000000078</v>
      </c>
      <c r="Q30" s="1">
        <f t="shared" si="4"/>
        <v>0</v>
      </c>
      <c r="R30" s="1">
        <f t="shared" si="5"/>
        <v>-10</v>
      </c>
      <c r="S30" s="1">
        <f t="shared" si="55"/>
        <v>10</v>
      </c>
      <c r="T30" s="1">
        <f t="shared" si="56"/>
        <v>7.750000000000008</v>
      </c>
      <c r="U30" s="1">
        <f t="shared" si="57"/>
        <v>0.1</v>
      </c>
      <c r="V30" s="1">
        <f t="shared" si="58"/>
        <v>7.7500000000000083E-2</v>
      </c>
      <c r="W30" s="1">
        <f t="shared" si="10"/>
        <v>0</v>
      </c>
      <c r="X30" s="1">
        <f t="shared" si="11"/>
        <v>-10</v>
      </c>
      <c r="Y30" s="1">
        <f t="shared" si="59"/>
        <v>0</v>
      </c>
      <c r="Z30" s="1">
        <f t="shared" si="60"/>
        <v>-0.1</v>
      </c>
    </row>
    <row r="31" spans="1:26">
      <c r="A31" s="2" t="s">
        <v>44</v>
      </c>
      <c r="B31" s="2">
        <f t="shared" si="61"/>
        <v>2.29494707692138</v>
      </c>
      <c r="C31" s="2">
        <f t="shared" si="62"/>
        <v>2.0423009229904117</v>
      </c>
      <c r="D31" s="2">
        <f t="shared" si="63"/>
        <v>9.9541010584615712</v>
      </c>
      <c r="E31" s="2">
        <f t="shared" si="64"/>
        <v>7.6591539815401921</v>
      </c>
      <c r="F31" s="2">
        <f>($B$5*gx-$B$6*D31)/$B$5</f>
        <v>-0.19908202116923143</v>
      </c>
      <c r="G31" s="2">
        <f>($B$5*gy-$B$6*E31)/$B$5</f>
        <v>-10.153183079630804</v>
      </c>
      <c r="H31" s="2">
        <f t="shared" si="65"/>
        <v>9.9541010584615716E-2</v>
      </c>
      <c r="I31" s="2">
        <f t="shared" si="66"/>
        <v>7.6591539815401927E-2</v>
      </c>
      <c r="J31" s="2">
        <f t="shared" si="67"/>
        <v>-1.9908202116923142E-3</v>
      </c>
      <c r="K31" s="2">
        <f t="shared" si="3"/>
        <v>-0.10153183079630804</v>
      </c>
      <c r="M31" s="1">
        <f t="shared" si="51"/>
        <v>2.3000000000000007</v>
      </c>
      <c r="N31" s="1">
        <f t="shared" si="52"/>
        <v>2.0355000000000012</v>
      </c>
      <c r="O31" s="1">
        <f t="shared" si="53"/>
        <v>10</v>
      </c>
      <c r="P31" s="1">
        <f t="shared" si="54"/>
        <v>7.7000000000000082</v>
      </c>
      <c r="Q31" s="1">
        <f t="shared" si="4"/>
        <v>0</v>
      </c>
      <c r="R31" s="1">
        <f t="shared" si="5"/>
        <v>-10</v>
      </c>
      <c r="S31" s="1">
        <f t="shared" si="55"/>
        <v>10</v>
      </c>
      <c r="T31" s="1">
        <f t="shared" si="56"/>
        <v>7.6500000000000083</v>
      </c>
      <c r="U31" s="1">
        <f t="shared" si="57"/>
        <v>0.1</v>
      </c>
      <c r="V31" s="1">
        <f t="shared" si="58"/>
        <v>7.6500000000000082E-2</v>
      </c>
      <c r="W31" s="1">
        <f t="shared" si="10"/>
        <v>0</v>
      </c>
      <c r="X31" s="1">
        <f t="shared" si="11"/>
        <v>-10</v>
      </c>
      <c r="Y31" s="1">
        <f t="shared" si="59"/>
        <v>0</v>
      </c>
      <c r="Z31" s="1">
        <f t="shared" si="60"/>
        <v>-0.1</v>
      </c>
    </row>
    <row r="32" spans="1:26">
      <c r="A32" s="2" t="s">
        <v>45</v>
      </c>
      <c r="B32" s="2">
        <f t="shared" ref="B32:B33" si="68">B31+H31</f>
        <v>2.3944880875059957</v>
      </c>
      <c r="C32" s="2">
        <f t="shared" ref="C32:C33" si="69">C31+I31</f>
        <v>2.1188924628058134</v>
      </c>
      <c r="D32" s="2">
        <f t="shared" ref="D32:D33" si="70">D31+J31</f>
        <v>9.9521102382498796</v>
      </c>
      <c r="E32" s="2">
        <f t="shared" ref="E32:E33" si="71">E31+K31</f>
        <v>7.5576221507438843</v>
      </c>
      <c r="F32" s="2">
        <f>($B$5*gx-$B$6*D32)/$B$5</f>
        <v>-0.19904220476499759</v>
      </c>
      <c r="G32" s="2">
        <f>($B$5*gy-$B$6*E32)/$B$5</f>
        <v>-10.151152443014876</v>
      </c>
      <c r="H32" s="2">
        <f t="shared" si="65"/>
        <v>9.9521102382498797E-2</v>
      </c>
      <c r="I32" s="2">
        <f t="shared" si="66"/>
        <v>7.557622150743884E-2</v>
      </c>
      <c r="J32" s="2">
        <f t="shared" si="67"/>
        <v>-1.9904220476499759E-3</v>
      </c>
      <c r="K32" s="2">
        <f t="shared" si="3"/>
        <v>-0.10151152443014877</v>
      </c>
      <c r="M32" s="1">
        <f t="shared" si="51"/>
        <v>2.4000000000000008</v>
      </c>
      <c r="N32" s="1">
        <f t="shared" si="52"/>
        <v>2.1120000000000014</v>
      </c>
      <c r="O32" s="1">
        <f t="shared" si="53"/>
        <v>10</v>
      </c>
      <c r="P32" s="1">
        <f t="shared" si="54"/>
        <v>7.6000000000000085</v>
      </c>
      <c r="Q32" s="1">
        <f t="shared" si="4"/>
        <v>0</v>
      </c>
      <c r="R32" s="1">
        <f t="shared" si="5"/>
        <v>-10</v>
      </c>
      <c r="S32" s="1">
        <f t="shared" si="55"/>
        <v>10</v>
      </c>
      <c r="T32" s="1">
        <f t="shared" si="56"/>
        <v>7.5500000000000087</v>
      </c>
      <c r="U32" s="1">
        <f t="shared" si="57"/>
        <v>0.1</v>
      </c>
      <c r="V32" s="1">
        <f t="shared" si="58"/>
        <v>7.5500000000000095E-2</v>
      </c>
      <c r="W32" s="1">
        <f t="shared" si="10"/>
        <v>0</v>
      </c>
      <c r="X32" s="1">
        <f t="shared" si="11"/>
        <v>-10</v>
      </c>
      <c r="Y32" s="1">
        <f t="shared" si="59"/>
        <v>0</v>
      </c>
      <c r="Z32" s="1">
        <f t="shared" si="60"/>
        <v>-0.1</v>
      </c>
    </row>
    <row r="33" spans="1:26">
      <c r="A33" s="2" t="s">
        <v>46</v>
      </c>
      <c r="B33" s="2">
        <f t="shared" si="68"/>
        <v>2.4940091898884944</v>
      </c>
      <c r="C33" s="2">
        <f t="shared" si="69"/>
        <v>2.1944686843132524</v>
      </c>
      <c r="D33" s="2">
        <f t="shared" si="70"/>
        <v>9.9501198162022302</v>
      </c>
      <c r="E33" s="2">
        <f t="shared" si="71"/>
        <v>7.4561106263137358</v>
      </c>
      <c r="F33" s="2">
        <f>($B$5*gx-$B$6*D33)/$B$5</f>
        <v>-0.19900239632404462</v>
      </c>
      <c r="G33" s="2">
        <f>($B$5*gy-$B$6*E33)/$B$5</f>
        <v>-10.149122212526274</v>
      </c>
      <c r="H33" s="2">
        <f t="shared" si="65"/>
        <v>9.9501198162022297E-2</v>
      </c>
      <c r="I33" s="2">
        <f t="shared" si="66"/>
        <v>7.4561106263137361E-2</v>
      </c>
      <c r="J33" s="2">
        <f t="shared" si="67"/>
        <v>-1.9900239632404462E-3</v>
      </c>
      <c r="K33" s="2">
        <f t="shared" si="3"/>
        <v>-0.10149122212526274</v>
      </c>
      <c r="M33" s="1">
        <f t="shared" si="51"/>
        <v>2.5000000000000009</v>
      </c>
      <c r="N33" s="1">
        <f t="shared" si="52"/>
        <v>2.1875000000000013</v>
      </c>
      <c r="O33" s="1">
        <f t="shared" si="53"/>
        <v>10</v>
      </c>
      <c r="P33" s="1">
        <f t="shared" si="54"/>
        <v>7.5000000000000089</v>
      </c>
      <c r="Q33" s="1">
        <f t="shared" si="4"/>
        <v>0</v>
      </c>
      <c r="R33" s="1">
        <f t="shared" si="5"/>
        <v>-10</v>
      </c>
      <c r="S33" s="1">
        <f t="shared" si="55"/>
        <v>10</v>
      </c>
      <c r="T33" s="1">
        <f t="shared" si="56"/>
        <v>7.4500000000000091</v>
      </c>
      <c r="U33" s="1">
        <f t="shared" si="57"/>
        <v>0.1</v>
      </c>
      <c r="V33" s="1">
        <f t="shared" si="58"/>
        <v>7.4500000000000094E-2</v>
      </c>
      <c r="W33" s="1">
        <f t="shared" si="10"/>
        <v>0</v>
      </c>
      <c r="X33" s="1">
        <f t="shared" si="11"/>
        <v>-10</v>
      </c>
      <c r="Y33" s="1">
        <f t="shared" si="59"/>
        <v>0</v>
      </c>
      <c r="Z33" s="1">
        <f t="shared" si="60"/>
        <v>-0.1</v>
      </c>
    </row>
    <row r="34" spans="1:26">
      <c r="A34" s="2" t="s">
        <v>47</v>
      </c>
      <c r="B34" s="2">
        <f t="shared" ref="B34:B97" si="72">B33+H33</f>
        <v>2.5935103880505168</v>
      </c>
      <c r="C34" s="2">
        <f t="shared" ref="C34:C97" si="73">C33+I33</f>
        <v>2.2690297905763899</v>
      </c>
      <c r="D34" s="2">
        <f t="shared" ref="D34:D97" si="74">D33+J33</f>
        <v>9.9481297922389889</v>
      </c>
      <c r="E34" s="2">
        <f t="shared" ref="E34:E97" si="75">E33+K33</f>
        <v>7.3546194041884734</v>
      </c>
      <c r="F34" s="2">
        <f>($B$5*gx-$B$6*D34)/$B$5</f>
        <v>-0.19896259584477977</v>
      </c>
      <c r="G34" s="2">
        <f>($B$5*gy-$B$6*E34)/$B$5</f>
        <v>-10.147092388083768</v>
      </c>
      <c r="H34" s="2">
        <f t="shared" si="65"/>
        <v>9.9481297922389897E-2</v>
      </c>
      <c r="I34" s="2">
        <f t="shared" si="66"/>
        <v>7.3546194041884741E-2</v>
      </c>
      <c r="J34" s="2">
        <f t="shared" si="67"/>
        <v>-1.9896259584477978E-3</v>
      </c>
      <c r="K34" s="2">
        <f t="shared" ref="K34:K65" si="76">G34*dt</f>
        <v>-0.10147092388083769</v>
      </c>
      <c r="M34" s="1">
        <f t="shared" si="51"/>
        <v>2.600000000000001</v>
      </c>
      <c r="N34" s="1">
        <f t="shared" si="52"/>
        <v>2.2620000000000013</v>
      </c>
      <c r="O34" s="1">
        <f t="shared" si="53"/>
        <v>10</v>
      </c>
      <c r="P34" s="1">
        <f t="shared" si="54"/>
        <v>7.4000000000000092</v>
      </c>
      <c r="Q34" s="1">
        <f t="shared" si="4"/>
        <v>0</v>
      </c>
      <c r="R34" s="1">
        <f t="shared" si="5"/>
        <v>-10</v>
      </c>
      <c r="S34" s="1">
        <f t="shared" si="55"/>
        <v>10</v>
      </c>
      <c r="T34" s="1">
        <f t="shared" si="56"/>
        <v>7.3500000000000094</v>
      </c>
      <c r="U34" s="1">
        <f t="shared" si="57"/>
        <v>0.1</v>
      </c>
      <c r="V34" s="1">
        <f t="shared" si="58"/>
        <v>7.3500000000000093E-2</v>
      </c>
      <c r="W34" s="1">
        <f t="shared" si="10"/>
        <v>0</v>
      </c>
      <c r="X34" s="1">
        <f t="shared" si="11"/>
        <v>-10</v>
      </c>
      <c r="Y34" s="1">
        <f t="shared" si="59"/>
        <v>0</v>
      </c>
      <c r="Z34" s="1">
        <f t="shared" si="60"/>
        <v>-0.1</v>
      </c>
    </row>
    <row r="35" spans="1:26">
      <c r="A35" s="2" t="s">
        <v>48</v>
      </c>
      <c r="B35" s="2">
        <f t="shared" si="72"/>
        <v>2.6929916859729066</v>
      </c>
      <c r="C35" s="2">
        <f t="shared" si="73"/>
        <v>2.3425759846182745</v>
      </c>
      <c r="D35" s="2">
        <f t="shared" si="74"/>
        <v>9.9461401662805411</v>
      </c>
      <c r="E35" s="2">
        <f t="shared" si="75"/>
        <v>7.2531484803076358</v>
      </c>
      <c r="F35" s="2">
        <f>($B$5*gx-$B$6*D35)/$B$5</f>
        <v>-0.19892280332561083</v>
      </c>
      <c r="G35" s="2">
        <f>($B$5*gy-$B$6*E35)/$B$5</f>
        <v>-10.145062969606153</v>
      </c>
      <c r="H35" s="2">
        <f t="shared" si="65"/>
        <v>9.9461401662805413E-2</v>
      </c>
      <c r="I35" s="2">
        <f t="shared" si="66"/>
        <v>7.2531484803076363E-2</v>
      </c>
      <c r="J35" s="2">
        <f t="shared" si="67"/>
        <v>-1.9892280332561084E-3</v>
      </c>
      <c r="K35" s="2">
        <f t="shared" si="76"/>
        <v>-0.10145062969606153</v>
      </c>
      <c r="M35" s="1">
        <f t="shared" si="51"/>
        <v>2.7000000000000011</v>
      </c>
      <c r="N35" s="1">
        <f t="shared" si="52"/>
        <v>2.3355000000000015</v>
      </c>
      <c r="O35" s="1">
        <f t="shared" si="53"/>
        <v>10</v>
      </c>
      <c r="P35" s="1">
        <f t="shared" si="54"/>
        <v>7.3000000000000096</v>
      </c>
      <c r="Q35" s="1">
        <f t="shared" si="4"/>
        <v>0</v>
      </c>
      <c r="R35" s="1">
        <f t="shared" si="5"/>
        <v>-10</v>
      </c>
      <c r="S35" s="1">
        <f t="shared" si="55"/>
        <v>10</v>
      </c>
      <c r="T35" s="1">
        <f t="shared" si="56"/>
        <v>7.2500000000000098</v>
      </c>
      <c r="U35" s="1">
        <f t="shared" si="57"/>
        <v>0.1</v>
      </c>
      <c r="V35" s="1">
        <f t="shared" si="58"/>
        <v>7.2500000000000106E-2</v>
      </c>
      <c r="W35" s="1">
        <f t="shared" si="10"/>
        <v>0</v>
      </c>
      <c r="X35" s="1">
        <f t="shared" si="11"/>
        <v>-10</v>
      </c>
      <c r="Y35" s="1">
        <f t="shared" si="59"/>
        <v>0</v>
      </c>
      <c r="Z35" s="1">
        <f t="shared" si="60"/>
        <v>-0.1</v>
      </c>
    </row>
    <row r="36" spans="1:26">
      <c r="A36" s="2" t="s">
        <v>49</v>
      </c>
      <c r="B36" s="2">
        <f t="shared" si="72"/>
        <v>2.7924530876357121</v>
      </c>
      <c r="C36" s="2">
        <f t="shared" si="73"/>
        <v>2.415107469421351</v>
      </c>
      <c r="D36" s="2">
        <f t="shared" si="74"/>
        <v>9.9441509382472848</v>
      </c>
      <c r="E36" s="2">
        <f t="shared" si="75"/>
        <v>7.1516978506115745</v>
      </c>
      <c r="F36" s="2">
        <f>($B$5*gx-$B$6*D36)/$B$5</f>
        <v>-0.19888301876494568</v>
      </c>
      <c r="G36" s="2">
        <f>($B$5*gy-$B$6*E36)/$B$5</f>
        <v>-10.14303395701223</v>
      </c>
      <c r="H36" s="2">
        <f t="shared" si="65"/>
        <v>9.9441509382472856E-2</v>
      </c>
      <c r="I36" s="2">
        <f t="shared" si="66"/>
        <v>7.1516978506115741E-2</v>
      </c>
      <c r="J36" s="2">
        <f t="shared" si="67"/>
        <v>-1.9888301876494568E-3</v>
      </c>
      <c r="K36" s="2">
        <f t="shared" si="76"/>
        <v>-0.1014303395701223</v>
      </c>
      <c r="M36" s="1">
        <f t="shared" si="51"/>
        <v>2.8000000000000012</v>
      </c>
      <c r="N36" s="1">
        <f t="shared" si="52"/>
        <v>2.4080000000000017</v>
      </c>
      <c r="O36" s="1">
        <f t="shared" si="53"/>
        <v>10</v>
      </c>
      <c r="P36" s="1">
        <f t="shared" si="54"/>
        <v>7.2000000000000099</v>
      </c>
      <c r="Q36" s="1">
        <f t="shared" si="4"/>
        <v>0</v>
      </c>
      <c r="R36" s="1">
        <f t="shared" si="5"/>
        <v>-10</v>
      </c>
      <c r="S36" s="1">
        <f t="shared" si="55"/>
        <v>10</v>
      </c>
      <c r="T36" s="1">
        <f t="shared" si="56"/>
        <v>7.1500000000000101</v>
      </c>
      <c r="U36" s="1">
        <f t="shared" si="57"/>
        <v>0.1</v>
      </c>
      <c r="V36" s="1">
        <f t="shared" si="58"/>
        <v>7.1500000000000105E-2</v>
      </c>
      <c r="W36" s="1">
        <f t="shared" si="10"/>
        <v>0</v>
      </c>
      <c r="X36" s="1">
        <f t="shared" si="11"/>
        <v>-10</v>
      </c>
      <c r="Y36" s="1">
        <f t="shared" si="59"/>
        <v>0</v>
      </c>
      <c r="Z36" s="1">
        <f t="shared" si="60"/>
        <v>-0.1</v>
      </c>
    </row>
    <row r="37" spans="1:26">
      <c r="A37" s="2" t="s">
        <v>50</v>
      </c>
      <c r="B37" s="2">
        <f t="shared" si="72"/>
        <v>2.8918945970181849</v>
      </c>
      <c r="C37" s="2">
        <f t="shared" si="73"/>
        <v>2.4866244479274666</v>
      </c>
      <c r="D37" s="2">
        <f t="shared" si="74"/>
        <v>9.9421621080596356</v>
      </c>
      <c r="E37" s="2">
        <f t="shared" si="75"/>
        <v>7.0502675110414526</v>
      </c>
      <c r="F37" s="2">
        <f>($B$5*gx-$B$6*D37)/$B$5</f>
        <v>-0.1988432421611927</v>
      </c>
      <c r="G37" s="2">
        <f>($B$5*gy-$B$6*E37)/$B$5</f>
        <v>-10.14100535022083</v>
      </c>
      <c r="H37" s="2">
        <f t="shared" si="65"/>
        <v>9.9421621080596365E-2</v>
      </c>
      <c r="I37" s="2">
        <f t="shared" si="66"/>
        <v>7.0502675110414526E-2</v>
      </c>
      <c r="J37" s="2">
        <f t="shared" si="67"/>
        <v>-1.9884324216119268E-3</v>
      </c>
      <c r="K37" s="2">
        <f t="shared" si="76"/>
        <v>-0.1014100535022083</v>
      </c>
      <c r="M37" s="1">
        <f t="shared" si="51"/>
        <v>2.9000000000000012</v>
      </c>
      <c r="N37" s="1">
        <f t="shared" si="52"/>
        <v>2.4795000000000016</v>
      </c>
      <c r="O37" s="1">
        <f t="shared" si="53"/>
        <v>10</v>
      </c>
      <c r="P37" s="1">
        <f t="shared" si="54"/>
        <v>7.1000000000000103</v>
      </c>
      <c r="Q37" s="1">
        <f t="shared" si="4"/>
        <v>0</v>
      </c>
      <c r="R37" s="1">
        <f t="shared" si="5"/>
        <v>-10</v>
      </c>
      <c r="S37" s="1">
        <f t="shared" si="55"/>
        <v>10</v>
      </c>
      <c r="T37" s="1">
        <f t="shared" si="56"/>
        <v>7.0500000000000105</v>
      </c>
      <c r="U37" s="1">
        <f t="shared" si="57"/>
        <v>0.1</v>
      </c>
      <c r="V37" s="1">
        <f t="shared" si="58"/>
        <v>7.0500000000000104E-2</v>
      </c>
      <c r="W37" s="1">
        <f t="shared" si="10"/>
        <v>0</v>
      </c>
      <c r="X37" s="1">
        <f t="shared" si="11"/>
        <v>-10</v>
      </c>
      <c r="Y37" s="1">
        <f t="shared" si="59"/>
        <v>0</v>
      </c>
      <c r="Z37" s="1">
        <f t="shared" si="60"/>
        <v>-0.1</v>
      </c>
    </row>
    <row r="38" spans="1:26">
      <c r="A38" s="2" t="s">
        <v>51</v>
      </c>
      <c r="B38" s="2">
        <f t="shared" si="72"/>
        <v>2.9913162180987811</v>
      </c>
      <c r="C38" s="2">
        <f t="shared" si="73"/>
        <v>2.5571271230378811</v>
      </c>
      <c r="D38" s="2">
        <f t="shared" si="74"/>
        <v>9.9401736756380235</v>
      </c>
      <c r="E38" s="2">
        <f t="shared" si="75"/>
        <v>6.9488574575392441</v>
      </c>
      <c r="F38" s="2">
        <f>($B$5*gx-$B$6*D38)/$B$5</f>
        <v>-0.19880347351276045</v>
      </c>
      <c r="G38" s="2">
        <f>($B$5*gy-$B$6*E38)/$B$5</f>
        <v>-10.138977149150785</v>
      </c>
      <c r="H38" s="2">
        <f t="shared" si="65"/>
        <v>9.9401736756380241E-2</v>
      </c>
      <c r="I38" s="2">
        <f t="shared" si="66"/>
        <v>6.9488574575392439E-2</v>
      </c>
      <c r="J38" s="2">
        <f t="shared" si="67"/>
        <v>-1.9880347351276047E-3</v>
      </c>
      <c r="K38" s="2">
        <f t="shared" si="76"/>
        <v>-0.10138977149150785</v>
      </c>
      <c r="M38" s="1">
        <f t="shared" si="51"/>
        <v>3.0000000000000013</v>
      </c>
      <c r="N38" s="1">
        <f t="shared" si="52"/>
        <v>2.5500000000000016</v>
      </c>
      <c r="O38" s="1">
        <f t="shared" si="53"/>
        <v>10</v>
      </c>
      <c r="P38" s="1">
        <f t="shared" si="54"/>
        <v>7.0000000000000107</v>
      </c>
      <c r="Q38" s="1">
        <f t="shared" si="4"/>
        <v>0</v>
      </c>
      <c r="R38" s="1">
        <f t="shared" si="5"/>
        <v>-10</v>
      </c>
      <c r="S38" s="1">
        <f t="shared" si="55"/>
        <v>10</v>
      </c>
      <c r="T38" s="1">
        <f t="shared" si="56"/>
        <v>6.9500000000000108</v>
      </c>
      <c r="U38" s="1">
        <f t="shared" si="57"/>
        <v>0.1</v>
      </c>
      <c r="V38" s="1">
        <f t="shared" si="58"/>
        <v>6.9500000000000103E-2</v>
      </c>
      <c r="W38" s="1">
        <f t="shared" si="10"/>
        <v>0</v>
      </c>
      <c r="X38" s="1">
        <f t="shared" si="11"/>
        <v>-10</v>
      </c>
      <c r="Y38" s="1">
        <f t="shared" si="59"/>
        <v>0</v>
      </c>
      <c r="Z38" s="1">
        <f t="shared" si="60"/>
        <v>-0.1</v>
      </c>
    </row>
    <row r="39" spans="1:26">
      <c r="A39" s="2" t="s">
        <v>52</v>
      </c>
      <c r="B39" s="2">
        <f t="shared" si="72"/>
        <v>3.0907179548551613</v>
      </c>
      <c r="C39" s="2">
        <f t="shared" si="73"/>
        <v>2.6266156976132735</v>
      </c>
      <c r="D39" s="2">
        <f t="shared" si="74"/>
        <v>9.9381856409028959</v>
      </c>
      <c r="E39" s="2">
        <f t="shared" si="75"/>
        <v>6.8474676860477359</v>
      </c>
      <c r="F39" s="2">
        <f>($B$5*gx-$B$6*D39)/$B$5</f>
        <v>-0.19876371281805791</v>
      </c>
      <c r="G39" s="2">
        <f>($B$5*gy-$B$6*E39)/$B$5</f>
        <v>-10.136949353720954</v>
      </c>
      <c r="H39" s="2">
        <f t="shared" si="65"/>
        <v>9.9381856409028968E-2</v>
      </c>
      <c r="I39" s="2">
        <f t="shared" si="66"/>
        <v>6.8474676860477354E-2</v>
      </c>
      <c r="J39" s="2">
        <f t="shared" si="67"/>
        <v>-1.987637128180579E-3</v>
      </c>
      <c r="K39" s="2">
        <f t="shared" si="76"/>
        <v>-0.10136949353720955</v>
      </c>
      <c r="M39" s="1">
        <f t="shared" si="51"/>
        <v>3.1000000000000014</v>
      </c>
      <c r="N39" s="1">
        <f t="shared" si="52"/>
        <v>2.6195000000000017</v>
      </c>
      <c r="O39" s="1">
        <f t="shared" si="53"/>
        <v>10</v>
      </c>
      <c r="P39" s="1">
        <f t="shared" si="54"/>
        <v>6.900000000000011</v>
      </c>
      <c r="Q39" s="1">
        <f t="shared" si="4"/>
        <v>0</v>
      </c>
      <c r="R39" s="1">
        <f t="shared" si="5"/>
        <v>-10</v>
      </c>
      <c r="S39" s="1">
        <f t="shared" si="55"/>
        <v>10</v>
      </c>
      <c r="T39" s="1">
        <f t="shared" si="56"/>
        <v>6.8500000000000112</v>
      </c>
      <c r="U39" s="1">
        <f t="shared" si="57"/>
        <v>0.1</v>
      </c>
      <c r="V39" s="1">
        <f t="shared" si="58"/>
        <v>6.8500000000000116E-2</v>
      </c>
      <c r="W39" s="1">
        <f t="shared" si="10"/>
        <v>0</v>
      </c>
      <c r="X39" s="1">
        <f t="shared" si="11"/>
        <v>-10</v>
      </c>
      <c r="Y39" s="1">
        <f t="shared" si="59"/>
        <v>0</v>
      </c>
      <c r="Z39" s="1">
        <f t="shared" si="60"/>
        <v>-0.1</v>
      </c>
    </row>
    <row r="40" spans="1:26">
      <c r="A40" s="2" t="s">
        <v>53</v>
      </c>
      <c r="B40" s="2">
        <f t="shared" si="72"/>
        <v>3.1900998112641901</v>
      </c>
      <c r="C40" s="2">
        <f t="shared" si="73"/>
        <v>2.6950903744737507</v>
      </c>
      <c r="D40" s="2">
        <f t="shared" si="74"/>
        <v>9.9361980037747148</v>
      </c>
      <c r="E40" s="2">
        <f t="shared" si="75"/>
        <v>6.7460981925105266</v>
      </c>
      <c r="F40" s="2">
        <f>($B$5*gx-$B$6*D40)/$B$5</f>
        <v>-0.19872396007549431</v>
      </c>
      <c r="G40" s="2">
        <f>($B$5*gy-$B$6*E40)/$B$5</f>
        <v>-10.134921963850211</v>
      </c>
      <c r="H40" s="2">
        <f t="shared" si="65"/>
        <v>9.9361980037747155E-2</v>
      </c>
      <c r="I40" s="2">
        <f t="shared" si="66"/>
        <v>6.7460981925105273E-2</v>
      </c>
      <c r="J40" s="2">
        <f t="shared" si="67"/>
        <v>-1.9872396007549432E-3</v>
      </c>
      <c r="K40" s="2">
        <f t="shared" si="76"/>
        <v>-0.1013492196385021</v>
      </c>
      <c r="M40" s="1">
        <f t="shared" si="51"/>
        <v>3.2000000000000015</v>
      </c>
      <c r="N40" s="1">
        <f t="shared" si="52"/>
        <v>2.6880000000000019</v>
      </c>
      <c r="O40" s="1">
        <f t="shared" si="53"/>
        <v>10</v>
      </c>
      <c r="P40" s="1">
        <f t="shared" si="54"/>
        <v>6.8000000000000114</v>
      </c>
      <c r="Q40" s="1">
        <f t="shared" si="4"/>
        <v>0</v>
      </c>
      <c r="R40" s="1">
        <f t="shared" si="5"/>
        <v>-10</v>
      </c>
      <c r="S40" s="1">
        <f t="shared" si="55"/>
        <v>10</v>
      </c>
      <c r="T40" s="1">
        <f t="shared" si="56"/>
        <v>6.7500000000000115</v>
      </c>
      <c r="U40" s="1">
        <f t="shared" si="57"/>
        <v>0.1</v>
      </c>
      <c r="V40" s="1">
        <f t="shared" si="58"/>
        <v>6.7500000000000115E-2</v>
      </c>
      <c r="W40" s="1">
        <f t="shared" si="10"/>
        <v>0</v>
      </c>
      <c r="X40" s="1">
        <f t="shared" si="11"/>
        <v>-10</v>
      </c>
      <c r="Y40" s="1">
        <f t="shared" si="59"/>
        <v>0</v>
      </c>
      <c r="Z40" s="1">
        <f t="shared" si="60"/>
        <v>-0.1</v>
      </c>
    </row>
    <row r="41" spans="1:26">
      <c r="A41" s="2" t="s">
        <v>54</v>
      </c>
      <c r="B41" s="2">
        <f t="shared" si="72"/>
        <v>3.2894617913019371</v>
      </c>
      <c r="C41" s="2">
        <f t="shared" si="73"/>
        <v>2.762551356398856</v>
      </c>
      <c r="D41" s="2">
        <f t="shared" si="74"/>
        <v>9.9342107641739599</v>
      </c>
      <c r="E41" s="2">
        <f t="shared" si="75"/>
        <v>6.6447489728720246</v>
      </c>
      <c r="F41" s="2">
        <f>($B$5*gx-$B$6*D41)/$B$5</f>
        <v>-0.19868421528347918</v>
      </c>
      <c r="G41" s="2">
        <f>($B$5*gy-$B$6*E41)/$B$5</f>
        <v>-10.13289497945744</v>
      </c>
      <c r="H41" s="2">
        <f t="shared" si="65"/>
        <v>9.9342107641739605E-2</v>
      </c>
      <c r="I41" s="2">
        <f t="shared" si="66"/>
        <v>6.6447489728720249E-2</v>
      </c>
      <c r="J41" s="2">
        <f t="shared" si="67"/>
        <v>-1.9868421528347916E-3</v>
      </c>
      <c r="K41" s="2">
        <f t="shared" si="76"/>
        <v>-0.10132894979457441</v>
      </c>
      <c r="M41" s="1">
        <f t="shared" si="51"/>
        <v>3.3000000000000016</v>
      </c>
      <c r="N41" s="1">
        <f t="shared" si="52"/>
        <v>2.7555000000000023</v>
      </c>
      <c r="O41" s="1">
        <f t="shared" si="53"/>
        <v>10</v>
      </c>
      <c r="P41" s="1">
        <f t="shared" si="54"/>
        <v>6.7000000000000117</v>
      </c>
      <c r="Q41" s="1">
        <f t="shared" si="4"/>
        <v>0</v>
      </c>
      <c r="R41" s="1">
        <f t="shared" si="5"/>
        <v>-10</v>
      </c>
      <c r="S41" s="1">
        <f t="shared" si="55"/>
        <v>10</v>
      </c>
      <c r="T41" s="1">
        <f t="shared" si="56"/>
        <v>6.6500000000000119</v>
      </c>
      <c r="U41" s="1">
        <f t="shared" si="57"/>
        <v>0.1</v>
      </c>
      <c r="V41" s="1">
        <f t="shared" si="58"/>
        <v>6.6500000000000115E-2</v>
      </c>
      <c r="W41" s="1">
        <f t="shared" si="10"/>
        <v>0</v>
      </c>
      <c r="X41" s="1">
        <f t="shared" si="11"/>
        <v>-10</v>
      </c>
      <c r="Y41" s="1">
        <f t="shared" si="59"/>
        <v>0</v>
      </c>
      <c r="Z41" s="1">
        <f t="shared" si="60"/>
        <v>-0.1</v>
      </c>
    </row>
    <row r="42" spans="1:26">
      <c r="A42" s="2" t="s">
        <v>55</v>
      </c>
      <c r="B42" s="2">
        <f t="shared" si="72"/>
        <v>3.3888038989436766</v>
      </c>
      <c r="C42" s="2">
        <f t="shared" si="73"/>
        <v>2.8289988461275763</v>
      </c>
      <c r="D42" s="2">
        <f t="shared" si="74"/>
        <v>9.9322239220211248</v>
      </c>
      <c r="E42" s="2">
        <f t="shared" si="75"/>
        <v>6.5434200230774504</v>
      </c>
      <c r="F42" s="2">
        <f>($B$5*gx-$B$6*D42)/$B$5</f>
        <v>-0.19864447844042249</v>
      </c>
      <c r="G42" s="2">
        <f>($B$5*gy-$B$6*E42)/$B$5</f>
        <v>-10.130868400461548</v>
      </c>
      <c r="H42" s="2">
        <f t="shared" si="65"/>
        <v>9.9322239220211245E-2</v>
      </c>
      <c r="I42" s="2">
        <f t="shared" si="66"/>
        <v>6.5434200230774509E-2</v>
      </c>
      <c r="J42" s="2">
        <f t="shared" si="67"/>
        <v>-1.9864447844042251E-3</v>
      </c>
      <c r="K42" s="2">
        <f t="shared" si="76"/>
        <v>-0.10130868400461548</v>
      </c>
      <c r="M42" s="1">
        <f t="shared" si="51"/>
        <v>3.4000000000000017</v>
      </c>
      <c r="N42" s="1">
        <f t="shared" si="52"/>
        <v>2.8220000000000023</v>
      </c>
      <c r="O42" s="1">
        <f t="shared" si="53"/>
        <v>10</v>
      </c>
      <c r="P42" s="1">
        <f t="shared" si="54"/>
        <v>6.6000000000000121</v>
      </c>
      <c r="Q42" s="1">
        <f t="shared" si="4"/>
        <v>0</v>
      </c>
      <c r="R42" s="1">
        <f t="shared" si="5"/>
        <v>-10</v>
      </c>
      <c r="S42" s="1">
        <f t="shared" si="55"/>
        <v>10</v>
      </c>
      <c r="T42" s="1">
        <f t="shared" si="56"/>
        <v>6.5500000000000123</v>
      </c>
      <c r="U42" s="1">
        <f t="shared" si="57"/>
        <v>0.1</v>
      </c>
      <c r="V42" s="1">
        <f t="shared" si="58"/>
        <v>6.5500000000000128E-2</v>
      </c>
      <c r="W42" s="1">
        <f t="shared" si="10"/>
        <v>0</v>
      </c>
      <c r="X42" s="1">
        <f t="shared" si="11"/>
        <v>-10</v>
      </c>
      <c r="Y42" s="1">
        <f t="shared" si="59"/>
        <v>0</v>
      </c>
      <c r="Z42" s="1">
        <f t="shared" si="60"/>
        <v>-0.1</v>
      </c>
    </row>
    <row r="43" spans="1:26">
      <c r="A43" s="2" t="s">
        <v>56</v>
      </c>
      <c r="B43" s="2">
        <f t="shared" si="72"/>
        <v>3.4881261381638877</v>
      </c>
      <c r="C43" s="2">
        <f t="shared" si="73"/>
        <v>2.8944330463583507</v>
      </c>
      <c r="D43" s="2">
        <f t="shared" si="74"/>
        <v>9.9302374772367212</v>
      </c>
      <c r="E43" s="2">
        <f t="shared" si="75"/>
        <v>6.4421113390728353</v>
      </c>
      <c r="F43" s="2">
        <f>($B$5*gx-$B$6*D43)/$B$5</f>
        <v>-0.19860474954473442</v>
      </c>
      <c r="G43" s="2">
        <f>($B$5*gy-$B$6*E43)/$B$5</f>
        <v>-10.128842226781456</v>
      </c>
      <c r="H43" s="2">
        <f t="shared" si="65"/>
        <v>9.9302374772367211E-2</v>
      </c>
      <c r="I43" s="2">
        <f t="shared" si="66"/>
        <v>6.4421113390728355E-2</v>
      </c>
      <c r="J43" s="2">
        <f t="shared" si="67"/>
        <v>-1.9860474954473441E-3</v>
      </c>
      <c r="K43" s="2">
        <f t="shared" si="76"/>
        <v>-0.10128842226781457</v>
      </c>
      <c r="M43" s="1">
        <f t="shared" si="51"/>
        <v>3.5000000000000018</v>
      </c>
      <c r="N43" s="1">
        <f t="shared" si="52"/>
        <v>2.8875000000000024</v>
      </c>
      <c r="O43" s="1">
        <f t="shared" si="53"/>
        <v>10</v>
      </c>
      <c r="P43" s="1">
        <f t="shared" si="54"/>
        <v>6.5000000000000124</v>
      </c>
      <c r="Q43" s="1">
        <f t="shared" si="4"/>
        <v>0</v>
      </c>
      <c r="R43" s="1">
        <f t="shared" si="5"/>
        <v>-10</v>
      </c>
      <c r="S43" s="1">
        <f t="shared" si="55"/>
        <v>10</v>
      </c>
      <c r="T43" s="1">
        <f t="shared" si="56"/>
        <v>6.4500000000000126</v>
      </c>
      <c r="U43" s="1">
        <f t="shared" si="57"/>
        <v>0.1</v>
      </c>
      <c r="V43" s="1">
        <f t="shared" si="58"/>
        <v>6.4500000000000127E-2</v>
      </c>
      <c r="W43" s="1">
        <f t="shared" si="10"/>
        <v>0</v>
      </c>
      <c r="X43" s="1">
        <f t="shared" si="11"/>
        <v>-10</v>
      </c>
      <c r="Y43" s="1">
        <f t="shared" si="59"/>
        <v>0</v>
      </c>
      <c r="Z43" s="1">
        <f t="shared" si="60"/>
        <v>-0.1</v>
      </c>
    </row>
    <row r="44" spans="1:26">
      <c r="A44" s="2" t="s">
        <v>57</v>
      </c>
      <c r="B44" s="2">
        <f t="shared" si="72"/>
        <v>3.5874285129362549</v>
      </c>
      <c r="C44" s="2">
        <f t="shared" si="73"/>
        <v>2.9588541597490789</v>
      </c>
      <c r="D44" s="2">
        <f t="shared" si="74"/>
        <v>9.9282514297412732</v>
      </c>
      <c r="E44" s="2">
        <f t="shared" si="75"/>
        <v>6.3408229168050205</v>
      </c>
      <c r="F44" s="2">
        <f>($B$5*gx-$B$6*D44)/$B$5</f>
        <v>-0.19856502859482547</v>
      </c>
      <c r="G44" s="2">
        <f>($B$5*gy-$B$6*E44)/$B$5</f>
        <v>-10.1268164583361</v>
      </c>
      <c r="H44" s="2">
        <f t="shared" si="65"/>
        <v>9.9282514297412736E-2</v>
      </c>
      <c r="I44" s="2">
        <f t="shared" si="66"/>
        <v>6.3408229168050209E-2</v>
      </c>
      <c r="J44" s="2">
        <f t="shared" si="67"/>
        <v>-1.9856502859482549E-3</v>
      </c>
      <c r="K44" s="2">
        <f t="shared" si="76"/>
        <v>-0.10126816458336099</v>
      </c>
      <c r="M44" s="1">
        <f t="shared" si="51"/>
        <v>3.6000000000000019</v>
      </c>
      <c r="N44" s="1">
        <f t="shared" si="52"/>
        <v>2.9520000000000026</v>
      </c>
      <c r="O44" s="1">
        <f t="shared" si="53"/>
        <v>10</v>
      </c>
      <c r="P44" s="1">
        <f t="shared" si="54"/>
        <v>6.4000000000000128</v>
      </c>
      <c r="Q44" s="1">
        <f t="shared" si="4"/>
        <v>0</v>
      </c>
      <c r="R44" s="1">
        <f t="shared" si="5"/>
        <v>-10</v>
      </c>
      <c r="S44" s="1">
        <f t="shared" si="55"/>
        <v>10</v>
      </c>
      <c r="T44" s="1">
        <f t="shared" si="56"/>
        <v>6.350000000000013</v>
      </c>
      <c r="U44" s="1">
        <f t="shared" si="57"/>
        <v>0.1</v>
      </c>
      <c r="V44" s="1">
        <f t="shared" si="58"/>
        <v>6.3500000000000126E-2</v>
      </c>
      <c r="W44" s="1">
        <f t="shared" si="10"/>
        <v>0</v>
      </c>
      <c r="X44" s="1">
        <f t="shared" si="11"/>
        <v>-10</v>
      </c>
      <c r="Y44" s="1">
        <f t="shared" si="59"/>
        <v>0</v>
      </c>
      <c r="Z44" s="1">
        <f t="shared" si="60"/>
        <v>-0.1</v>
      </c>
    </row>
    <row r="45" spans="1:26">
      <c r="A45" s="2" t="s">
        <v>58</v>
      </c>
      <c r="B45" s="2">
        <f t="shared" si="72"/>
        <v>3.6867110272336676</v>
      </c>
      <c r="C45" s="2">
        <f t="shared" si="73"/>
        <v>3.0222623889171292</v>
      </c>
      <c r="D45" s="2">
        <f t="shared" si="74"/>
        <v>9.9262657794553242</v>
      </c>
      <c r="E45" s="2">
        <f t="shared" si="75"/>
        <v>6.2395547522216592</v>
      </c>
      <c r="F45" s="2">
        <f>($B$5*gx-$B$6*D45)/$B$5</f>
        <v>-0.19852531558910647</v>
      </c>
      <c r="G45" s="2">
        <f>($B$5*gy-$B$6*E45)/$B$5</f>
        <v>-10.124791095044433</v>
      </c>
      <c r="H45" s="2">
        <f t="shared" si="65"/>
        <v>9.9262657794553247E-2</v>
      </c>
      <c r="I45" s="2">
        <f t="shared" si="66"/>
        <v>6.2395547522216592E-2</v>
      </c>
      <c r="J45" s="2">
        <f t="shared" si="67"/>
        <v>-1.9852531558910646E-3</v>
      </c>
      <c r="K45" s="2">
        <f t="shared" si="76"/>
        <v>-0.10124791095044433</v>
      </c>
      <c r="M45" s="1">
        <f t="shared" si="51"/>
        <v>3.700000000000002</v>
      </c>
      <c r="N45" s="1">
        <f t="shared" si="52"/>
        <v>3.015500000000003</v>
      </c>
      <c r="O45" s="1">
        <f t="shared" si="53"/>
        <v>10</v>
      </c>
      <c r="P45" s="1">
        <f t="shared" si="54"/>
        <v>6.3000000000000131</v>
      </c>
      <c r="Q45" s="1">
        <f t="shared" si="4"/>
        <v>0</v>
      </c>
      <c r="R45" s="1">
        <f t="shared" si="5"/>
        <v>-10</v>
      </c>
      <c r="S45" s="1">
        <f t="shared" si="55"/>
        <v>10</v>
      </c>
      <c r="T45" s="1">
        <f t="shared" si="56"/>
        <v>6.2500000000000133</v>
      </c>
      <c r="U45" s="1">
        <f t="shared" si="57"/>
        <v>0.1</v>
      </c>
      <c r="V45" s="1">
        <f t="shared" si="58"/>
        <v>6.2500000000000139E-2</v>
      </c>
      <c r="W45" s="1">
        <f t="shared" si="10"/>
        <v>0</v>
      </c>
      <c r="X45" s="1">
        <f t="shared" si="11"/>
        <v>-10</v>
      </c>
      <c r="Y45" s="1">
        <f t="shared" si="59"/>
        <v>0</v>
      </c>
      <c r="Z45" s="1">
        <f t="shared" si="60"/>
        <v>-0.1</v>
      </c>
    </row>
    <row r="46" spans="1:26">
      <c r="A46" s="2" t="s">
        <v>59</v>
      </c>
      <c r="B46" s="2">
        <f t="shared" si="72"/>
        <v>3.7859736850282211</v>
      </c>
      <c r="C46" s="2">
        <f t="shared" si="73"/>
        <v>3.0846579364393456</v>
      </c>
      <c r="D46" s="2">
        <f t="shared" si="74"/>
        <v>9.9242805262994338</v>
      </c>
      <c r="E46" s="2">
        <f t="shared" si="75"/>
        <v>6.1383068412712145</v>
      </c>
      <c r="F46" s="2">
        <f>($B$5*gx-$B$6*D46)/$B$5</f>
        <v>-0.19848561052598868</v>
      </c>
      <c r="G46" s="2">
        <f>($B$5*gy-$B$6*E46)/$B$5</f>
        <v>-10.122766136825424</v>
      </c>
      <c r="H46" s="2">
        <f t="shared" si="65"/>
        <v>9.9242805262994338E-2</v>
      </c>
      <c r="I46" s="2">
        <f t="shared" si="66"/>
        <v>6.1383068412712148E-2</v>
      </c>
      <c r="J46" s="2">
        <f t="shared" si="67"/>
        <v>-1.9848561052598869E-3</v>
      </c>
      <c r="K46" s="2">
        <f t="shared" si="76"/>
        <v>-0.10122766136825424</v>
      </c>
      <c r="M46" s="1">
        <f t="shared" si="51"/>
        <v>3.800000000000002</v>
      </c>
      <c r="N46" s="1">
        <f t="shared" si="52"/>
        <v>3.078000000000003</v>
      </c>
      <c r="O46" s="1">
        <f t="shared" si="53"/>
        <v>10</v>
      </c>
      <c r="P46" s="1">
        <f t="shared" si="54"/>
        <v>6.2000000000000135</v>
      </c>
      <c r="Q46" s="1">
        <f t="shared" si="4"/>
        <v>0</v>
      </c>
      <c r="R46" s="1">
        <f t="shared" si="5"/>
        <v>-10</v>
      </c>
      <c r="S46" s="1">
        <f t="shared" si="55"/>
        <v>10</v>
      </c>
      <c r="T46" s="1">
        <f t="shared" si="56"/>
        <v>6.1500000000000137</v>
      </c>
      <c r="U46" s="1">
        <f t="shared" si="57"/>
        <v>0.1</v>
      </c>
      <c r="V46" s="1">
        <f t="shared" si="58"/>
        <v>6.1500000000000138E-2</v>
      </c>
      <c r="W46" s="1">
        <f t="shared" si="10"/>
        <v>0</v>
      </c>
      <c r="X46" s="1">
        <f t="shared" si="11"/>
        <v>-10</v>
      </c>
      <c r="Y46" s="1">
        <f t="shared" si="59"/>
        <v>0</v>
      </c>
      <c r="Z46" s="1">
        <f t="shared" si="60"/>
        <v>-0.1</v>
      </c>
    </row>
    <row r="47" spans="1:26">
      <c r="A47" s="2" t="s">
        <v>60</v>
      </c>
      <c r="B47" s="2">
        <f t="shared" si="72"/>
        <v>3.8852164902912154</v>
      </c>
      <c r="C47" s="2">
        <f t="shared" si="73"/>
        <v>3.1460410048520577</v>
      </c>
      <c r="D47" s="2">
        <f t="shared" si="74"/>
        <v>9.922295670194174</v>
      </c>
      <c r="E47" s="2">
        <f t="shared" si="75"/>
        <v>6.0370791799029604</v>
      </c>
      <c r="F47" s="2">
        <f>($B$5*gx-$B$6*D47)/$B$5</f>
        <v>-0.19844591340388348</v>
      </c>
      <c r="G47" s="2">
        <f>($B$5*gy-$B$6*E47)/$B$5</f>
        <v>-10.120741583598059</v>
      </c>
      <c r="H47" s="2">
        <f t="shared" si="65"/>
        <v>9.9222956701941742E-2</v>
      </c>
      <c r="I47" s="2">
        <f t="shared" si="66"/>
        <v>6.0370791799029606E-2</v>
      </c>
      <c r="J47" s="2">
        <f t="shared" si="67"/>
        <v>-1.9844591340388348E-3</v>
      </c>
      <c r="K47" s="2">
        <f t="shared" si="76"/>
        <v>-0.1012074158359806</v>
      </c>
      <c r="M47" s="1">
        <f t="shared" si="51"/>
        <v>3.9000000000000021</v>
      </c>
      <c r="N47" s="1">
        <f t="shared" si="52"/>
        <v>3.1395000000000031</v>
      </c>
      <c r="O47" s="1">
        <f t="shared" si="53"/>
        <v>10</v>
      </c>
      <c r="P47" s="1">
        <f t="shared" si="54"/>
        <v>6.1000000000000139</v>
      </c>
      <c r="Q47" s="1">
        <f t="shared" si="4"/>
        <v>0</v>
      </c>
      <c r="R47" s="1">
        <f t="shared" si="5"/>
        <v>-10</v>
      </c>
      <c r="S47" s="1">
        <f t="shared" si="55"/>
        <v>10</v>
      </c>
      <c r="T47" s="1">
        <f t="shared" si="56"/>
        <v>6.050000000000014</v>
      </c>
      <c r="U47" s="1">
        <f t="shared" si="57"/>
        <v>0.1</v>
      </c>
      <c r="V47" s="1">
        <f t="shared" si="58"/>
        <v>6.0500000000000144E-2</v>
      </c>
      <c r="W47" s="1">
        <f t="shared" si="10"/>
        <v>0</v>
      </c>
      <c r="X47" s="1">
        <f t="shared" si="11"/>
        <v>-10</v>
      </c>
      <c r="Y47" s="1">
        <f t="shared" si="59"/>
        <v>0</v>
      </c>
      <c r="Z47" s="1">
        <f t="shared" si="60"/>
        <v>-0.1</v>
      </c>
    </row>
    <row r="48" spans="1:26">
      <c r="A48" s="2" t="s">
        <v>61</v>
      </c>
      <c r="B48" s="2">
        <f t="shared" si="72"/>
        <v>3.9844394469931572</v>
      </c>
      <c r="C48" s="2">
        <f t="shared" si="73"/>
        <v>3.2064117966510874</v>
      </c>
      <c r="D48" s="2">
        <f t="shared" si="74"/>
        <v>9.9203112110601346</v>
      </c>
      <c r="E48" s="2">
        <f t="shared" si="75"/>
        <v>5.93587176406698</v>
      </c>
      <c r="F48" s="2">
        <f>($B$5*gx-$B$6*D48)/$B$5</f>
        <v>-0.19840622422120269</v>
      </c>
      <c r="G48" s="2">
        <f>($B$5*gy-$B$6*E48)/$B$5</f>
        <v>-10.118717435281338</v>
      </c>
      <c r="H48" s="2">
        <f t="shared" si="65"/>
        <v>9.9203112110601344E-2</v>
      </c>
      <c r="I48" s="2">
        <f t="shared" si="66"/>
        <v>5.93587176406698E-2</v>
      </c>
      <c r="J48" s="2">
        <f t="shared" si="67"/>
        <v>-1.9840622422120269E-3</v>
      </c>
      <c r="K48" s="2">
        <f t="shared" si="76"/>
        <v>-0.10118717435281338</v>
      </c>
      <c r="M48" s="1">
        <f t="shared" si="51"/>
        <v>4.0000000000000018</v>
      </c>
      <c r="N48" s="1">
        <f t="shared" si="52"/>
        <v>3.2000000000000033</v>
      </c>
      <c r="O48" s="1">
        <f t="shared" si="53"/>
        <v>10</v>
      </c>
      <c r="P48" s="1">
        <f t="shared" si="54"/>
        <v>6.0000000000000142</v>
      </c>
      <c r="Q48" s="1">
        <f t="shared" si="4"/>
        <v>0</v>
      </c>
      <c r="R48" s="1">
        <f t="shared" si="5"/>
        <v>-10</v>
      </c>
      <c r="S48" s="1">
        <f t="shared" si="55"/>
        <v>10</v>
      </c>
      <c r="T48" s="1">
        <f t="shared" si="56"/>
        <v>5.9500000000000144</v>
      </c>
      <c r="U48" s="1">
        <f t="shared" si="57"/>
        <v>0.1</v>
      </c>
      <c r="V48" s="1">
        <f t="shared" si="58"/>
        <v>5.9500000000000143E-2</v>
      </c>
      <c r="W48" s="1">
        <f t="shared" si="10"/>
        <v>0</v>
      </c>
      <c r="X48" s="1">
        <f t="shared" si="11"/>
        <v>-10</v>
      </c>
      <c r="Y48" s="1">
        <f t="shared" si="59"/>
        <v>0</v>
      </c>
      <c r="Z48" s="1">
        <f t="shared" si="60"/>
        <v>-0.1</v>
      </c>
    </row>
    <row r="49" spans="1:26">
      <c r="A49" s="2" t="s">
        <v>62</v>
      </c>
      <c r="B49" s="2">
        <f t="shared" si="72"/>
        <v>4.0836425591037582</v>
      </c>
      <c r="C49" s="2">
        <f t="shared" si="73"/>
        <v>3.2657705142917575</v>
      </c>
      <c r="D49" s="2">
        <f t="shared" si="74"/>
        <v>9.918327148817923</v>
      </c>
      <c r="E49" s="2">
        <f t="shared" si="75"/>
        <v>5.8346845897141666</v>
      </c>
      <c r="F49" s="2">
        <f>($B$5*gx-$B$6*D49)/$B$5</f>
        <v>-0.19836654297635847</v>
      </c>
      <c r="G49" s="2">
        <f>($B$5*gy-$B$6*E49)/$B$5</f>
        <v>-10.116693691794284</v>
      </c>
      <c r="H49" s="2">
        <f t="shared" si="65"/>
        <v>9.9183271488179237E-2</v>
      </c>
      <c r="I49" s="2">
        <f t="shared" si="66"/>
        <v>5.8346845897141668E-2</v>
      </c>
      <c r="J49" s="2">
        <f t="shared" si="67"/>
        <v>-1.9836654297635849E-3</v>
      </c>
      <c r="K49" s="2">
        <f t="shared" si="76"/>
        <v>-0.10116693691794285</v>
      </c>
      <c r="M49" s="1">
        <f t="shared" si="51"/>
        <v>4.1000000000000014</v>
      </c>
      <c r="N49" s="1">
        <f t="shared" si="52"/>
        <v>3.2595000000000036</v>
      </c>
      <c r="O49" s="1">
        <f t="shared" si="53"/>
        <v>10</v>
      </c>
      <c r="P49" s="1">
        <f t="shared" si="54"/>
        <v>5.9000000000000146</v>
      </c>
      <c r="Q49" s="1">
        <f t="shared" si="4"/>
        <v>0</v>
      </c>
      <c r="R49" s="1">
        <f t="shared" si="5"/>
        <v>-10</v>
      </c>
      <c r="S49" s="1">
        <f t="shared" si="55"/>
        <v>10</v>
      </c>
      <c r="T49" s="1">
        <f t="shared" si="56"/>
        <v>5.8500000000000147</v>
      </c>
      <c r="U49" s="1">
        <f t="shared" si="57"/>
        <v>0.1</v>
      </c>
      <c r="V49" s="1">
        <f t="shared" si="58"/>
        <v>5.8500000000000149E-2</v>
      </c>
      <c r="W49" s="1">
        <f t="shared" si="10"/>
        <v>0</v>
      </c>
      <c r="X49" s="1">
        <f t="shared" si="11"/>
        <v>-10</v>
      </c>
      <c r="Y49" s="1">
        <f t="shared" si="59"/>
        <v>0</v>
      </c>
      <c r="Z49" s="1">
        <f t="shared" si="60"/>
        <v>-0.1</v>
      </c>
    </row>
    <row r="50" spans="1:26">
      <c r="A50" s="2" t="s">
        <v>63</v>
      </c>
      <c r="B50" s="2">
        <f t="shared" si="72"/>
        <v>4.1828258305919377</v>
      </c>
      <c r="C50" s="2">
        <f t="shared" si="73"/>
        <v>3.3241173601888989</v>
      </c>
      <c r="D50" s="2">
        <f t="shared" si="74"/>
        <v>9.9163434833881592</v>
      </c>
      <c r="E50" s="2">
        <f t="shared" si="75"/>
        <v>5.7335176527962242</v>
      </c>
      <c r="F50" s="2">
        <f>($B$5*gx-$B$6*D50)/$B$5</f>
        <v>-0.19832686966776319</v>
      </c>
      <c r="G50" s="2">
        <f>($B$5*gy-$B$6*E50)/$B$5</f>
        <v>-10.114670353055924</v>
      </c>
      <c r="H50" s="2">
        <f t="shared" si="65"/>
        <v>9.9163434833881597E-2</v>
      </c>
      <c r="I50" s="2">
        <f t="shared" si="66"/>
        <v>5.7335176527962245E-2</v>
      </c>
      <c r="J50" s="2">
        <f t="shared" si="67"/>
        <v>-1.9832686966776321E-3</v>
      </c>
      <c r="K50" s="2">
        <f t="shared" si="76"/>
        <v>-0.10114670353055924</v>
      </c>
      <c r="M50" s="1">
        <f t="shared" si="51"/>
        <v>4.2000000000000011</v>
      </c>
      <c r="N50" s="1">
        <f t="shared" si="52"/>
        <v>3.3180000000000036</v>
      </c>
      <c r="O50" s="1">
        <f t="shared" si="53"/>
        <v>10</v>
      </c>
      <c r="P50" s="1">
        <f t="shared" si="54"/>
        <v>5.8000000000000149</v>
      </c>
      <c r="Q50" s="1">
        <f t="shared" si="4"/>
        <v>0</v>
      </c>
      <c r="R50" s="1">
        <f t="shared" si="5"/>
        <v>-10</v>
      </c>
      <c r="S50" s="1">
        <f t="shared" si="55"/>
        <v>10</v>
      </c>
      <c r="T50" s="1">
        <f t="shared" si="56"/>
        <v>5.7500000000000151</v>
      </c>
      <c r="U50" s="1">
        <f t="shared" si="57"/>
        <v>0.1</v>
      </c>
      <c r="V50" s="1">
        <f t="shared" si="58"/>
        <v>5.7500000000000155E-2</v>
      </c>
      <c r="W50" s="1">
        <f t="shared" si="10"/>
        <v>0</v>
      </c>
      <c r="X50" s="1">
        <f t="shared" si="11"/>
        <v>-10</v>
      </c>
      <c r="Y50" s="1">
        <f t="shared" si="59"/>
        <v>0</v>
      </c>
      <c r="Z50" s="1">
        <f t="shared" si="60"/>
        <v>-0.1</v>
      </c>
    </row>
    <row r="51" spans="1:26">
      <c r="A51" s="2" t="s">
        <v>64</v>
      </c>
      <c r="B51" s="2">
        <f t="shared" si="72"/>
        <v>4.2819892654258194</v>
      </c>
      <c r="C51" s="2">
        <f t="shared" si="73"/>
        <v>3.3814525367168611</v>
      </c>
      <c r="D51" s="2">
        <f t="shared" si="74"/>
        <v>9.9143602146914809</v>
      </c>
      <c r="E51" s="2">
        <f t="shared" si="75"/>
        <v>5.6323709492656651</v>
      </c>
      <c r="F51" s="2">
        <f>($B$5*gx-$B$6*D51)/$B$5</f>
        <v>-0.19828720429382959</v>
      </c>
      <c r="G51" s="2">
        <f>($B$5*gy-$B$6*E51)/$B$5</f>
        <v>-10.112647418985313</v>
      </c>
      <c r="H51" s="2">
        <f t="shared" si="65"/>
        <v>9.9143602146914811E-2</v>
      </c>
      <c r="I51" s="2">
        <f t="shared" si="66"/>
        <v>5.6323709492656651E-2</v>
      </c>
      <c r="J51" s="2">
        <f t="shared" si="67"/>
        <v>-1.9828720429382958E-3</v>
      </c>
      <c r="K51" s="2">
        <f t="shared" si="76"/>
        <v>-0.10112647418985313</v>
      </c>
      <c r="M51" s="1">
        <f t="shared" si="51"/>
        <v>4.3000000000000007</v>
      </c>
      <c r="N51" s="1">
        <f t="shared" si="52"/>
        <v>3.3755000000000037</v>
      </c>
      <c r="O51" s="1">
        <f t="shared" si="53"/>
        <v>10</v>
      </c>
      <c r="P51" s="1">
        <f t="shared" si="54"/>
        <v>5.7000000000000153</v>
      </c>
      <c r="Q51" s="1">
        <f t="shared" si="4"/>
        <v>0</v>
      </c>
      <c r="R51" s="1">
        <f t="shared" si="5"/>
        <v>-10</v>
      </c>
      <c r="S51" s="1">
        <f t="shared" si="55"/>
        <v>10</v>
      </c>
      <c r="T51" s="1">
        <f t="shared" si="56"/>
        <v>5.6500000000000155</v>
      </c>
      <c r="U51" s="1">
        <f t="shared" si="57"/>
        <v>0.1</v>
      </c>
      <c r="V51" s="1">
        <f t="shared" si="58"/>
        <v>5.6500000000000154E-2</v>
      </c>
      <c r="W51" s="1">
        <f t="shared" si="10"/>
        <v>0</v>
      </c>
      <c r="X51" s="1">
        <f t="shared" si="11"/>
        <v>-10</v>
      </c>
      <c r="Y51" s="1">
        <f t="shared" si="59"/>
        <v>0</v>
      </c>
      <c r="Z51" s="1">
        <f t="shared" si="60"/>
        <v>-0.1</v>
      </c>
    </row>
    <row r="52" spans="1:26">
      <c r="A52" s="2" t="s">
        <v>65</v>
      </c>
      <c r="B52" s="2">
        <f t="shared" si="72"/>
        <v>4.3811328675727346</v>
      </c>
      <c r="C52" s="2">
        <f t="shared" si="73"/>
        <v>3.4377762462095176</v>
      </c>
      <c r="D52" s="2">
        <f t="shared" si="74"/>
        <v>9.9123773426485418</v>
      </c>
      <c r="E52" s="2">
        <f t="shared" si="75"/>
        <v>5.5312444750758116</v>
      </c>
      <c r="F52" s="2">
        <f>($B$5*gx-$B$6*D52)/$B$5</f>
        <v>-0.19824754685297083</v>
      </c>
      <c r="G52" s="2">
        <f>($B$5*gy-$B$6*E52)/$B$5</f>
        <v>-10.110624889501516</v>
      </c>
      <c r="H52" s="2">
        <f t="shared" si="65"/>
        <v>9.9123773426485415E-2</v>
      </c>
      <c r="I52" s="2">
        <f t="shared" si="66"/>
        <v>5.5312444750758118E-2</v>
      </c>
      <c r="J52" s="2">
        <f t="shared" si="67"/>
        <v>-1.9824754685297081E-3</v>
      </c>
      <c r="K52" s="2">
        <f t="shared" si="76"/>
        <v>-0.10110624889501515</v>
      </c>
      <c r="M52" s="1">
        <f t="shared" si="51"/>
        <v>4.4000000000000004</v>
      </c>
      <c r="N52" s="1">
        <f t="shared" si="52"/>
        <v>3.4320000000000039</v>
      </c>
      <c r="O52" s="1">
        <f t="shared" si="53"/>
        <v>10</v>
      </c>
      <c r="P52" s="1">
        <f t="shared" si="54"/>
        <v>5.6000000000000156</v>
      </c>
      <c r="Q52" s="1">
        <f t="shared" si="4"/>
        <v>0</v>
      </c>
      <c r="R52" s="1">
        <f t="shared" si="5"/>
        <v>-10</v>
      </c>
      <c r="S52" s="1">
        <f t="shared" si="55"/>
        <v>10</v>
      </c>
      <c r="T52" s="1">
        <f t="shared" si="56"/>
        <v>5.5500000000000158</v>
      </c>
      <c r="U52" s="1">
        <f t="shared" si="57"/>
        <v>0.1</v>
      </c>
      <c r="V52" s="1">
        <f t="shared" si="58"/>
        <v>5.550000000000016E-2</v>
      </c>
      <c r="W52" s="1">
        <f t="shared" si="10"/>
        <v>0</v>
      </c>
      <c r="X52" s="1">
        <f t="shared" si="11"/>
        <v>-10</v>
      </c>
      <c r="Y52" s="1">
        <f t="shared" si="59"/>
        <v>0</v>
      </c>
      <c r="Z52" s="1">
        <f t="shared" si="60"/>
        <v>-0.1</v>
      </c>
    </row>
    <row r="53" spans="1:26">
      <c r="A53" s="2" t="s">
        <v>66</v>
      </c>
      <c r="B53" s="2">
        <f t="shared" si="72"/>
        <v>4.4802566409992197</v>
      </c>
      <c r="C53" s="2">
        <f t="shared" si="73"/>
        <v>3.4930886909602759</v>
      </c>
      <c r="D53" s="2">
        <f t="shared" si="74"/>
        <v>9.9103948671800115</v>
      </c>
      <c r="E53" s="2">
        <f t="shared" si="75"/>
        <v>5.4301382261807962</v>
      </c>
      <c r="F53" s="2">
        <f>($B$5*gx-$B$6*D53)/$B$5</f>
        <v>-0.19820789734360023</v>
      </c>
      <c r="G53" s="2">
        <f>($B$5*gy-$B$6*E53)/$B$5</f>
        <v>-10.108602764523617</v>
      </c>
      <c r="H53" s="2">
        <f t="shared" si="65"/>
        <v>9.9103948671800113E-2</v>
      </c>
      <c r="I53" s="2">
        <f t="shared" si="66"/>
        <v>5.4301382261807966E-2</v>
      </c>
      <c r="J53" s="2">
        <f t="shared" si="67"/>
        <v>-1.9820789734360023E-3</v>
      </c>
      <c r="K53" s="2">
        <f t="shared" si="76"/>
        <v>-0.10108602764523618</v>
      </c>
      <c r="M53" s="1">
        <f t="shared" si="51"/>
        <v>4.5</v>
      </c>
      <c r="N53" s="1">
        <f t="shared" si="52"/>
        <v>3.4875000000000043</v>
      </c>
      <c r="O53" s="1">
        <f t="shared" si="53"/>
        <v>10</v>
      </c>
      <c r="P53" s="1">
        <f t="shared" si="54"/>
        <v>5.500000000000016</v>
      </c>
      <c r="Q53" s="1">
        <f t="shared" si="4"/>
        <v>0</v>
      </c>
      <c r="R53" s="1">
        <f t="shared" si="5"/>
        <v>-10</v>
      </c>
      <c r="S53" s="1">
        <f t="shared" si="55"/>
        <v>10</v>
      </c>
      <c r="T53" s="1">
        <f t="shared" si="56"/>
        <v>5.4500000000000162</v>
      </c>
      <c r="U53" s="1">
        <f t="shared" si="57"/>
        <v>0.1</v>
      </c>
      <c r="V53" s="1">
        <f t="shared" si="58"/>
        <v>5.4500000000000159E-2</v>
      </c>
      <c r="W53" s="1">
        <f t="shared" si="10"/>
        <v>0</v>
      </c>
      <c r="X53" s="1">
        <f t="shared" si="11"/>
        <v>-10</v>
      </c>
      <c r="Y53" s="1">
        <f t="shared" si="59"/>
        <v>0</v>
      </c>
      <c r="Z53" s="1">
        <f t="shared" si="60"/>
        <v>-0.1</v>
      </c>
    </row>
    <row r="54" spans="1:26">
      <c r="A54" s="2" t="s">
        <v>67</v>
      </c>
      <c r="B54" s="2">
        <f t="shared" si="72"/>
        <v>4.5793605896710199</v>
      </c>
      <c r="C54" s="2">
        <f t="shared" si="73"/>
        <v>3.547390073222084</v>
      </c>
      <c r="D54" s="2">
        <f t="shared" si="74"/>
        <v>9.9084127882065758</v>
      </c>
      <c r="E54" s="2">
        <f t="shared" si="75"/>
        <v>5.3290521985355603</v>
      </c>
      <c r="F54" s="2">
        <f>($B$5*gx-$B$6*D54)/$B$5</f>
        <v>-0.19816825576413152</v>
      </c>
      <c r="G54" s="2">
        <f>($B$5*gy-$B$6*E54)/$B$5</f>
        <v>-10.106581043970712</v>
      </c>
      <c r="H54" s="2">
        <f t="shared" si="65"/>
        <v>9.9084127882065762E-2</v>
      </c>
      <c r="I54" s="2">
        <f t="shared" si="66"/>
        <v>5.3290521985355603E-2</v>
      </c>
      <c r="J54" s="2">
        <f t="shared" si="67"/>
        <v>-1.9816825576413153E-3</v>
      </c>
      <c r="K54" s="2">
        <f t="shared" si="76"/>
        <v>-0.10106581043970712</v>
      </c>
      <c r="M54" s="1">
        <f t="shared" si="51"/>
        <v>4.5999999999999996</v>
      </c>
      <c r="N54" s="1">
        <f t="shared" si="52"/>
        <v>3.5420000000000043</v>
      </c>
      <c r="O54" s="1">
        <f t="shared" si="53"/>
        <v>10</v>
      </c>
      <c r="P54" s="1">
        <f t="shared" si="54"/>
        <v>5.4000000000000163</v>
      </c>
      <c r="Q54" s="1">
        <f t="shared" si="4"/>
        <v>0</v>
      </c>
      <c r="R54" s="1">
        <f t="shared" si="5"/>
        <v>-10</v>
      </c>
      <c r="S54" s="1">
        <f t="shared" si="55"/>
        <v>10</v>
      </c>
      <c r="T54" s="1">
        <f t="shared" si="56"/>
        <v>5.3500000000000165</v>
      </c>
      <c r="U54" s="1">
        <f t="shared" si="57"/>
        <v>0.1</v>
      </c>
      <c r="V54" s="1">
        <f t="shared" si="58"/>
        <v>5.3500000000000165E-2</v>
      </c>
      <c r="W54" s="1">
        <f t="shared" si="10"/>
        <v>0</v>
      </c>
      <c r="X54" s="1">
        <f t="shared" si="11"/>
        <v>-10</v>
      </c>
      <c r="Y54" s="1">
        <f t="shared" si="59"/>
        <v>0</v>
      </c>
      <c r="Z54" s="1">
        <f t="shared" si="60"/>
        <v>-0.1</v>
      </c>
    </row>
    <row r="55" spans="1:26">
      <c r="A55" s="2" t="s">
        <v>68</v>
      </c>
      <c r="B55" s="2">
        <f t="shared" si="72"/>
        <v>4.6784447175530852</v>
      </c>
      <c r="C55" s="2">
        <f t="shared" si="73"/>
        <v>3.6006805952074394</v>
      </c>
      <c r="D55" s="2">
        <f t="shared" si="74"/>
        <v>9.9064311056489345</v>
      </c>
      <c r="E55" s="2">
        <f t="shared" si="75"/>
        <v>5.2279863880958528</v>
      </c>
      <c r="F55" s="2">
        <f>($B$5*gx-$B$6*D55)/$B$5</f>
        <v>-0.19812862211297869</v>
      </c>
      <c r="G55" s="2">
        <f>($B$5*gy-$B$6*E55)/$B$5</f>
        <v>-10.104559727761917</v>
      </c>
      <c r="H55" s="2">
        <f t="shared" si="65"/>
        <v>9.9064311056489343E-2</v>
      </c>
      <c r="I55" s="2">
        <f t="shared" si="66"/>
        <v>5.2279863880958531E-2</v>
      </c>
      <c r="J55" s="2">
        <f t="shared" si="67"/>
        <v>-1.9812862211297869E-3</v>
      </c>
      <c r="K55" s="2">
        <f t="shared" si="76"/>
        <v>-0.10104559727761916</v>
      </c>
      <c r="M55" s="1">
        <f t="shared" si="51"/>
        <v>4.6999999999999993</v>
      </c>
      <c r="N55" s="1">
        <f t="shared" si="52"/>
        <v>3.5955000000000044</v>
      </c>
      <c r="O55" s="1">
        <f t="shared" si="53"/>
        <v>10</v>
      </c>
      <c r="P55" s="1">
        <f t="shared" si="54"/>
        <v>5.3000000000000167</v>
      </c>
      <c r="Q55" s="1">
        <f t="shared" si="4"/>
        <v>0</v>
      </c>
      <c r="R55" s="1">
        <f t="shared" si="5"/>
        <v>-10</v>
      </c>
      <c r="S55" s="1">
        <f t="shared" si="55"/>
        <v>10</v>
      </c>
      <c r="T55" s="1">
        <f t="shared" si="56"/>
        <v>5.2500000000000169</v>
      </c>
      <c r="U55" s="1">
        <f t="shared" si="57"/>
        <v>0.1</v>
      </c>
      <c r="V55" s="1">
        <f t="shared" si="58"/>
        <v>5.2500000000000172E-2</v>
      </c>
      <c r="W55" s="1">
        <f t="shared" si="10"/>
        <v>0</v>
      </c>
      <c r="X55" s="1">
        <f t="shared" si="11"/>
        <v>-10</v>
      </c>
      <c r="Y55" s="1">
        <f t="shared" si="59"/>
        <v>0</v>
      </c>
      <c r="Z55" s="1">
        <f t="shared" si="60"/>
        <v>-0.1</v>
      </c>
    </row>
    <row r="56" spans="1:26">
      <c r="A56" s="2" t="s">
        <v>69</v>
      </c>
      <c r="B56" s="2">
        <f t="shared" si="72"/>
        <v>4.7775090286095745</v>
      </c>
      <c r="C56" s="2">
        <f t="shared" si="73"/>
        <v>3.6529604590883982</v>
      </c>
      <c r="D56" s="2">
        <f t="shared" si="74"/>
        <v>9.9044498194278052</v>
      </c>
      <c r="E56" s="2">
        <f t="shared" si="75"/>
        <v>5.1269407908182334</v>
      </c>
      <c r="F56" s="2">
        <f>($B$5*gx-$B$6*D56)/$B$5</f>
        <v>-0.19808899638855609</v>
      </c>
      <c r="G56" s="2">
        <f>($B$5*gy-$B$6*E56)/$B$5</f>
        <v>-10.102538815816365</v>
      </c>
      <c r="H56" s="2">
        <f t="shared" si="65"/>
        <v>9.9044498194278061E-2</v>
      </c>
      <c r="I56" s="2">
        <f t="shared" si="66"/>
        <v>5.1269407908182338E-2</v>
      </c>
      <c r="J56" s="2">
        <f t="shared" si="67"/>
        <v>-1.9808899638855608E-3</v>
      </c>
      <c r="K56" s="2">
        <f t="shared" si="76"/>
        <v>-0.10102538815816364</v>
      </c>
      <c r="M56" s="1">
        <f t="shared" si="51"/>
        <v>4.7999999999999989</v>
      </c>
      <c r="N56" s="1">
        <f t="shared" si="52"/>
        <v>3.6480000000000046</v>
      </c>
      <c r="O56" s="1">
        <f t="shared" si="53"/>
        <v>10</v>
      </c>
      <c r="P56" s="1">
        <f t="shared" si="54"/>
        <v>5.2000000000000171</v>
      </c>
      <c r="Q56" s="1">
        <f t="shared" si="4"/>
        <v>0</v>
      </c>
      <c r="R56" s="1">
        <f t="shared" si="5"/>
        <v>-10</v>
      </c>
      <c r="S56" s="1">
        <f t="shared" si="55"/>
        <v>10</v>
      </c>
      <c r="T56" s="1">
        <f t="shared" si="56"/>
        <v>5.1500000000000172</v>
      </c>
      <c r="U56" s="1">
        <f t="shared" si="57"/>
        <v>0.1</v>
      </c>
      <c r="V56" s="1">
        <f t="shared" si="58"/>
        <v>5.1500000000000171E-2</v>
      </c>
      <c r="W56" s="1">
        <f t="shared" si="10"/>
        <v>0</v>
      </c>
      <c r="X56" s="1">
        <f t="shared" si="11"/>
        <v>-10</v>
      </c>
      <c r="Y56" s="1">
        <f t="shared" si="59"/>
        <v>0</v>
      </c>
      <c r="Z56" s="1">
        <f t="shared" si="60"/>
        <v>-0.1</v>
      </c>
    </row>
    <row r="57" spans="1:26">
      <c r="A57" s="2" t="s">
        <v>70</v>
      </c>
      <c r="B57" s="2">
        <f t="shared" si="72"/>
        <v>4.8765535268038525</v>
      </c>
      <c r="C57" s="2">
        <f t="shared" si="73"/>
        <v>3.7042298669965805</v>
      </c>
      <c r="D57" s="2">
        <f t="shared" si="74"/>
        <v>9.9024689294639199</v>
      </c>
      <c r="E57" s="2">
        <f t="shared" si="75"/>
        <v>5.0259154026600701</v>
      </c>
      <c r="F57" s="2">
        <f>($B$5*gx-$B$6*D57)/$B$5</f>
        <v>-0.19804937858927837</v>
      </c>
      <c r="G57" s="2">
        <f>($B$5*gy-$B$6*E57)/$B$5</f>
        <v>-10.100518308053202</v>
      </c>
      <c r="H57" s="2">
        <f t="shared" si="65"/>
        <v>9.9024689294639201E-2</v>
      </c>
      <c r="I57" s="2">
        <f t="shared" si="66"/>
        <v>5.0259154026600701E-2</v>
      </c>
      <c r="J57" s="2">
        <f t="shared" si="67"/>
        <v>-1.9804937858927838E-3</v>
      </c>
      <c r="K57" s="2">
        <f t="shared" si="76"/>
        <v>-0.10100518308053202</v>
      </c>
      <c r="M57" s="1">
        <f t="shared" si="51"/>
        <v>4.8999999999999986</v>
      </c>
      <c r="N57" s="1">
        <f t="shared" si="52"/>
        <v>3.6995000000000049</v>
      </c>
      <c r="O57" s="1">
        <f t="shared" si="53"/>
        <v>10</v>
      </c>
      <c r="P57" s="1">
        <f t="shared" si="54"/>
        <v>5.1000000000000174</v>
      </c>
      <c r="Q57" s="1">
        <f t="shared" si="4"/>
        <v>0</v>
      </c>
      <c r="R57" s="1">
        <f t="shared" si="5"/>
        <v>-10</v>
      </c>
      <c r="S57" s="1">
        <f t="shared" si="55"/>
        <v>10</v>
      </c>
      <c r="T57" s="1">
        <f t="shared" si="56"/>
        <v>5.0500000000000176</v>
      </c>
      <c r="U57" s="1">
        <f t="shared" si="57"/>
        <v>0.1</v>
      </c>
      <c r="V57" s="1">
        <f t="shared" si="58"/>
        <v>5.0500000000000177E-2</v>
      </c>
      <c r="W57" s="1">
        <f t="shared" si="10"/>
        <v>0</v>
      </c>
      <c r="X57" s="1">
        <f t="shared" si="11"/>
        <v>-10</v>
      </c>
      <c r="Y57" s="1">
        <f t="shared" si="59"/>
        <v>0</v>
      </c>
      <c r="Z57" s="1">
        <f t="shared" si="60"/>
        <v>-0.1</v>
      </c>
    </row>
    <row r="58" spans="1:26">
      <c r="A58" s="2" t="s">
        <v>71</v>
      </c>
      <c r="B58" s="2">
        <f t="shared" si="72"/>
        <v>4.9755782160984916</v>
      </c>
      <c r="C58" s="2">
        <f t="shared" si="73"/>
        <v>3.7544890210231814</v>
      </c>
      <c r="D58" s="2">
        <f t="shared" si="74"/>
        <v>9.9004884356780263</v>
      </c>
      <c r="E58" s="2">
        <f t="shared" si="75"/>
        <v>4.9249102195795382</v>
      </c>
      <c r="F58" s="2">
        <f>($B$5*gx-$B$6*D58)/$B$5</f>
        <v>-0.19800976871356052</v>
      </c>
      <c r="G58" s="2">
        <f>($B$5*gy-$B$6*E58)/$B$5</f>
        <v>-10.098498204391591</v>
      </c>
      <c r="H58" s="2">
        <f t="shared" si="65"/>
        <v>9.9004884356780259E-2</v>
      </c>
      <c r="I58" s="2">
        <f t="shared" si="66"/>
        <v>4.9249102195795383E-2</v>
      </c>
      <c r="J58" s="2">
        <f t="shared" si="67"/>
        <v>-1.980097687135605E-3</v>
      </c>
      <c r="K58" s="2">
        <f t="shared" si="76"/>
        <v>-0.10098498204391591</v>
      </c>
      <c r="M58" s="1">
        <f t="shared" si="51"/>
        <v>4.9999999999999982</v>
      </c>
      <c r="N58" s="1">
        <f t="shared" si="52"/>
        <v>3.7500000000000049</v>
      </c>
      <c r="O58" s="1">
        <f t="shared" si="53"/>
        <v>10</v>
      </c>
      <c r="P58" s="1">
        <f t="shared" si="54"/>
        <v>5.0000000000000178</v>
      </c>
      <c r="Q58" s="1">
        <f t="shared" si="4"/>
        <v>0</v>
      </c>
      <c r="R58" s="1">
        <f t="shared" si="5"/>
        <v>-10</v>
      </c>
      <c r="S58" s="1">
        <f t="shared" si="55"/>
        <v>10</v>
      </c>
      <c r="T58" s="1">
        <f t="shared" si="56"/>
        <v>4.9500000000000179</v>
      </c>
      <c r="U58" s="1">
        <f t="shared" si="57"/>
        <v>0.1</v>
      </c>
      <c r="V58" s="1">
        <f t="shared" si="58"/>
        <v>4.9500000000000183E-2</v>
      </c>
      <c r="W58" s="1">
        <f t="shared" si="10"/>
        <v>0</v>
      </c>
      <c r="X58" s="1">
        <f t="shared" si="11"/>
        <v>-10</v>
      </c>
      <c r="Y58" s="1">
        <f t="shared" si="59"/>
        <v>0</v>
      </c>
      <c r="Z58" s="1">
        <f t="shared" si="60"/>
        <v>-0.1</v>
      </c>
    </row>
    <row r="59" spans="1:26">
      <c r="A59" s="2" t="s">
        <v>72</v>
      </c>
      <c r="B59" s="2">
        <f t="shared" si="72"/>
        <v>5.0745831004552722</v>
      </c>
      <c r="C59" s="2">
        <f t="shared" si="73"/>
        <v>3.8037381232189769</v>
      </c>
      <c r="D59" s="2">
        <f t="shared" si="74"/>
        <v>9.89850833799089</v>
      </c>
      <c r="E59" s="2">
        <f t="shared" si="75"/>
        <v>4.8239252375356223</v>
      </c>
      <c r="F59" s="2">
        <f>($B$5*gx-$B$6*D59)/$B$5</f>
        <v>-0.19797016675981779</v>
      </c>
      <c r="G59" s="2">
        <f>($B$5*gy-$B$6*E59)/$B$5</f>
        <v>-10.096478504750712</v>
      </c>
      <c r="H59" s="2">
        <f t="shared" si="65"/>
        <v>9.8985083379908897E-2</v>
      </c>
      <c r="I59" s="2">
        <f t="shared" si="66"/>
        <v>4.8239252375356222E-2</v>
      </c>
      <c r="J59" s="2">
        <f t="shared" si="67"/>
        <v>-1.9797016675981781E-3</v>
      </c>
      <c r="K59" s="2">
        <f t="shared" si="76"/>
        <v>-0.10096478504750712</v>
      </c>
      <c r="M59" s="1">
        <f t="shared" si="51"/>
        <v>5.0999999999999979</v>
      </c>
      <c r="N59" s="1">
        <f t="shared" si="52"/>
        <v>3.799500000000005</v>
      </c>
      <c r="O59" s="1">
        <f t="shared" si="53"/>
        <v>10</v>
      </c>
      <c r="P59" s="1">
        <f t="shared" si="54"/>
        <v>4.9000000000000181</v>
      </c>
      <c r="Q59" s="1">
        <f t="shared" si="4"/>
        <v>0</v>
      </c>
      <c r="R59" s="1">
        <f t="shared" si="5"/>
        <v>-10</v>
      </c>
      <c r="S59" s="1">
        <f t="shared" si="55"/>
        <v>10</v>
      </c>
      <c r="T59" s="1">
        <f t="shared" si="56"/>
        <v>4.8500000000000183</v>
      </c>
      <c r="U59" s="1">
        <f t="shared" si="57"/>
        <v>0.1</v>
      </c>
      <c r="V59" s="1">
        <f t="shared" si="58"/>
        <v>4.8500000000000182E-2</v>
      </c>
      <c r="W59" s="1">
        <f t="shared" si="10"/>
        <v>0</v>
      </c>
      <c r="X59" s="1">
        <f t="shared" si="11"/>
        <v>-10</v>
      </c>
      <c r="Y59" s="1">
        <f t="shared" si="59"/>
        <v>0</v>
      </c>
      <c r="Z59" s="1">
        <f t="shared" si="60"/>
        <v>-0.1</v>
      </c>
    </row>
    <row r="60" spans="1:26">
      <c r="A60" s="2" t="s">
        <v>73</v>
      </c>
      <c r="B60" s="2">
        <f t="shared" si="72"/>
        <v>5.1735681838351812</v>
      </c>
      <c r="C60" s="2">
        <f t="shared" si="73"/>
        <v>3.8519773755943332</v>
      </c>
      <c r="D60" s="2">
        <f t="shared" si="74"/>
        <v>9.8965286363232927</v>
      </c>
      <c r="E60" s="2">
        <f t="shared" si="75"/>
        <v>4.722960452488115</v>
      </c>
      <c r="F60" s="2">
        <f>($B$5*gx-$B$6*D60)/$B$5</f>
        <v>-0.19793057272646583</v>
      </c>
      <c r="G60" s="2">
        <f>($B$5*gy-$B$6*E60)/$B$5</f>
        <v>-10.094459209049763</v>
      </c>
      <c r="H60" s="2">
        <f t="shared" si="65"/>
        <v>9.8965286363232929E-2</v>
      </c>
      <c r="I60" s="2">
        <f t="shared" si="66"/>
        <v>4.7229604524881154E-2</v>
      </c>
      <c r="J60" s="2">
        <f t="shared" si="67"/>
        <v>-1.9793057272646584E-3</v>
      </c>
      <c r="K60" s="2">
        <f t="shared" si="76"/>
        <v>-0.10094459209049764</v>
      </c>
      <c r="M60" s="1">
        <f t="shared" si="51"/>
        <v>5.1999999999999975</v>
      </c>
      <c r="N60" s="1">
        <f t="shared" si="52"/>
        <v>3.8480000000000052</v>
      </c>
      <c r="O60" s="1">
        <f t="shared" si="53"/>
        <v>10</v>
      </c>
      <c r="P60" s="1">
        <f t="shared" si="54"/>
        <v>4.8000000000000185</v>
      </c>
      <c r="Q60" s="1">
        <f t="shared" si="4"/>
        <v>0</v>
      </c>
      <c r="R60" s="1">
        <f t="shared" si="5"/>
        <v>-10</v>
      </c>
      <c r="S60" s="1">
        <f t="shared" si="55"/>
        <v>10</v>
      </c>
      <c r="T60" s="1">
        <f t="shared" si="56"/>
        <v>4.7500000000000187</v>
      </c>
      <c r="U60" s="1">
        <f t="shared" si="57"/>
        <v>0.1</v>
      </c>
      <c r="V60" s="1">
        <f t="shared" si="58"/>
        <v>4.7500000000000188E-2</v>
      </c>
      <c r="W60" s="1">
        <f t="shared" si="10"/>
        <v>0</v>
      </c>
      <c r="X60" s="1">
        <f t="shared" si="11"/>
        <v>-10</v>
      </c>
      <c r="Y60" s="1">
        <f t="shared" si="59"/>
        <v>0</v>
      </c>
      <c r="Z60" s="1">
        <f t="shared" si="60"/>
        <v>-0.1</v>
      </c>
    </row>
    <row r="61" spans="1:26">
      <c r="A61" s="2" t="s">
        <v>74</v>
      </c>
      <c r="B61" s="2">
        <f t="shared" si="72"/>
        <v>5.2725334701984146</v>
      </c>
      <c r="C61" s="2">
        <f t="shared" si="73"/>
        <v>3.8992069801192142</v>
      </c>
      <c r="D61" s="2">
        <f t="shared" si="74"/>
        <v>9.8945493305960284</v>
      </c>
      <c r="E61" s="2">
        <f t="shared" si="75"/>
        <v>4.6220158603976174</v>
      </c>
      <c r="F61" s="2">
        <f>($B$5*gx-$B$6*D61)/$B$5</f>
        <v>-0.19789098661192056</v>
      </c>
      <c r="G61" s="2">
        <f>($B$5*gy-$B$6*E61)/$B$5</f>
        <v>-10.092440317207952</v>
      </c>
      <c r="H61" s="2">
        <f t="shared" si="65"/>
        <v>9.894549330596028E-2</v>
      </c>
      <c r="I61" s="2">
        <f t="shared" si="66"/>
        <v>4.6220158603976172E-2</v>
      </c>
      <c r="J61" s="2">
        <f t="shared" si="67"/>
        <v>-1.9789098661192055E-3</v>
      </c>
      <c r="K61" s="2">
        <f t="shared" si="76"/>
        <v>-0.10092440317207953</v>
      </c>
      <c r="M61" s="1">
        <f t="shared" si="51"/>
        <v>5.2999999999999972</v>
      </c>
      <c r="N61" s="1">
        <f t="shared" si="52"/>
        <v>3.8955000000000055</v>
      </c>
      <c r="O61" s="1">
        <f t="shared" si="53"/>
        <v>10</v>
      </c>
      <c r="P61" s="1">
        <f t="shared" si="54"/>
        <v>4.7000000000000188</v>
      </c>
      <c r="Q61" s="1">
        <f t="shared" si="4"/>
        <v>0</v>
      </c>
      <c r="R61" s="1">
        <f t="shared" si="5"/>
        <v>-10</v>
      </c>
      <c r="S61" s="1">
        <f t="shared" si="55"/>
        <v>10</v>
      </c>
      <c r="T61" s="1">
        <f t="shared" si="56"/>
        <v>4.650000000000019</v>
      </c>
      <c r="U61" s="1">
        <f t="shared" si="57"/>
        <v>0.1</v>
      </c>
      <c r="V61" s="1">
        <f t="shared" si="58"/>
        <v>4.6500000000000194E-2</v>
      </c>
      <c r="W61" s="1">
        <f t="shared" si="10"/>
        <v>0</v>
      </c>
      <c r="X61" s="1">
        <f t="shared" si="11"/>
        <v>-10</v>
      </c>
      <c r="Y61" s="1">
        <f t="shared" si="59"/>
        <v>0</v>
      </c>
      <c r="Z61" s="1">
        <f t="shared" si="60"/>
        <v>-0.1</v>
      </c>
    </row>
    <row r="62" spans="1:26">
      <c r="A62" s="2" t="s">
        <v>75</v>
      </c>
      <c r="B62" s="2">
        <f t="shared" si="72"/>
        <v>5.3714789635043747</v>
      </c>
      <c r="C62" s="2">
        <f t="shared" si="73"/>
        <v>3.9454271387231903</v>
      </c>
      <c r="D62" s="2">
        <f t="shared" si="74"/>
        <v>9.8925704207299088</v>
      </c>
      <c r="E62" s="2">
        <f t="shared" si="75"/>
        <v>4.5210914572255376</v>
      </c>
      <c r="F62" s="2">
        <f>($B$5*gx-$B$6*D62)/$B$5</f>
        <v>-0.19785140841459817</v>
      </c>
      <c r="G62" s="2">
        <f>($B$5*gy-$B$6*E62)/$B$5</f>
        <v>-10.09042182914451</v>
      </c>
      <c r="H62" s="2">
        <f t="shared" ref="H62:H93" si="77">D62*dt</f>
        <v>9.8925704207299084E-2</v>
      </c>
      <c r="I62" s="2">
        <f t="shared" ref="I62:I93" si="78">E62*dt</f>
        <v>4.521091457225538E-2</v>
      </c>
      <c r="J62" s="2">
        <f t="shared" ref="J62:J93" si="79">F62*dt</f>
        <v>-1.9785140841459816E-3</v>
      </c>
      <c r="K62" s="2">
        <f t="shared" si="76"/>
        <v>-0.10090421829144511</v>
      </c>
      <c r="M62" s="1">
        <f t="shared" si="51"/>
        <v>5.3999999999999968</v>
      </c>
      <c r="N62" s="1">
        <f t="shared" si="52"/>
        <v>3.9420000000000055</v>
      </c>
      <c r="O62" s="1">
        <f t="shared" si="53"/>
        <v>10</v>
      </c>
      <c r="P62" s="1">
        <f t="shared" si="54"/>
        <v>4.6000000000000192</v>
      </c>
      <c r="Q62" s="1">
        <f t="shared" si="4"/>
        <v>0</v>
      </c>
      <c r="R62" s="1">
        <f t="shared" si="5"/>
        <v>-10</v>
      </c>
      <c r="S62" s="1">
        <f t="shared" si="55"/>
        <v>10</v>
      </c>
      <c r="T62" s="1">
        <f t="shared" si="56"/>
        <v>4.5500000000000194</v>
      </c>
      <c r="U62" s="1">
        <f t="shared" si="57"/>
        <v>0.1</v>
      </c>
      <c r="V62" s="1">
        <f t="shared" si="58"/>
        <v>4.5500000000000193E-2</v>
      </c>
      <c r="W62" s="1">
        <f t="shared" si="10"/>
        <v>0</v>
      </c>
      <c r="X62" s="1">
        <f t="shared" si="11"/>
        <v>-10</v>
      </c>
      <c r="Y62" s="1">
        <f t="shared" si="59"/>
        <v>0</v>
      </c>
      <c r="Z62" s="1">
        <f t="shared" si="60"/>
        <v>-0.1</v>
      </c>
    </row>
    <row r="63" spans="1:26">
      <c r="A63" s="2" t="s">
        <v>76</v>
      </c>
      <c r="B63" s="2">
        <f t="shared" si="72"/>
        <v>5.4704046677116738</v>
      </c>
      <c r="C63" s="2">
        <f t="shared" si="73"/>
        <v>3.9906380532954455</v>
      </c>
      <c r="D63" s="2">
        <f t="shared" si="74"/>
        <v>9.8905919066457635</v>
      </c>
      <c r="E63" s="2">
        <f t="shared" si="75"/>
        <v>4.4201872389340924</v>
      </c>
      <c r="F63" s="2">
        <f>($B$5*gx-$B$6*D63)/$B$5</f>
        <v>-0.19781183813291525</v>
      </c>
      <c r="G63" s="2">
        <f>($B$5*gy-$B$6*E63)/$B$5</f>
        <v>-10.088403744778681</v>
      </c>
      <c r="H63" s="2">
        <f t="shared" si="77"/>
        <v>9.890591906645764E-2</v>
      </c>
      <c r="I63" s="2">
        <f t="shared" si="78"/>
        <v>4.4201872389340924E-2</v>
      </c>
      <c r="J63" s="2">
        <f t="shared" si="79"/>
        <v>-1.9781183813291523E-3</v>
      </c>
      <c r="K63" s="2">
        <f t="shared" si="76"/>
        <v>-0.10088403744778682</v>
      </c>
      <c r="M63" s="1">
        <f t="shared" si="51"/>
        <v>5.4999999999999964</v>
      </c>
      <c r="N63" s="1">
        <f t="shared" si="52"/>
        <v>3.9875000000000056</v>
      </c>
      <c r="O63" s="1">
        <f t="shared" si="53"/>
        <v>10</v>
      </c>
      <c r="P63" s="1">
        <f t="shared" si="54"/>
        <v>4.5000000000000195</v>
      </c>
      <c r="Q63" s="1">
        <f t="shared" si="4"/>
        <v>0</v>
      </c>
      <c r="R63" s="1">
        <f t="shared" si="5"/>
        <v>-10</v>
      </c>
      <c r="S63" s="1">
        <f t="shared" si="55"/>
        <v>10</v>
      </c>
      <c r="T63" s="1">
        <f t="shared" si="56"/>
        <v>4.4500000000000197</v>
      </c>
      <c r="U63" s="1">
        <f t="shared" si="57"/>
        <v>0.1</v>
      </c>
      <c r="V63" s="1">
        <f t="shared" si="58"/>
        <v>4.4500000000000199E-2</v>
      </c>
      <c r="W63" s="1">
        <f t="shared" si="10"/>
        <v>0</v>
      </c>
      <c r="X63" s="1">
        <f t="shared" si="11"/>
        <v>-10</v>
      </c>
      <c r="Y63" s="1">
        <f t="shared" si="59"/>
        <v>0</v>
      </c>
      <c r="Z63" s="1">
        <f t="shared" si="60"/>
        <v>-0.1</v>
      </c>
    </row>
    <row r="64" spans="1:26">
      <c r="A64" s="2" t="s">
        <v>77</v>
      </c>
      <c r="B64" s="2">
        <f t="shared" si="72"/>
        <v>5.5693105867781316</v>
      </c>
      <c r="C64" s="2">
        <f t="shared" si="73"/>
        <v>4.0348399256847864</v>
      </c>
      <c r="D64" s="2">
        <f t="shared" si="74"/>
        <v>9.8886137882644345</v>
      </c>
      <c r="E64" s="2">
        <f t="shared" si="75"/>
        <v>4.3193032014863055</v>
      </c>
      <c r="F64" s="2">
        <f>($B$5*gx-$B$6*D64)/$B$5</f>
        <v>-0.19777227576528869</v>
      </c>
      <c r="G64" s="2">
        <f>($B$5*gy-$B$6*E64)/$B$5</f>
        <v>-10.086386064029726</v>
      </c>
      <c r="H64" s="2">
        <f t="shared" si="77"/>
        <v>9.8886137882644345E-2</v>
      </c>
      <c r="I64" s="2">
        <f t="shared" si="78"/>
        <v>4.3193032014863054E-2</v>
      </c>
      <c r="J64" s="2">
        <f t="shared" si="79"/>
        <v>-1.9777227576528869E-3</v>
      </c>
      <c r="K64" s="2">
        <f t="shared" si="76"/>
        <v>-0.10086386064029727</v>
      </c>
      <c r="M64" s="1">
        <f t="shared" si="51"/>
        <v>5.5999999999999961</v>
      </c>
      <c r="N64" s="1">
        <f t="shared" si="52"/>
        <v>4.0320000000000054</v>
      </c>
      <c r="O64" s="1">
        <f t="shared" si="53"/>
        <v>10</v>
      </c>
      <c r="P64" s="1">
        <f t="shared" si="54"/>
        <v>4.4000000000000199</v>
      </c>
      <c r="Q64" s="1">
        <f t="shared" si="4"/>
        <v>0</v>
      </c>
      <c r="R64" s="1">
        <f t="shared" si="5"/>
        <v>-10</v>
      </c>
      <c r="S64" s="1">
        <f t="shared" si="55"/>
        <v>10</v>
      </c>
      <c r="T64" s="1">
        <f t="shared" si="56"/>
        <v>4.3500000000000201</v>
      </c>
      <c r="U64" s="1">
        <f t="shared" si="57"/>
        <v>0.1</v>
      </c>
      <c r="V64" s="1">
        <f t="shared" si="58"/>
        <v>4.3500000000000198E-2</v>
      </c>
      <c r="W64" s="1">
        <f t="shared" si="10"/>
        <v>0</v>
      </c>
      <c r="X64" s="1">
        <f t="shared" si="11"/>
        <v>-10</v>
      </c>
      <c r="Y64" s="1">
        <f t="shared" si="59"/>
        <v>0</v>
      </c>
      <c r="Z64" s="1">
        <f t="shared" si="60"/>
        <v>-0.1</v>
      </c>
    </row>
    <row r="65" spans="1:26">
      <c r="A65" s="2" t="s">
        <v>78</v>
      </c>
      <c r="B65" s="2">
        <f t="shared" si="72"/>
        <v>5.6681967246607758</v>
      </c>
      <c r="C65" s="2">
        <f t="shared" si="73"/>
        <v>4.0780329576996497</v>
      </c>
      <c r="D65" s="2">
        <f t="shared" si="74"/>
        <v>9.8866360655067815</v>
      </c>
      <c r="E65" s="2">
        <f t="shared" si="75"/>
        <v>4.2184393408460084</v>
      </c>
      <c r="F65" s="2">
        <f>($B$5*gx-$B$6*D65)/$B$5</f>
        <v>-0.19773272131013561</v>
      </c>
      <c r="G65" s="2">
        <f>($B$5*gy-$B$6*E65)/$B$5</f>
        <v>-10.084368786816921</v>
      </c>
      <c r="H65" s="2">
        <f t="shared" si="77"/>
        <v>9.886636065506782E-2</v>
      </c>
      <c r="I65" s="2">
        <f t="shared" si="78"/>
        <v>4.2184393408460086E-2</v>
      </c>
      <c r="J65" s="2">
        <f t="shared" si="79"/>
        <v>-1.9773272131013561E-3</v>
      </c>
      <c r="K65" s="2">
        <f t="shared" si="76"/>
        <v>-0.1008436878681692</v>
      </c>
      <c r="M65" s="1">
        <f t="shared" si="51"/>
        <v>5.6999999999999957</v>
      </c>
      <c r="N65" s="1">
        <f t="shared" si="52"/>
        <v>4.0755000000000052</v>
      </c>
      <c r="O65" s="1">
        <f t="shared" si="53"/>
        <v>10</v>
      </c>
      <c r="P65" s="1">
        <f t="shared" si="54"/>
        <v>4.3000000000000203</v>
      </c>
      <c r="Q65" s="1">
        <f t="shared" si="4"/>
        <v>0</v>
      </c>
      <c r="R65" s="1">
        <f t="shared" si="5"/>
        <v>-10</v>
      </c>
      <c r="S65" s="1">
        <f t="shared" si="55"/>
        <v>10</v>
      </c>
      <c r="T65" s="1">
        <f t="shared" si="56"/>
        <v>4.2500000000000204</v>
      </c>
      <c r="U65" s="1">
        <f t="shared" si="57"/>
        <v>0.1</v>
      </c>
      <c r="V65" s="1">
        <f t="shared" si="58"/>
        <v>4.2500000000000204E-2</v>
      </c>
      <c r="W65" s="1">
        <f t="shared" si="10"/>
        <v>0</v>
      </c>
      <c r="X65" s="1">
        <f t="shared" si="11"/>
        <v>-10</v>
      </c>
      <c r="Y65" s="1">
        <f t="shared" si="59"/>
        <v>0</v>
      </c>
      <c r="Z65" s="1">
        <f t="shared" si="60"/>
        <v>-0.1</v>
      </c>
    </row>
    <row r="66" spans="1:26">
      <c r="A66" s="2" t="s">
        <v>79</v>
      </c>
      <c r="B66" s="2">
        <f t="shared" si="72"/>
        <v>5.7670630853158436</v>
      </c>
      <c r="C66" s="2">
        <f t="shared" si="73"/>
        <v>4.1202173511081099</v>
      </c>
      <c r="D66" s="2">
        <f t="shared" si="74"/>
        <v>9.8846587382936804</v>
      </c>
      <c r="E66" s="2">
        <f t="shared" si="75"/>
        <v>4.1175956529778395</v>
      </c>
      <c r="F66" s="2">
        <f>($B$5*gx-$B$6*D66)/$B$5</f>
        <v>-0.19769317476587359</v>
      </c>
      <c r="G66" s="2">
        <f>($B$5*gy-$B$6*E66)/$B$5</f>
        <v>-10.082351913059558</v>
      </c>
      <c r="H66" s="2">
        <f t="shared" si="77"/>
        <v>9.8846587382936807E-2</v>
      </c>
      <c r="I66" s="2">
        <f t="shared" si="78"/>
        <v>4.1175956529778394E-2</v>
      </c>
      <c r="J66" s="2">
        <f t="shared" si="79"/>
        <v>-1.9769317476587361E-3</v>
      </c>
      <c r="K66" s="2">
        <f t="shared" ref="K66:K97" si="80">G66*dt</f>
        <v>-0.10082351913059558</v>
      </c>
      <c r="M66" s="1">
        <f t="shared" si="51"/>
        <v>5.7999999999999954</v>
      </c>
      <c r="N66" s="1">
        <f t="shared" si="52"/>
        <v>4.1180000000000057</v>
      </c>
      <c r="O66" s="1">
        <f t="shared" si="53"/>
        <v>10</v>
      </c>
      <c r="P66" s="1">
        <f t="shared" si="54"/>
        <v>4.2000000000000206</v>
      </c>
      <c r="Q66" s="1">
        <f t="shared" si="4"/>
        <v>0</v>
      </c>
      <c r="R66" s="1">
        <f t="shared" si="5"/>
        <v>-10</v>
      </c>
      <c r="S66" s="1">
        <f t="shared" si="55"/>
        <v>10</v>
      </c>
      <c r="T66" s="1">
        <f t="shared" si="56"/>
        <v>4.1500000000000208</v>
      </c>
      <c r="U66" s="1">
        <f t="shared" si="57"/>
        <v>0.1</v>
      </c>
      <c r="V66" s="1">
        <f t="shared" si="58"/>
        <v>4.150000000000021E-2</v>
      </c>
      <c r="W66" s="1">
        <f t="shared" si="10"/>
        <v>0</v>
      </c>
      <c r="X66" s="1">
        <f t="shared" si="11"/>
        <v>-10</v>
      </c>
      <c r="Y66" s="1">
        <f t="shared" si="59"/>
        <v>0</v>
      </c>
      <c r="Z66" s="1">
        <f t="shared" si="60"/>
        <v>-0.1</v>
      </c>
    </row>
    <row r="67" spans="1:26">
      <c r="A67" s="2" t="s">
        <v>80</v>
      </c>
      <c r="B67" s="2">
        <f t="shared" si="72"/>
        <v>5.8659096726987805</v>
      </c>
      <c r="C67" s="2">
        <f t="shared" si="73"/>
        <v>4.161393307637888</v>
      </c>
      <c r="D67" s="2">
        <f t="shared" si="74"/>
        <v>9.8826818065460209</v>
      </c>
      <c r="E67" s="2">
        <f t="shared" si="75"/>
        <v>4.016772133847244</v>
      </c>
      <c r="F67" s="2">
        <f>($B$5*gx-$B$6*D67)/$B$5</f>
        <v>-0.19765363613092041</v>
      </c>
      <c r="G67" s="2">
        <f>($B$5*gy-$B$6*E67)/$B$5</f>
        <v>-10.080335442676946</v>
      </c>
      <c r="H67" s="2">
        <f t="shared" si="77"/>
        <v>9.8826818065460217E-2</v>
      </c>
      <c r="I67" s="2">
        <f t="shared" si="78"/>
        <v>4.0167721338472441E-2</v>
      </c>
      <c r="J67" s="2">
        <f t="shared" si="79"/>
        <v>-1.976536361309204E-3</v>
      </c>
      <c r="K67" s="2">
        <f t="shared" si="80"/>
        <v>-0.10080335442676946</v>
      </c>
      <c r="M67" s="1">
        <f t="shared" si="51"/>
        <v>5.899999999999995</v>
      </c>
      <c r="N67" s="1">
        <f t="shared" si="52"/>
        <v>4.1595000000000057</v>
      </c>
      <c r="O67" s="1">
        <f t="shared" si="53"/>
        <v>10</v>
      </c>
      <c r="P67" s="1">
        <f t="shared" si="54"/>
        <v>4.100000000000021</v>
      </c>
      <c r="Q67" s="1">
        <f t="shared" si="4"/>
        <v>0</v>
      </c>
      <c r="R67" s="1">
        <f t="shared" si="5"/>
        <v>-10</v>
      </c>
      <c r="S67" s="1">
        <f t="shared" si="55"/>
        <v>10</v>
      </c>
      <c r="T67" s="1">
        <f t="shared" si="56"/>
        <v>4.0500000000000211</v>
      </c>
      <c r="U67" s="1">
        <f t="shared" si="57"/>
        <v>0.1</v>
      </c>
      <c r="V67" s="1">
        <f t="shared" si="58"/>
        <v>4.0500000000000209E-2</v>
      </c>
      <c r="W67" s="1">
        <f t="shared" si="10"/>
        <v>0</v>
      </c>
      <c r="X67" s="1">
        <f t="shared" si="11"/>
        <v>-10</v>
      </c>
      <c r="Y67" s="1">
        <f t="shared" si="59"/>
        <v>0</v>
      </c>
      <c r="Z67" s="1">
        <f t="shared" si="60"/>
        <v>-0.1</v>
      </c>
    </row>
    <row r="68" spans="1:26">
      <c r="A68" s="2" t="s">
        <v>81</v>
      </c>
      <c r="B68" s="2">
        <f t="shared" si="72"/>
        <v>5.9647364907642411</v>
      </c>
      <c r="C68" s="2">
        <f t="shared" si="73"/>
        <v>4.2015610289763607</v>
      </c>
      <c r="D68" s="2">
        <f t="shared" si="74"/>
        <v>9.8807052701847109</v>
      </c>
      <c r="E68" s="2">
        <f t="shared" si="75"/>
        <v>3.9159687794204743</v>
      </c>
      <c r="F68" s="2">
        <f>($B$5*gx-$B$6*D68)/$B$5</f>
        <v>-0.19761410540369423</v>
      </c>
      <c r="G68" s="2">
        <f>($B$5*gy-$B$6*E68)/$B$5</f>
        <v>-10.078319375588411</v>
      </c>
      <c r="H68" s="2">
        <f t="shared" si="77"/>
        <v>9.8807052701847115E-2</v>
      </c>
      <c r="I68" s="2">
        <f t="shared" si="78"/>
        <v>3.9159687794204742E-2</v>
      </c>
      <c r="J68" s="2">
        <f t="shared" si="79"/>
        <v>-1.9761410540369423E-3</v>
      </c>
      <c r="K68" s="2">
        <f t="shared" si="80"/>
        <v>-0.10078319375588411</v>
      </c>
      <c r="M68" s="1">
        <f t="shared" si="51"/>
        <v>5.9999999999999947</v>
      </c>
      <c r="N68" s="1">
        <f t="shared" si="52"/>
        <v>4.2000000000000064</v>
      </c>
      <c r="O68" s="1">
        <f t="shared" si="53"/>
        <v>10</v>
      </c>
      <c r="P68" s="1">
        <f t="shared" si="54"/>
        <v>4.0000000000000213</v>
      </c>
      <c r="Q68" s="1">
        <f t="shared" si="4"/>
        <v>0</v>
      </c>
      <c r="R68" s="1">
        <f t="shared" si="5"/>
        <v>-10</v>
      </c>
      <c r="S68" s="1">
        <f t="shared" si="55"/>
        <v>10</v>
      </c>
      <c r="T68" s="1">
        <f t="shared" si="56"/>
        <v>3.9500000000000215</v>
      </c>
      <c r="U68" s="1">
        <f t="shared" si="57"/>
        <v>0.1</v>
      </c>
      <c r="V68" s="1">
        <f t="shared" si="58"/>
        <v>3.9500000000000215E-2</v>
      </c>
      <c r="W68" s="1">
        <f t="shared" si="10"/>
        <v>0</v>
      </c>
      <c r="X68" s="1">
        <f t="shared" si="11"/>
        <v>-10</v>
      </c>
      <c r="Y68" s="1">
        <f t="shared" si="59"/>
        <v>0</v>
      </c>
      <c r="Z68" s="1">
        <f t="shared" si="60"/>
        <v>-0.1</v>
      </c>
    </row>
    <row r="69" spans="1:26">
      <c r="A69" s="2" t="s">
        <v>82</v>
      </c>
      <c r="B69" s="2">
        <f t="shared" si="72"/>
        <v>6.0635435434660883</v>
      </c>
      <c r="C69" s="2">
        <f t="shared" si="73"/>
        <v>4.2407207167705652</v>
      </c>
      <c r="D69" s="2">
        <f t="shared" si="74"/>
        <v>9.878729129130674</v>
      </c>
      <c r="E69" s="2">
        <f t="shared" si="75"/>
        <v>3.8151855856645902</v>
      </c>
      <c r="F69" s="2">
        <f>($B$5*gx-$B$6*D69)/$B$5</f>
        <v>-0.19757458258261348</v>
      </c>
      <c r="G69" s="2">
        <f>($B$5*gy-$B$6*E69)/$B$5</f>
        <v>-10.07630371171329</v>
      </c>
      <c r="H69" s="2">
        <f t="shared" si="77"/>
        <v>9.8787291291306742E-2</v>
      </c>
      <c r="I69" s="2">
        <f t="shared" si="78"/>
        <v>3.8151855856645905E-2</v>
      </c>
      <c r="J69" s="2">
        <f t="shared" si="79"/>
        <v>-1.975745825826135E-3</v>
      </c>
      <c r="K69" s="2">
        <f t="shared" si="80"/>
        <v>-0.1007630371171329</v>
      </c>
      <c r="M69" s="1">
        <f t="shared" si="51"/>
        <v>6.0999999999999943</v>
      </c>
      <c r="N69" s="1">
        <f t="shared" si="52"/>
        <v>4.2395000000000067</v>
      </c>
      <c r="O69" s="1">
        <f t="shared" si="53"/>
        <v>10</v>
      </c>
      <c r="P69" s="1">
        <f t="shared" si="54"/>
        <v>3.9000000000000212</v>
      </c>
      <c r="Q69" s="1">
        <f t="shared" si="4"/>
        <v>0</v>
      </c>
      <c r="R69" s="1">
        <f t="shared" si="5"/>
        <v>-10</v>
      </c>
      <c r="S69" s="1">
        <f t="shared" si="55"/>
        <v>10</v>
      </c>
      <c r="T69" s="1">
        <f t="shared" si="56"/>
        <v>3.8500000000000214</v>
      </c>
      <c r="U69" s="1">
        <f t="shared" si="57"/>
        <v>0.1</v>
      </c>
      <c r="V69" s="1">
        <f t="shared" si="58"/>
        <v>3.8500000000000215E-2</v>
      </c>
      <c r="W69" s="1">
        <f t="shared" si="10"/>
        <v>0</v>
      </c>
      <c r="X69" s="1">
        <f t="shared" si="11"/>
        <v>-10</v>
      </c>
      <c r="Y69" s="1">
        <f t="shared" si="59"/>
        <v>0</v>
      </c>
      <c r="Z69" s="1">
        <f t="shared" si="60"/>
        <v>-0.1</v>
      </c>
    </row>
    <row r="70" spans="1:26">
      <c r="A70" s="2" t="s">
        <v>83</v>
      </c>
      <c r="B70" s="2">
        <f t="shared" si="72"/>
        <v>6.1623308347573946</v>
      </c>
      <c r="C70" s="2">
        <f t="shared" si="73"/>
        <v>4.2788725726272112</v>
      </c>
      <c r="D70" s="2">
        <f t="shared" si="74"/>
        <v>9.8767533833048482</v>
      </c>
      <c r="E70" s="2">
        <f t="shared" si="75"/>
        <v>3.7144225485474571</v>
      </c>
      <c r="F70" s="2">
        <f>($B$5*gx-$B$6*D70)/$B$5</f>
        <v>-0.19753506766609696</v>
      </c>
      <c r="G70" s="2">
        <f>($B$5*gy-$B$6*E70)/$B$5</f>
        <v>-10.074288450970949</v>
      </c>
      <c r="H70" s="2">
        <f t="shared" si="77"/>
        <v>9.8767533833048482E-2</v>
      </c>
      <c r="I70" s="2">
        <f t="shared" si="78"/>
        <v>3.7144225485474573E-2</v>
      </c>
      <c r="J70" s="2">
        <f t="shared" si="79"/>
        <v>-1.9753506766609697E-3</v>
      </c>
      <c r="K70" s="2">
        <f t="shared" si="80"/>
        <v>-0.10074288450970949</v>
      </c>
      <c r="M70" s="1">
        <f t="shared" si="51"/>
        <v>6.199999999999994</v>
      </c>
      <c r="N70" s="1">
        <f t="shared" si="52"/>
        <v>4.2780000000000067</v>
      </c>
      <c r="O70" s="1">
        <f t="shared" si="53"/>
        <v>10</v>
      </c>
      <c r="P70" s="1">
        <f t="shared" si="54"/>
        <v>3.8000000000000211</v>
      </c>
      <c r="Q70" s="1">
        <f t="shared" si="4"/>
        <v>0</v>
      </c>
      <c r="R70" s="1">
        <f t="shared" si="5"/>
        <v>-10</v>
      </c>
      <c r="S70" s="1">
        <f t="shared" si="55"/>
        <v>10</v>
      </c>
      <c r="T70" s="1">
        <f t="shared" si="56"/>
        <v>3.7500000000000213</v>
      </c>
      <c r="U70" s="1">
        <f t="shared" si="57"/>
        <v>0.1</v>
      </c>
      <c r="V70" s="1">
        <f t="shared" si="58"/>
        <v>3.7500000000000214E-2</v>
      </c>
      <c r="W70" s="1">
        <f t="shared" si="10"/>
        <v>0</v>
      </c>
      <c r="X70" s="1">
        <f t="shared" si="11"/>
        <v>-10</v>
      </c>
      <c r="Y70" s="1">
        <f t="shared" si="59"/>
        <v>0</v>
      </c>
      <c r="Z70" s="1">
        <f t="shared" si="60"/>
        <v>-0.1</v>
      </c>
    </row>
    <row r="71" spans="1:26">
      <c r="A71" s="2" t="s">
        <v>84</v>
      </c>
      <c r="B71" s="2">
        <f t="shared" si="72"/>
        <v>6.2610983685904431</v>
      </c>
      <c r="C71" s="2">
        <f t="shared" si="73"/>
        <v>4.3160167981126856</v>
      </c>
      <c r="D71" s="2">
        <f t="shared" si="74"/>
        <v>9.8747780326281873</v>
      </c>
      <c r="E71" s="2">
        <f t="shared" si="75"/>
        <v>3.6136796640377478</v>
      </c>
      <c r="F71" s="2">
        <f>($B$5*gx-$B$6*D71)/$B$5</f>
        <v>-0.19749556065256374</v>
      </c>
      <c r="G71" s="2">
        <f>($B$5*gy-$B$6*E71)/$B$5</f>
        <v>-10.072273593280755</v>
      </c>
      <c r="H71" s="2">
        <f t="shared" si="77"/>
        <v>9.874778032628187E-2</v>
      </c>
      <c r="I71" s="2">
        <f t="shared" si="78"/>
        <v>3.6136796640377479E-2</v>
      </c>
      <c r="J71" s="2">
        <f t="shared" si="79"/>
        <v>-1.9749556065256375E-3</v>
      </c>
      <c r="K71" s="2">
        <f t="shared" si="80"/>
        <v>-0.10072273593280756</v>
      </c>
      <c r="M71" s="1">
        <f t="shared" si="51"/>
        <v>6.2999999999999936</v>
      </c>
      <c r="N71" s="1">
        <f t="shared" si="52"/>
        <v>4.3155000000000072</v>
      </c>
      <c r="O71" s="1">
        <f t="shared" si="53"/>
        <v>10</v>
      </c>
      <c r="P71" s="1">
        <f t="shared" si="54"/>
        <v>3.700000000000021</v>
      </c>
      <c r="Q71" s="1">
        <f t="shared" si="4"/>
        <v>0</v>
      </c>
      <c r="R71" s="1">
        <f t="shared" si="5"/>
        <v>-10</v>
      </c>
      <c r="S71" s="1">
        <f t="shared" si="55"/>
        <v>10</v>
      </c>
      <c r="T71" s="1">
        <f t="shared" si="56"/>
        <v>3.6500000000000212</v>
      </c>
      <c r="U71" s="1">
        <f t="shared" si="57"/>
        <v>0.1</v>
      </c>
      <c r="V71" s="1">
        <f t="shared" si="58"/>
        <v>3.6500000000000213E-2</v>
      </c>
      <c r="W71" s="1">
        <f t="shared" si="10"/>
        <v>0</v>
      </c>
      <c r="X71" s="1">
        <f t="shared" si="11"/>
        <v>-10</v>
      </c>
      <c r="Y71" s="1">
        <f t="shared" si="59"/>
        <v>0</v>
      </c>
      <c r="Z71" s="1">
        <f t="shared" si="60"/>
        <v>-0.1</v>
      </c>
    </row>
    <row r="72" spans="1:26">
      <c r="A72" s="2" t="s">
        <v>85</v>
      </c>
      <c r="B72" s="2">
        <f t="shared" si="72"/>
        <v>6.3598461489167253</v>
      </c>
      <c r="C72" s="2">
        <f t="shared" si="73"/>
        <v>4.3521535947530632</v>
      </c>
      <c r="D72" s="2">
        <f t="shared" si="74"/>
        <v>9.8728030770216613</v>
      </c>
      <c r="E72" s="2">
        <f t="shared" si="75"/>
        <v>3.5129569281049404</v>
      </c>
      <c r="F72" s="2">
        <f>($B$5*gx-$B$6*D72)/$B$5</f>
        <v>-0.19745606154043321</v>
      </c>
      <c r="G72" s="2">
        <f>($B$5*gy-$B$6*E72)/$B$5</f>
        <v>-10.070259138562099</v>
      </c>
      <c r="H72" s="2">
        <f t="shared" si="77"/>
        <v>9.8728030770216621E-2</v>
      </c>
      <c r="I72" s="2">
        <f t="shared" si="78"/>
        <v>3.5129569281049405E-2</v>
      </c>
      <c r="J72" s="2">
        <f t="shared" si="79"/>
        <v>-1.9745606154043323E-3</v>
      </c>
      <c r="K72" s="2">
        <f t="shared" si="80"/>
        <v>-0.10070259138562099</v>
      </c>
      <c r="M72" s="1">
        <f t="shared" si="51"/>
        <v>6.3999999999999932</v>
      </c>
      <c r="N72" s="1">
        <f t="shared" si="52"/>
        <v>4.3520000000000074</v>
      </c>
      <c r="O72" s="1">
        <f t="shared" si="53"/>
        <v>10</v>
      </c>
      <c r="P72" s="1">
        <f t="shared" si="54"/>
        <v>3.600000000000021</v>
      </c>
      <c r="Q72" s="1">
        <f t="shared" ref="Q72:Q135" si="81">gx</f>
        <v>0</v>
      </c>
      <c r="R72" s="1">
        <f t="shared" ref="R72:R135" si="82">gy</f>
        <v>-10</v>
      </c>
      <c r="S72" s="1">
        <f t="shared" si="55"/>
        <v>10</v>
      </c>
      <c r="T72" s="1">
        <f t="shared" si="56"/>
        <v>3.5500000000000211</v>
      </c>
      <c r="U72" s="1">
        <f t="shared" si="57"/>
        <v>0.1</v>
      </c>
      <c r="V72" s="1">
        <f t="shared" si="58"/>
        <v>3.5500000000000212E-2</v>
      </c>
      <c r="W72" s="1">
        <f t="shared" ref="W72:W135" si="83">gx</f>
        <v>0</v>
      </c>
      <c r="X72" s="1">
        <f t="shared" ref="X72:X135" si="84">gy</f>
        <v>-10</v>
      </c>
      <c r="Y72" s="1">
        <f t="shared" si="59"/>
        <v>0</v>
      </c>
      <c r="Z72" s="1">
        <f t="shared" si="60"/>
        <v>-0.1</v>
      </c>
    </row>
    <row r="73" spans="1:26">
      <c r="A73" s="2" t="s">
        <v>86</v>
      </c>
      <c r="B73" s="2">
        <f t="shared" si="72"/>
        <v>6.4585741796869423</v>
      </c>
      <c r="C73" s="2">
        <f t="shared" si="73"/>
        <v>4.3872831640341126</v>
      </c>
      <c r="D73" s="2">
        <f t="shared" si="74"/>
        <v>9.8708285164062577</v>
      </c>
      <c r="E73" s="2">
        <f t="shared" si="75"/>
        <v>3.4122543367193194</v>
      </c>
      <c r="F73" s="2">
        <f>($B$5*gx-$B$6*D73)/$B$5</f>
        <v>-0.19741657032812515</v>
      </c>
      <c r="G73" s="2">
        <f>($B$5*gy-$B$6*E73)/$B$5</f>
        <v>-10.068245086734386</v>
      </c>
      <c r="H73" s="2">
        <f t="shared" si="77"/>
        <v>9.8708285164062576E-2</v>
      </c>
      <c r="I73" s="2">
        <f t="shared" si="78"/>
        <v>3.4122543367193198E-2</v>
      </c>
      <c r="J73" s="2">
        <f t="shared" si="79"/>
        <v>-1.9741657032812518E-3</v>
      </c>
      <c r="K73" s="2">
        <f t="shared" si="80"/>
        <v>-0.10068245086734386</v>
      </c>
      <c r="M73" s="1">
        <f t="shared" si="51"/>
        <v>6.4999999999999929</v>
      </c>
      <c r="N73" s="1">
        <f t="shared" si="52"/>
        <v>4.3875000000000073</v>
      </c>
      <c r="O73" s="1">
        <f t="shared" si="53"/>
        <v>10</v>
      </c>
      <c r="P73" s="1">
        <f t="shared" si="54"/>
        <v>3.5000000000000209</v>
      </c>
      <c r="Q73" s="1">
        <f t="shared" si="81"/>
        <v>0</v>
      </c>
      <c r="R73" s="1">
        <f t="shared" si="82"/>
        <v>-10</v>
      </c>
      <c r="S73" s="1">
        <f t="shared" si="55"/>
        <v>10</v>
      </c>
      <c r="T73" s="1">
        <f t="shared" si="56"/>
        <v>3.450000000000021</v>
      </c>
      <c r="U73" s="1">
        <f t="shared" si="57"/>
        <v>0.1</v>
      </c>
      <c r="V73" s="1">
        <f t="shared" si="58"/>
        <v>3.4500000000000211E-2</v>
      </c>
      <c r="W73" s="1">
        <f t="shared" si="83"/>
        <v>0</v>
      </c>
      <c r="X73" s="1">
        <f t="shared" si="84"/>
        <v>-10</v>
      </c>
      <c r="Y73" s="1">
        <f t="shared" si="59"/>
        <v>0</v>
      </c>
      <c r="Z73" s="1">
        <f t="shared" si="60"/>
        <v>-0.1</v>
      </c>
    </row>
    <row r="74" spans="1:26">
      <c r="A74" s="2" t="s">
        <v>87</v>
      </c>
      <c r="B74" s="2">
        <f t="shared" si="72"/>
        <v>6.5572824648510046</v>
      </c>
      <c r="C74" s="2">
        <f t="shared" si="73"/>
        <v>4.4214057074013056</v>
      </c>
      <c r="D74" s="2">
        <f t="shared" si="74"/>
        <v>9.8688543507029767</v>
      </c>
      <c r="E74" s="2">
        <f t="shared" si="75"/>
        <v>3.3115718858519756</v>
      </c>
      <c r="F74" s="2">
        <f>($B$5*gx-$B$6*D74)/$B$5</f>
        <v>-0.19737708701405951</v>
      </c>
      <c r="G74" s="2">
        <f>($B$5*gy-$B$6*E74)/$B$5</f>
        <v>-10.06623143771704</v>
      </c>
      <c r="H74" s="2">
        <f t="shared" si="77"/>
        <v>9.8688543507029769E-2</v>
      </c>
      <c r="I74" s="2">
        <f t="shared" si="78"/>
        <v>3.3115718858519758E-2</v>
      </c>
      <c r="J74" s="2">
        <f t="shared" si="79"/>
        <v>-1.9737708701405951E-3</v>
      </c>
      <c r="K74" s="2">
        <f t="shared" si="80"/>
        <v>-0.10066231437717039</v>
      </c>
      <c r="M74" s="1">
        <f t="shared" si="51"/>
        <v>6.5999999999999925</v>
      </c>
      <c r="N74" s="1">
        <f t="shared" si="52"/>
        <v>4.4220000000000077</v>
      </c>
      <c r="O74" s="1">
        <f t="shared" si="53"/>
        <v>10</v>
      </c>
      <c r="P74" s="1">
        <f t="shared" si="54"/>
        <v>3.4000000000000208</v>
      </c>
      <c r="Q74" s="1">
        <f t="shared" si="81"/>
        <v>0</v>
      </c>
      <c r="R74" s="1">
        <f t="shared" si="82"/>
        <v>-10</v>
      </c>
      <c r="S74" s="1">
        <f t="shared" si="55"/>
        <v>10</v>
      </c>
      <c r="T74" s="1">
        <f t="shared" si="56"/>
        <v>3.350000000000021</v>
      </c>
      <c r="U74" s="1">
        <f t="shared" si="57"/>
        <v>0.1</v>
      </c>
      <c r="V74" s="1">
        <f t="shared" si="58"/>
        <v>3.350000000000021E-2</v>
      </c>
      <c r="W74" s="1">
        <f t="shared" si="83"/>
        <v>0</v>
      </c>
      <c r="X74" s="1">
        <f t="shared" si="84"/>
        <v>-10</v>
      </c>
      <c r="Y74" s="1">
        <f t="shared" si="59"/>
        <v>0</v>
      </c>
      <c r="Z74" s="1">
        <f t="shared" si="60"/>
        <v>-0.1</v>
      </c>
    </row>
    <row r="75" spans="1:26">
      <c r="A75" s="2" t="s">
        <v>88</v>
      </c>
      <c r="B75" s="2">
        <f t="shared" si="72"/>
        <v>6.6559710083580343</v>
      </c>
      <c r="C75" s="2">
        <f t="shared" si="73"/>
        <v>4.4545214262598254</v>
      </c>
      <c r="D75" s="2">
        <f t="shared" si="74"/>
        <v>9.8668805798328361</v>
      </c>
      <c r="E75" s="2">
        <f t="shared" si="75"/>
        <v>3.2109095714748053</v>
      </c>
      <c r="F75" s="2">
        <f>($B$5*gx-$B$6*D75)/$B$5</f>
        <v>-0.19733761159665669</v>
      </c>
      <c r="G75" s="2">
        <f>($B$5*gy-$B$6*E75)/$B$5</f>
        <v>-10.064218191429495</v>
      </c>
      <c r="H75" s="2">
        <f t="shared" si="77"/>
        <v>9.866880579832836E-2</v>
      </c>
      <c r="I75" s="2">
        <f t="shared" si="78"/>
        <v>3.2109095714748057E-2</v>
      </c>
      <c r="J75" s="2">
        <f t="shared" si="79"/>
        <v>-1.9733761159665669E-3</v>
      </c>
      <c r="K75" s="2">
        <f t="shared" si="80"/>
        <v>-0.10064218191429496</v>
      </c>
      <c r="M75" s="1">
        <f t="shared" si="51"/>
        <v>6.6999999999999922</v>
      </c>
      <c r="N75" s="1">
        <f t="shared" si="52"/>
        <v>4.4555000000000078</v>
      </c>
      <c r="O75" s="1">
        <f t="shared" si="53"/>
        <v>10</v>
      </c>
      <c r="P75" s="1">
        <f t="shared" si="54"/>
        <v>3.3000000000000207</v>
      </c>
      <c r="Q75" s="1">
        <f t="shared" si="81"/>
        <v>0</v>
      </c>
      <c r="R75" s="1">
        <f t="shared" si="82"/>
        <v>-10</v>
      </c>
      <c r="S75" s="1">
        <f t="shared" si="55"/>
        <v>10</v>
      </c>
      <c r="T75" s="1">
        <f t="shared" si="56"/>
        <v>3.2500000000000209</v>
      </c>
      <c r="U75" s="1">
        <f t="shared" si="57"/>
        <v>0.1</v>
      </c>
      <c r="V75" s="1">
        <f t="shared" si="58"/>
        <v>3.2500000000000209E-2</v>
      </c>
      <c r="W75" s="1">
        <f t="shared" si="83"/>
        <v>0</v>
      </c>
      <c r="X75" s="1">
        <f t="shared" si="84"/>
        <v>-10</v>
      </c>
      <c r="Y75" s="1">
        <f t="shared" si="59"/>
        <v>0</v>
      </c>
      <c r="Z75" s="1">
        <f t="shared" si="60"/>
        <v>-0.1</v>
      </c>
    </row>
    <row r="76" spans="1:26">
      <c r="A76" s="2" t="s">
        <v>89</v>
      </c>
      <c r="B76" s="2">
        <f t="shared" si="72"/>
        <v>6.7546398141563628</v>
      </c>
      <c r="C76" s="2">
        <f t="shared" si="73"/>
        <v>4.4866305219745737</v>
      </c>
      <c r="D76" s="2">
        <f t="shared" si="74"/>
        <v>9.8649072037168697</v>
      </c>
      <c r="E76" s="2">
        <f t="shared" si="75"/>
        <v>3.1102673895605104</v>
      </c>
      <c r="F76" s="2">
        <f>($B$5*gx-$B$6*D76)/$B$5</f>
        <v>-0.19729814407433738</v>
      </c>
      <c r="G76" s="2">
        <f>($B$5*gy-$B$6*E76)/$B$5</f>
        <v>-10.06220534779121</v>
      </c>
      <c r="H76" s="2">
        <f t="shared" si="77"/>
        <v>9.8649072037168703E-2</v>
      </c>
      <c r="I76" s="2">
        <f t="shared" si="78"/>
        <v>3.1102673895605105E-2</v>
      </c>
      <c r="J76" s="2">
        <f t="shared" si="79"/>
        <v>-1.9729814407433736E-3</v>
      </c>
      <c r="K76" s="2">
        <f t="shared" si="80"/>
        <v>-0.1006220534779121</v>
      </c>
      <c r="M76" s="1">
        <f t="shared" si="51"/>
        <v>6.7999999999999918</v>
      </c>
      <c r="N76" s="1">
        <f t="shared" si="52"/>
        <v>4.4880000000000084</v>
      </c>
      <c r="O76" s="1">
        <f t="shared" si="53"/>
        <v>10</v>
      </c>
      <c r="P76" s="1">
        <f t="shared" si="54"/>
        <v>3.2000000000000206</v>
      </c>
      <c r="Q76" s="1">
        <f t="shared" si="81"/>
        <v>0</v>
      </c>
      <c r="R76" s="1">
        <f t="shared" si="82"/>
        <v>-10</v>
      </c>
      <c r="S76" s="1">
        <f t="shared" si="55"/>
        <v>10</v>
      </c>
      <c r="T76" s="1">
        <f t="shared" si="56"/>
        <v>3.1500000000000208</v>
      </c>
      <c r="U76" s="1">
        <f t="shared" si="57"/>
        <v>0.1</v>
      </c>
      <c r="V76" s="1">
        <f t="shared" si="58"/>
        <v>3.1500000000000208E-2</v>
      </c>
      <c r="W76" s="1">
        <f t="shared" si="83"/>
        <v>0</v>
      </c>
      <c r="X76" s="1">
        <f t="shared" si="84"/>
        <v>-10</v>
      </c>
      <c r="Y76" s="1">
        <f t="shared" si="59"/>
        <v>0</v>
      </c>
      <c r="Z76" s="1">
        <f t="shared" si="60"/>
        <v>-0.1</v>
      </c>
    </row>
    <row r="77" spans="1:26">
      <c r="A77" s="2" t="s">
        <v>90</v>
      </c>
      <c r="B77" s="2">
        <f t="shared" si="72"/>
        <v>6.8532888861935319</v>
      </c>
      <c r="C77" s="2">
        <f t="shared" si="73"/>
        <v>4.5177331958701785</v>
      </c>
      <c r="D77" s="2">
        <f t="shared" si="74"/>
        <v>9.8629342222761256</v>
      </c>
      <c r="E77" s="2">
        <f t="shared" si="75"/>
        <v>3.0096453360825981</v>
      </c>
      <c r="F77" s="2">
        <f>($B$5*gx-$B$6*D77)/$B$5</f>
        <v>-0.19725868444552253</v>
      </c>
      <c r="G77" s="2">
        <f>($B$5*gy-$B$6*E77)/$B$5</f>
        <v>-10.060192906721651</v>
      </c>
      <c r="H77" s="2">
        <f t="shared" si="77"/>
        <v>9.8629342222761263E-2</v>
      </c>
      <c r="I77" s="2">
        <f t="shared" si="78"/>
        <v>3.0096453360825982E-2</v>
      </c>
      <c r="J77" s="2">
        <f t="shared" si="79"/>
        <v>-1.9725868444552255E-3</v>
      </c>
      <c r="K77" s="2">
        <f t="shared" si="80"/>
        <v>-0.10060192906721652</v>
      </c>
      <c r="M77" s="1">
        <f t="shared" si="51"/>
        <v>6.8999999999999915</v>
      </c>
      <c r="N77" s="1">
        <f t="shared" si="52"/>
        <v>4.5195000000000087</v>
      </c>
      <c r="O77" s="1">
        <f t="shared" si="53"/>
        <v>10</v>
      </c>
      <c r="P77" s="1">
        <f t="shared" si="54"/>
        <v>3.1000000000000205</v>
      </c>
      <c r="Q77" s="1">
        <f t="shared" si="81"/>
        <v>0</v>
      </c>
      <c r="R77" s="1">
        <f t="shared" si="82"/>
        <v>-10</v>
      </c>
      <c r="S77" s="1">
        <f t="shared" si="55"/>
        <v>10</v>
      </c>
      <c r="T77" s="1">
        <f t="shared" si="56"/>
        <v>3.0500000000000207</v>
      </c>
      <c r="U77" s="1">
        <f t="shared" si="57"/>
        <v>0.1</v>
      </c>
      <c r="V77" s="1">
        <f t="shared" si="58"/>
        <v>3.0500000000000208E-2</v>
      </c>
      <c r="W77" s="1">
        <f t="shared" si="83"/>
        <v>0</v>
      </c>
      <c r="X77" s="1">
        <f t="shared" si="84"/>
        <v>-10</v>
      </c>
      <c r="Y77" s="1">
        <f t="shared" si="59"/>
        <v>0</v>
      </c>
      <c r="Z77" s="1">
        <f t="shared" si="60"/>
        <v>-0.1</v>
      </c>
    </row>
    <row r="78" spans="1:26">
      <c r="A78" s="2" t="s">
        <v>91</v>
      </c>
      <c r="B78" s="2">
        <f t="shared" si="72"/>
        <v>6.951918228416293</v>
      </c>
      <c r="C78" s="2">
        <f t="shared" si="73"/>
        <v>4.5478296492310042</v>
      </c>
      <c r="D78" s="2">
        <f t="shared" si="74"/>
        <v>9.8609616354316696</v>
      </c>
      <c r="E78" s="2">
        <f t="shared" si="75"/>
        <v>2.9090434070153814</v>
      </c>
      <c r="F78" s="2">
        <f>($B$5*gx-$B$6*D78)/$B$5</f>
        <v>-0.19721923270863337</v>
      </c>
      <c r="G78" s="2">
        <f>($B$5*gy-$B$6*E78)/$B$5</f>
        <v>-10.058180868140308</v>
      </c>
      <c r="H78" s="2">
        <f t="shared" si="77"/>
        <v>9.8609616354316698E-2</v>
      </c>
      <c r="I78" s="2">
        <f t="shared" si="78"/>
        <v>2.9090434070153815E-2</v>
      </c>
      <c r="J78" s="2">
        <f t="shared" si="79"/>
        <v>-1.9721923270863339E-3</v>
      </c>
      <c r="K78" s="2">
        <f t="shared" si="80"/>
        <v>-0.10058180868140308</v>
      </c>
      <c r="M78" s="1">
        <f t="shared" si="51"/>
        <v>6.9999999999999911</v>
      </c>
      <c r="N78" s="1">
        <f t="shared" si="52"/>
        <v>4.5500000000000087</v>
      </c>
      <c r="O78" s="1">
        <f t="shared" si="53"/>
        <v>10</v>
      </c>
      <c r="P78" s="1">
        <f t="shared" si="54"/>
        <v>3.0000000000000204</v>
      </c>
      <c r="Q78" s="1">
        <f t="shared" si="81"/>
        <v>0</v>
      </c>
      <c r="R78" s="1">
        <f t="shared" si="82"/>
        <v>-10</v>
      </c>
      <c r="S78" s="1">
        <f t="shared" si="55"/>
        <v>10</v>
      </c>
      <c r="T78" s="1">
        <f t="shared" si="56"/>
        <v>2.9500000000000206</v>
      </c>
      <c r="U78" s="1">
        <f t="shared" si="57"/>
        <v>0.1</v>
      </c>
      <c r="V78" s="1">
        <f t="shared" si="58"/>
        <v>2.9500000000000207E-2</v>
      </c>
      <c r="W78" s="1">
        <f t="shared" si="83"/>
        <v>0</v>
      </c>
      <c r="X78" s="1">
        <f t="shared" si="84"/>
        <v>-10</v>
      </c>
      <c r="Y78" s="1">
        <f t="shared" si="59"/>
        <v>0</v>
      </c>
      <c r="Z78" s="1">
        <f t="shared" si="60"/>
        <v>-0.1</v>
      </c>
    </row>
    <row r="79" spans="1:26">
      <c r="A79" s="2" t="s">
        <v>92</v>
      </c>
      <c r="B79" s="2">
        <f t="shared" si="72"/>
        <v>7.0505278447706097</v>
      </c>
      <c r="C79" s="2">
        <f t="shared" si="73"/>
        <v>4.5769200833011583</v>
      </c>
      <c r="D79" s="2">
        <f t="shared" si="74"/>
        <v>9.8589894431045835</v>
      </c>
      <c r="E79" s="2">
        <f t="shared" si="75"/>
        <v>2.8084615983339782</v>
      </c>
      <c r="F79" s="2">
        <f>($B$5*gx-$B$6*D79)/$B$5</f>
        <v>-0.19717978886209167</v>
      </c>
      <c r="G79" s="2">
        <f>($B$5*gy-$B$6*E79)/$B$5</f>
        <v>-10.056169231966681</v>
      </c>
      <c r="H79" s="2">
        <f t="shared" si="77"/>
        <v>9.8589894431045835E-2</v>
      </c>
      <c r="I79" s="2">
        <f t="shared" si="78"/>
        <v>2.8084615983339781E-2</v>
      </c>
      <c r="J79" s="2">
        <f t="shared" si="79"/>
        <v>-1.9717978886209168E-3</v>
      </c>
      <c r="K79" s="2">
        <f t="shared" si="80"/>
        <v>-0.10056169231966681</v>
      </c>
      <c r="M79" s="1">
        <f t="shared" si="51"/>
        <v>7.0999999999999908</v>
      </c>
      <c r="N79" s="1">
        <f t="shared" si="52"/>
        <v>4.5795000000000092</v>
      </c>
      <c r="O79" s="1">
        <f t="shared" si="53"/>
        <v>10</v>
      </c>
      <c r="P79" s="1">
        <f t="shared" si="54"/>
        <v>2.9000000000000203</v>
      </c>
      <c r="Q79" s="1">
        <f t="shared" si="81"/>
        <v>0</v>
      </c>
      <c r="R79" s="1">
        <f t="shared" si="82"/>
        <v>-10</v>
      </c>
      <c r="S79" s="1">
        <f t="shared" si="55"/>
        <v>10</v>
      </c>
      <c r="T79" s="1">
        <f t="shared" si="56"/>
        <v>2.8500000000000205</v>
      </c>
      <c r="U79" s="1">
        <f t="shared" si="57"/>
        <v>0.1</v>
      </c>
      <c r="V79" s="1">
        <f t="shared" si="58"/>
        <v>2.8500000000000206E-2</v>
      </c>
      <c r="W79" s="1">
        <f t="shared" si="83"/>
        <v>0</v>
      </c>
      <c r="X79" s="1">
        <f t="shared" si="84"/>
        <v>-10</v>
      </c>
      <c r="Y79" s="1">
        <f t="shared" si="59"/>
        <v>0</v>
      </c>
      <c r="Z79" s="1">
        <f t="shared" si="60"/>
        <v>-0.1</v>
      </c>
    </row>
    <row r="80" spans="1:26">
      <c r="A80" s="2" t="s">
        <v>93</v>
      </c>
      <c r="B80" s="2">
        <f t="shared" si="72"/>
        <v>7.1491177392016558</v>
      </c>
      <c r="C80" s="2">
        <f t="shared" si="73"/>
        <v>4.605004699284498</v>
      </c>
      <c r="D80" s="2">
        <f t="shared" si="74"/>
        <v>9.8570176452159632</v>
      </c>
      <c r="E80" s="2">
        <f t="shared" si="75"/>
        <v>2.7078999060143114</v>
      </c>
      <c r="F80" s="2">
        <f>($B$5*gx-$B$6*D80)/$B$5</f>
        <v>-0.19714035290431925</v>
      </c>
      <c r="G80" s="2">
        <f>($B$5*gy-$B$6*E80)/$B$5</f>
        <v>-10.054157998120285</v>
      </c>
      <c r="H80" s="2">
        <f t="shared" si="77"/>
        <v>9.8570176452159639E-2</v>
      </c>
      <c r="I80" s="2">
        <f t="shared" si="78"/>
        <v>2.7078999060143116E-2</v>
      </c>
      <c r="J80" s="2">
        <f t="shared" si="79"/>
        <v>-1.9714035290431925E-3</v>
      </c>
      <c r="K80" s="2">
        <f t="shared" si="80"/>
        <v>-0.10054157998120285</v>
      </c>
      <c r="M80" s="1">
        <f t="shared" si="51"/>
        <v>7.1999999999999904</v>
      </c>
      <c r="N80" s="1">
        <f t="shared" si="52"/>
        <v>4.6080000000000094</v>
      </c>
      <c r="O80" s="1">
        <f t="shared" si="53"/>
        <v>10</v>
      </c>
      <c r="P80" s="1">
        <f t="shared" si="54"/>
        <v>2.8000000000000203</v>
      </c>
      <c r="Q80" s="1">
        <f t="shared" si="81"/>
        <v>0</v>
      </c>
      <c r="R80" s="1">
        <f t="shared" si="82"/>
        <v>-10</v>
      </c>
      <c r="S80" s="1">
        <f t="shared" si="55"/>
        <v>10</v>
      </c>
      <c r="T80" s="1">
        <f t="shared" si="56"/>
        <v>2.7500000000000204</v>
      </c>
      <c r="U80" s="1">
        <f t="shared" si="57"/>
        <v>0.1</v>
      </c>
      <c r="V80" s="1">
        <f t="shared" si="58"/>
        <v>2.7500000000000205E-2</v>
      </c>
      <c r="W80" s="1">
        <f t="shared" si="83"/>
        <v>0</v>
      </c>
      <c r="X80" s="1">
        <f t="shared" si="84"/>
        <v>-10</v>
      </c>
      <c r="Y80" s="1">
        <f t="shared" si="59"/>
        <v>0</v>
      </c>
      <c r="Z80" s="1">
        <f t="shared" si="60"/>
        <v>-0.1</v>
      </c>
    </row>
    <row r="81" spans="1:26">
      <c r="A81" s="2" t="s">
        <v>94</v>
      </c>
      <c r="B81" s="2">
        <f t="shared" si="72"/>
        <v>7.2476879156538159</v>
      </c>
      <c r="C81" s="2">
        <f t="shared" si="73"/>
        <v>4.6320836983446414</v>
      </c>
      <c r="D81" s="2">
        <f t="shared" si="74"/>
        <v>9.8550462416869209</v>
      </c>
      <c r="E81" s="2">
        <f t="shared" si="75"/>
        <v>2.6073583260331086</v>
      </c>
      <c r="F81" s="2">
        <f>($B$5*gx-$B$6*D81)/$B$5</f>
        <v>-0.19710092483373839</v>
      </c>
      <c r="G81" s="2">
        <f>($B$5*gy-$B$6*E81)/$B$5</f>
        <v>-10.052147166520662</v>
      </c>
      <c r="H81" s="2">
        <f t="shared" si="77"/>
        <v>9.8550462416869211E-2</v>
      </c>
      <c r="I81" s="2">
        <f t="shared" si="78"/>
        <v>2.6073583260331087E-2</v>
      </c>
      <c r="J81" s="2">
        <f t="shared" si="79"/>
        <v>-1.9710092483373838E-3</v>
      </c>
      <c r="K81" s="2">
        <f t="shared" si="80"/>
        <v>-0.10052147166520663</v>
      </c>
      <c r="M81" s="1">
        <f t="shared" si="51"/>
        <v>7.2999999999999901</v>
      </c>
      <c r="N81" s="1">
        <f t="shared" si="52"/>
        <v>4.6355000000000093</v>
      </c>
      <c r="O81" s="1">
        <f t="shared" si="53"/>
        <v>10</v>
      </c>
      <c r="P81" s="1">
        <f t="shared" si="54"/>
        <v>2.7000000000000202</v>
      </c>
      <c r="Q81" s="1">
        <f t="shared" si="81"/>
        <v>0</v>
      </c>
      <c r="R81" s="1">
        <f t="shared" si="82"/>
        <v>-10</v>
      </c>
      <c r="S81" s="1">
        <f t="shared" si="55"/>
        <v>10</v>
      </c>
      <c r="T81" s="1">
        <f t="shared" si="56"/>
        <v>2.6500000000000203</v>
      </c>
      <c r="U81" s="1">
        <f t="shared" si="57"/>
        <v>0.1</v>
      </c>
      <c r="V81" s="1">
        <f t="shared" si="58"/>
        <v>2.6500000000000204E-2</v>
      </c>
      <c r="W81" s="1">
        <f t="shared" si="83"/>
        <v>0</v>
      </c>
      <c r="X81" s="1">
        <f t="shared" si="84"/>
        <v>-10</v>
      </c>
      <c r="Y81" s="1">
        <f t="shared" si="59"/>
        <v>0</v>
      </c>
      <c r="Z81" s="1">
        <f t="shared" si="60"/>
        <v>-0.1</v>
      </c>
    </row>
    <row r="82" spans="1:26">
      <c r="A82" s="2" t="s">
        <v>95</v>
      </c>
      <c r="B82" s="2">
        <f t="shared" si="72"/>
        <v>7.3462383780706855</v>
      </c>
      <c r="C82" s="2">
        <f t="shared" si="73"/>
        <v>4.6581572816049723</v>
      </c>
      <c r="D82" s="2">
        <f t="shared" si="74"/>
        <v>9.8530752324385826</v>
      </c>
      <c r="E82" s="2">
        <f t="shared" si="75"/>
        <v>2.506836854367902</v>
      </c>
      <c r="F82" s="2">
        <f>($B$5*gx-$B$6*D82)/$B$5</f>
        <v>-0.19706150464877165</v>
      </c>
      <c r="G82" s="2">
        <f>($B$5*gy-$B$6*E82)/$B$5</f>
        <v>-10.050136737087358</v>
      </c>
      <c r="H82" s="2">
        <f t="shared" si="77"/>
        <v>9.8530752324385823E-2</v>
      </c>
      <c r="I82" s="2">
        <f t="shared" si="78"/>
        <v>2.5068368543679023E-2</v>
      </c>
      <c r="J82" s="2">
        <f t="shared" si="79"/>
        <v>-1.9706150464877167E-3</v>
      </c>
      <c r="K82" s="2">
        <f t="shared" si="80"/>
        <v>-0.10050136737087359</v>
      </c>
      <c r="M82" s="1">
        <f t="shared" si="51"/>
        <v>7.3999999999999897</v>
      </c>
      <c r="N82" s="1">
        <f t="shared" si="52"/>
        <v>4.6620000000000097</v>
      </c>
      <c r="O82" s="1">
        <f t="shared" si="53"/>
        <v>10</v>
      </c>
      <c r="P82" s="1">
        <f t="shared" si="54"/>
        <v>2.6000000000000201</v>
      </c>
      <c r="Q82" s="1">
        <f t="shared" si="81"/>
        <v>0</v>
      </c>
      <c r="R82" s="1">
        <f t="shared" si="82"/>
        <v>-10</v>
      </c>
      <c r="S82" s="1">
        <f t="shared" si="55"/>
        <v>10</v>
      </c>
      <c r="T82" s="1">
        <f t="shared" si="56"/>
        <v>2.5500000000000203</v>
      </c>
      <c r="U82" s="1">
        <f t="shared" si="57"/>
        <v>0.1</v>
      </c>
      <c r="V82" s="1">
        <f t="shared" si="58"/>
        <v>2.5500000000000203E-2</v>
      </c>
      <c r="W82" s="1">
        <f t="shared" si="83"/>
        <v>0</v>
      </c>
      <c r="X82" s="1">
        <f t="shared" si="84"/>
        <v>-10</v>
      </c>
      <c r="Y82" s="1">
        <f t="shared" si="59"/>
        <v>0</v>
      </c>
      <c r="Z82" s="1">
        <f t="shared" si="60"/>
        <v>-0.1</v>
      </c>
    </row>
    <row r="83" spans="1:26">
      <c r="A83" s="2" t="s">
        <v>96</v>
      </c>
      <c r="B83" s="2">
        <f t="shared" si="72"/>
        <v>7.4447691303950716</v>
      </c>
      <c r="C83" s="2">
        <f t="shared" si="73"/>
        <v>4.6832256501486516</v>
      </c>
      <c r="D83" s="2">
        <f t="shared" si="74"/>
        <v>9.8511046173920942</v>
      </c>
      <c r="E83" s="2">
        <f t="shared" si="75"/>
        <v>2.4063354869970284</v>
      </c>
      <c r="F83" s="2">
        <f>($B$5*gx-$B$6*D83)/$B$5</f>
        <v>-0.19702209234784188</v>
      </c>
      <c r="G83" s="2">
        <f>($B$5*gy-$B$6*E83)/$B$5</f>
        <v>-10.04812670973994</v>
      </c>
      <c r="H83" s="2">
        <f t="shared" si="77"/>
        <v>9.8511046173920938E-2</v>
      </c>
      <c r="I83" s="2">
        <f t="shared" si="78"/>
        <v>2.4063354869970285E-2</v>
      </c>
      <c r="J83" s="2">
        <f t="shared" si="79"/>
        <v>-1.9702209234784187E-3</v>
      </c>
      <c r="K83" s="2">
        <f t="shared" si="80"/>
        <v>-0.10048126709739939</v>
      </c>
      <c r="M83" s="1">
        <f t="shared" si="51"/>
        <v>7.4999999999999893</v>
      </c>
      <c r="N83" s="1">
        <f t="shared" si="52"/>
        <v>4.6875000000000098</v>
      </c>
      <c r="O83" s="1">
        <f t="shared" si="53"/>
        <v>10</v>
      </c>
      <c r="P83" s="1">
        <f t="shared" si="54"/>
        <v>2.50000000000002</v>
      </c>
      <c r="Q83" s="1">
        <f t="shared" si="81"/>
        <v>0</v>
      </c>
      <c r="R83" s="1">
        <f t="shared" si="82"/>
        <v>-10</v>
      </c>
      <c r="S83" s="1">
        <f t="shared" si="55"/>
        <v>10</v>
      </c>
      <c r="T83" s="1">
        <f t="shared" si="56"/>
        <v>2.4500000000000202</v>
      </c>
      <c r="U83" s="1">
        <f t="shared" si="57"/>
        <v>0.1</v>
      </c>
      <c r="V83" s="1">
        <f t="shared" si="58"/>
        <v>2.4500000000000202E-2</v>
      </c>
      <c r="W83" s="1">
        <f t="shared" si="83"/>
        <v>0</v>
      </c>
      <c r="X83" s="1">
        <f t="shared" si="84"/>
        <v>-10</v>
      </c>
      <c r="Y83" s="1">
        <f t="shared" si="59"/>
        <v>0</v>
      </c>
      <c r="Z83" s="1">
        <f t="shared" si="60"/>
        <v>-0.1</v>
      </c>
    </row>
    <row r="84" spans="1:26">
      <c r="A84" s="2" t="s">
        <v>97</v>
      </c>
      <c r="B84" s="2">
        <f t="shared" si="72"/>
        <v>7.5432801765689925</v>
      </c>
      <c r="C84" s="2">
        <f t="shared" si="73"/>
        <v>4.7072890050186222</v>
      </c>
      <c r="D84" s="2">
        <f t="shared" si="74"/>
        <v>9.8491343964686155</v>
      </c>
      <c r="E84" s="2">
        <f t="shared" si="75"/>
        <v>2.3058542198996288</v>
      </c>
      <c r="F84" s="2">
        <f>($B$5*gx-$B$6*D84)/$B$5</f>
        <v>-0.19698268792937232</v>
      </c>
      <c r="G84" s="2">
        <f>($B$5*gy-$B$6*E84)/$B$5</f>
        <v>-10.046117084397993</v>
      </c>
      <c r="H84" s="2">
        <f t="shared" si="77"/>
        <v>9.8491343964686159E-2</v>
      </c>
      <c r="I84" s="2">
        <f t="shared" si="78"/>
        <v>2.305854219899629E-2</v>
      </c>
      <c r="J84" s="2">
        <f t="shared" si="79"/>
        <v>-1.9698268792937234E-3</v>
      </c>
      <c r="K84" s="2">
        <f t="shared" si="80"/>
        <v>-0.10046117084397993</v>
      </c>
      <c r="M84" s="1">
        <f t="shared" si="51"/>
        <v>7.599999999999989</v>
      </c>
      <c r="N84" s="1">
        <f t="shared" si="52"/>
        <v>4.7120000000000104</v>
      </c>
      <c r="O84" s="1">
        <f t="shared" si="53"/>
        <v>10</v>
      </c>
      <c r="P84" s="1">
        <f t="shared" si="54"/>
        <v>2.4000000000000199</v>
      </c>
      <c r="Q84" s="1">
        <f t="shared" si="81"/>
        <v>0</v>
      </c>
      <c r="R84" s="1">
        <f t="shared" si="82"/>
        <v>-10</v>
      </c>
      <c r="S84" s="1">
        <f t="shared" si="55"/>
        <v>10</v>
      </c>
      <c r="T84" s="1">
        <f t="shared" si="56"/>
        <v>2.3500000000000201</v>
      </c>
      <c r="U84" s="1">
        <f t="shared" si="57"/>
        <v>0.1</v>
      </c>
      <c r="V84" s="1">
        <f t="shared" si="58"/>
        <v>2.3500000000000201E-2</v>
      </c>
      <c r="W84" s="1">
        <f t="shared" si="83"/>
        <v>0</v>
      </c>
      <c r="X84" s="1">
        <f t="shared" si="84"/>
        <v>-10</v>
      </c>
      <c r="Y84" s="1">
        <f t="shared" si="59"/>
        <v>0</v>
      </c>
      <c r="Z84" s="1">
        <f t="shared" si="60"/>
        <v>-0.1</v>
      </c>
    </row>
    <row r="85" spans="1:26">
      <c r="A85" s="2" t="s">
        <v>98</v>
      </c>
      <c r="B85" s="2">
        <f t="shared" si="72"/>
        <v>7.6417715205336787</v>
      </c>
      <c r="C85" s="2">
        <f t="shared" si="73"/>
        <v>4.7303475472176189</v>
      </c>
      <c r="D85" s="2">
        <f t="shared" si="74"/>
        <v>9.8471645695893226</v>
      </c>
      <c r="E85" s="2">
        <f t="shared" si="75"/>
        <v>2.2053930490556488</v>
      </c>
      <c r="F85" s="2">
        <f>($B$5*gx-$B$6*D85)/$B$5</f>
        <v>-0.19694329139178643</v>
      </c>
      <c r="G85" s="2">
        <f>($B$5*gy-$B$6*E85)/$B$5</f>
        <v>-10.044107860981113</v>
      </c>
      <c r="H85" s="2">
        <f t="shared" si="77"/>
        <v>9.8471645695893228E-2</v>
      </c>
      <c r="I85" s="2">
        <f t="shared" si="78"/>
        <v>2.2053930490556487E-2</v>
      </c>
      <c r="J85" s="2">
        <f t="shared" si="79"/>
        <v>-1.9694329139178643E-3</v>
      </c>
      <c r="K85" s="2">
        <f t="shared" si="80"/>
        <v>-0.10044107860981112</v>
      </c>
      <c r="M85" s="1">
        <f t="shared" si="51"/>
        <v>7.6999999999999886</v>
      </c>
      <c r="N85" s="1">
        <f t="shared" si="52"/>
        <v>4.7355000000000107</v>
      </c>
      <c r="O85" s="1">
        <f t="shared" si="53"/>
        <v>10</v>
      </c>
      <c r="P85" s="1">
        <f t="shared" si="54"/>
        <v>2.3000000000000198</v>
      </c>
      <c r="Q85" s="1">
        <f t="shared" si="81"/>
        <v>0</v>
      </c>
      <c r="R85" s="1">
        <f t="shared" si="82"/>
        <v>-10</v>
      </c>
      <c r="S85" s="1">
        <f t="shared" si="55"/>
        <v>10</v>
      </c>
      <c r="T85" s="1">
        <f t="shared" si="56"/>
        <v>2.25000000000002</v>
      </c>
      <c r="U85" s="1">
        <f t="shared" si="57"/>
        <v>0.1</v>
      </c>
      <c r="V85" s="1">
        <f t="shared" si="58"/>
        <v>2.25000000000002E-2</v>
      </c>
      <c r="W85" s="1">
        <f t="shared" si="83"/>
        <v>0</v>
      </c>
      <c r="X85" s="1">
        <f t="shared" si="84"/>
        <v>-10</v>
      </c>
      <c r="Y85" s="1">
        <f t="shared" si="59"/>
        <v>0</v>
      </c>
      <c r="Z85" s="1">
        <f t="shared" si="60"/>
        <v>-0.1</v>
      </c>
    </row>
    <row r="86" spans="1:26">
      <c r="A86" s="2" t="s">
        <v>99</v>
      </c>
      <c r="B86" s="2">
        <f t="shared" si="72"/>
        <v>7.7402431662295719</v>
      </c>
      <c r="C86" s="2">
        <f t="shared" si="73"/>
        <v>4.7524014777081751</v>
      </c>
      <c r="D86" s="2">
        <f t="shared" si="74"/>
        <v>9.8451951366754056</v>
      </c>
      <c r="E86" s="2">
        <f t="shared" si="75"/>
        <v>2.1049519704458377</v>
      </c>
      <c r="F86" s="2">
        <f>($B$5*gx-$B$6*D86)/$B$5</f>
        <v>-0.19690390273350811</v>
      </c>
      <c r="G86" s="2">
        <f>($B$5*gy-$B$6*E86)/$B$5</f>
        <v>-10.042099039408917</v>
      </c>
      <c r="H86" s="2">
        <f t="shared" si="77"/>
        <v>9.8451951366754054E-2</v>
      </c>
      <c r="I86" s="2">
        <f t="shared" si="78"/>
        <v>2.1049519704458376E-2</v>
      </c>
      <c r="J86" s="2">
        <f t="shared" si="79"/>
        <v>-1.9690390273350809E-3</v>
      </c>
      <c r="K86" s="2">
        <f t="shared" si="80"/>
        <v>-0.10042099039408918</v>
      </c>
      <c r="M86" s="1">
        <f t="shared" si="51"/>
        <v>7.7999999999999883</v>
      </c>
      <c r="N86" s="1">
        <f t="shared" si="52"/>
        <v>4.7580000000000107</v>
      </c>
      <c r="O86" s="1">
        <f t="shared" si="53"/>
        <v>10</v>
      </c>
      <c r="P86" s="1">
        <f t="shared" si="54"/>
        <v>2.2000000000000197</v>
      </c>
      <c r="Q86" s="1">
        <f t="shared" si="81"/>
        <v>0</v>
      </c>
      <c r="R86" s="1">
        <f t="shared" si="82"/>
        <v>-10</v>
      </c>
      <c r="S86" s="1">
        <f t="shared" si="55"/>
        <v>10</v>
      </c>
      <c r="T86" s="1">
        <f t="shared" si="56"/>
        <v>2.1500000000000199</v>
      </c>
      <c r="U86" s="1">
        <f t="shared" si="57"/>
        <v>0.1</v>
      </c>
      <c r="V86" s="1">
        <f t="shared" si="58"/>
        <v>2.15000000000002E-2</v>
      </c>
      <c r="W86" s="1">
        <f t="shared" si="83"/>
        <v>0</v>
      </c>
      <c r="X86" s="1">
        <f t="shared" si="84"/>
        <v>-10</v>
      </c>
      <c r="Y86" s="1">
        <f t="shared" si="59"/>
        <v>0</v>
      </c>
      <c r="Z86" s="1">
        <f t="shared" si="60"/>
        <v>-0.1</v>
      </c>
    </row>
    <row r="87" spans="1:26">
      <c r="A87" s="2" t="s">
        <v>100</v>
      </c>
      <c r="B87" s="2">
        <f t="shared" si="72"/>
        <v>7.838695117596326</v>
      </c>
      <c r="C87" s="2">
        <f t="shared" si="73"/>
        <v>4.7734509974126338</v>
      </c>
      <c r="D87" s="2">
        <f t="shared" si="74"/>
        <v>9.8432260976480705</v>
      </c>
      <c r="E87" s="2">
        <f t="shared" si="75"/>
        <v>2.0045309800517486</v>
      </c>
      <c r="F87" s="2">
        <f>($B$5*gx-$B$6*D87)/$B$5</f>
        <v>-0.19686452195296142</v>
      </c>
      <c r="G87" s="2">
        <f>($B$5*gy-$B$6*E87)/$B$5</f>
        <v>-10.040090619601036</v>
      </c>
      <c r="H87" s="2">
        <f t="shared" si="77"/>
        <v>9.8432260976480709E-2</v>
      </c>
      <c r="I87" s="2">
        <f t="shared" si="78"/>
        <v>2.0045309800517486E-2</v>
      </c>
      <c r="J87" s="2">
        <f t="shared" si="79"/>
        <v>-1.9686452195296143E-3</v>
      </c>
      <c r="K87" s="2">
        <f t="shared" si="80"/>
        <v>-0.10040090619601037</v>
      </c>
      <c r="M87" s="1">
        <f t="shared" si="51"/>
        <v>7.8999999999999879</v>
      </c>
      <c r="N87" s="1">
        <f t="shared" si="52"/>
        <v>4.7795000000000112</v>
      </c>
      <c r="O87" s="1">
        <f t="shared" si="53"/>
        <v>10</v>
      </c>
      <c r="P87" s="1">
        <f t="shared" si="54"/>
        <v>2.1000000000000196</v>
      </c>
      <c r="Q87" s="1">
        <f t="shared" si="81"/>
        <v>0</v>
      </c>
      <c r="R87" s="1">
        <f t="shared" si="82"/>
        <v>-10</v>
      </c>
      <c r="S87" s="1">
        <f t="shared" si="55"/>
        <v>10</v>
      </c>
      <c r="T87" s="1">
        <f t="shared" si="56"/>
        <v>2.0500000000000198</v>
      </c>
      <c r="U87" s="1">
        <f t="shared" si="57"/>
        <v>0.1</v>
      </c>
      <c r="V87" s="1">
        <f t="shared" si="58"/>
        <v>2.0500000000000199E-2</v>
      </c>
      <c r="W87" s="1">
        <f t="shared" si="83"/>
        <v>0</v>
      </c>
      <c r="X87" s="1">
        <f t="shared" si="84"/>
        <v>-10</v>
      </c>
      <c r="Y87" s="1">
        <f t="shared" si="59"/>
        <v>0</v>
      </c>
      <c r="Z87" s="1">
        <f t="shared" si="60"/>
        <v>-0.1</v>
      </c>
    </row>
    <row r="88" spans="1:26">
      <c r="A88" s="2" t="s">
        <v>101</v>
      </c>
      <c r="B88" s="2">
        <f t="shared" si="72"/>
        <v>7.9371273785728063</v>
      </c>
      <c r="C88" s="2">
        <f t="shared" si="73"/>
        <v>4.7934963072131511</v>
      </c>
      <c r="D88" s="2">
        <f t="shared" si="74"/>
        <v>9.8412574524285414</v>
      </c>
      <c r="E88" s="2">
        <f t="shared" si="75"/>
        <v>1.9041300738557383</v>
      </c>
      <c r="F88" s="2">
        <f>($B$5*gx-$B$6*D88)/$B$5</f>
        <v>-0.19682514904857082</v>
      </c>
      <c r="G88" s="2">
        <f>($B$5*gy-$B$6*E88)/$B$5</f>
        <v>-10.038082601477116</v>
      </c>
      <c r="H88" s="2">
        <f t="shared" si="77"/>
        <v>9.8412574524285423E-2</v>
      </c>
      <c r="I88" s="2">
        <f t="shared" si="78"/>
        <v>1.9041300738557383E-2</v>
      </c>
      <c r="J88" s="2">
        <f t="shared" si="79"/>
        <v>-1.9682514904857083E-3</v>
      </c>
      <c r="K88" s="2">
        <f t="shared" si="80"/>
        <v>-0.10038082601477116</v>
      </c>
      <c r="M88" s="1">
        <f t="shared" si="51"/>
        <v>7.9999999999999876</v>
      </c>
      <c r="N88" s="1">
        <f t="shared" si="52"/>
        <v>4.8000000000000114</v>
      </c>
      <c r="O88" s="1">
        <f t="shared" si="53"/>
        <v>10</v>
      </c>
      <c r="P88" s="1">
        <f t="shared" si="54"/>
        <v>2.0000000000000195</v>
      </c>
      <c r="Q88" s="1">
        <f t="shared" si="81"/>
        <v>0</v>
      </c>
      <c r="R88" s="1">
        <f t="shared" si="82"/>
        <v>-10</v>
      </c>
      <c r="S88" s="1">
        <f t="shared" si="55"/>
        <v>10</v>
      </c>
      <c r="T88" s="1">
        <f t="shared" si="56"/>
        <v>1.9500000000000195</v>
      </c>
      <c r="U88" s="1">
        <f t="shared" si="57"/>
        <v>0.1</v>
      </c>
      <c r="V88" s="1">
        <f t="shared" si="58"/>
        <v>1.9500000000000194E-2</v>
      </c>
      <c r="W88" s="1">
        <f t="shared" si="83"/>
        <v>0</v>
      </c>
      <c r="X88" s="1">
        <f t="shared" si="84"/>
        <v>-10</v>
      </c>
      <c r="Y88" s="1">
        <f t="shared" si="59"/>
        <v>0</v>
      </c>
      <c r="Z88" s="1">
        <f t="shared" si="60"/>
        <v>-0.1</v>
      </c>
    </row>
    <row r="89" spans="1:26">
      <c r="A89" s="2" t="s">
        <v>102</v>
      </c>
      <c r="B89" s="2">
        <f t="shared" si="72"/>
        <v>8.035539953097091</v>
      </c>
      <c r="C89" s="2">
        <f t="shared" si="73"/>
        <v>4.8125376079517084</v>
      </c>
      <c r="D89" s="2">
        <f t="shared" si="74"/>
        <v>9.8392892009380564</v>
      </c>
      <c r="E89" s="2">
        <f t="shared" si="75"/>
        <v>1.8037492478409671</v>
      </c>
      <c r="F89" s="2">
        <f>($B$5*gx-$B$6*D89)/$B$5</f>
        <v>-0.19678578401876112</v>
      </c>
      <c r="G89" s="2">
        <f>($B$5*gy-$B$6*E89)/$B$5</f>
        <v>-10.036074984956819</v>
      </c>
      <c r="H89" s="2">
        <f t="shared" si="77"/>
        <v>9.8392892009380561E-2</v>
      </c>
      <c r="I89" s="2">
        <f t="shared" si="78"/>
        <v>1.8037492478409672E-2</v>
      </c>
      <c r="J89" s="2">
        <f t="shared" si="79"/>
        <v>-1.9678578401876113E-3</v>
      </c>
      <c r="K89" s="2">
        <f t="shared" si="80"/>
        <v>-0.10036074984956819</v>
      </c>
      <c r="M89" s="1">
        <f t="shared" si="51"/>
        <v>8.0999999999999872</v>
      </c>
      <c r="N89" s="1">
        <f t="shared" si="52"/>
        <v>4.8195000000000112</v>
      </c>
      <c r="O89" s="1">
        <f t="shared" si="53"/>
        <v>10</v>
      </c>
      <c r="P89" s="1">
        <f t="shared" si="54"/>
        <v>1.9000000000000195</v>
      </c>
      <c r="Q89" s="1">
        <f t="shared" si="81"/>
        <v>0</v>
      </c>
      <c r="R89" s="1">
        <f t="shared" si="82"/>
        <v>-10</v>
      </c>
      <c r="S89" s="1">
        <f t="shared" si="55"/>
        <v>10</v>
      </c>
      <c r="T89" s="1">
        <f t="shared" si="56"/>
        <v>1.8500000000000194</v>
      </c>
      <c r="U89" s="1">
        <f t="shared" si="57"/>
        <v>0.1</v>
      </c>
      <c r="V89" s="1">
        <f t="shared" si="58"/>
        <v>1.8500000000000193E-2</v>
      </c>
      <c r="W89" s="1">
        <f t="shared" si="83"/>
        <v>0</v>
      </c>
      <c r="X89" s="1">
        <f t="shared" si="84"/>
        <v>-10</v>
      </c>
      <c r="Y89" s="1">
        <f t="shared" si="59"/>
        <v>0</v>
      </c>
      <c r="Z89" s="1">
        <f t="shared" si="60"/>
        <v>-0.1</v>
      </c>
    </row>
    <row r="90" spans="1:26">
      <c r="A90" s="2" t="s">
        <v>103</v>
      </c>
      <c r="B90" s="2">
        <f t="shared" si="72"/>
        <v>8.1339328451064716</v>
      </c>
      <c r="C90" s="2">
        <f t="shared" si="73"/>
        <v>4.8305751004301181</v>
      </c>
      <c r="D90" s="2">
        <f t="shared" si="74"/>
        <v>9.8373213430978694</v>
      </c>
      <c r="E90" s="2">
        <f t="shared" si="75"/>
        <v>1.7033884979913989</v>
      </c>
      <c r="F90" s="2">
        <f>($B$5*gx-$B$6*D90)/$B$5</f>
        <v>-0.1967464268619574</v>
      </c>
      <c r="G90" s="2">
        <f>($B$5*gy-$B$6*E90)/$B$5</f>
        <v>-10.034067769959828</v>
      </c>
      <c r="H90" s="2">
        <f t="shared" si="77"/>
        <v>9.8373213430978698E-2</v>
      </c>
      <c r="I90" s="2">
        <f t="shared" si="78"/>
        <v>1.7033884979913989E-2</v>
      </c>
      <c r="J90" s="2">
        <f t="shared" si="79"/>
        <v>-1.967464268619574E-3</v>
      </c>
      <c r="K90" s="2">
        <f t="shared" si="80"/>
        <v>-0.10034067769959829</v>
      </c>
      <c r="M90" s="1">
        <f t="shared" si="51"/>
        <v>8.1999999999999869</v>
      </c>
      <c r="N90" s="1">
        <f t="shared" si="52"/>
        <v>4.8380000000000116</v>
      </c>
      <c r="O90" s="1">
        <f t="shared" si="53"/>
        <v>10</v>
      </c>
      <c r="P90" s="1">
        <f t="shared" si="54"/>
        <v>1.8000000000000194</v>
      </c>
      <c r="Q90" s="1">
        <f t="shared" si="81"/>
        <v>0</v>
      </c>
      <c r="R90" s="1">
        <f t="shared" si="82"/>
        <v>-10</v>
      </c>
      <c r="S90" s="1">
        <f t="shared" si="55"/>
        <v>10</v>
      </c>
      <c r="T90" s="1">
        <f t="shared" si="56"/>
        <v>1.7500000000000193</v>
      </c>
      <c r="U90" s="1">
        <f t="shared" si="57"/>
        <v>0.1</v>
      </c>
      <c r="V90" s="1">
        <f t="shared" si="58"/>
        <v>1.7500000000000192E-2</v>
      </c>
      <c r="W90" s="1">
        <f t="shared" si="83"/>
        <v>0</v>
      </c>
      <c r="X90" s="1">
        <f t="shared" si="84"/>
        <v>-10</v>
      </c>
      <c r="Y90" s="1">
        <f t="shared" si="59"/>
        <v>0</v>
      </c>
      <c r="Z90" s="1">
        <f t="shared" si="60"/>
        <v>-0.1</v>
      </c>
    </row>
    <row r="91" spans="1:26">
      <c r="A91" s="2" t="s">
        <v>104</v>
      </c>
      <c r="B91" s="2">
        <f t="shared" si="72"/>
        <v>8.2323060585374499</v>
      </c>
      <c r="C91" s="2">
        <f t="shared" si="73"/>
        <v>4.8476089854100319</v>
      </c>
      <c r="D91" s="2">
        <f t="shared" si="74"/>
        <v>9.8353538788292507</v>
      </c>
      <c r="E91" s="2">
        <f t="shared" si="75"/>
        <v>1.6030478202918006</v>
      </c>
      <c r="F91" s="2">
        <f>($B$5*gx-$B$6*D91)/$B$5</f>
        <v>-0.19670707757658501</v>
      </c>
      <c r="G91" s="2">
        <f>($B$5*gy-$B$6*E91)/$B$5</f>
        <v>-10.032060956405836</v>
      </c>
      <c r="H91" s="2">
        <f t="shared" si="77"/>
        <v>9.8353538788292505E-2</v>
      </c>
      <c r="I91" s="2">
        <f t="shared" si="78"/>
        <v>1.6030478202918006E-2</v>
      </c>
      <c r="J91" s="2">
        <f t="shared" si="79"/>
        <v>-1.96707077576585E-3</v>
      </c>
      <c r="K91" s="2">
        <f t="shared" si="80"/>
        <v>-0.10032060956405836</v>
      </c>
      <c r="M91" s="1">
        <f t="shared" si="51"/>
        <v>8.2999999999999865</v>
      </c>
      <c r="N91" s="1">
        <f t="shared" si="52"/>
        <v>4.8555000000000117</v>
      </c>
      <c r="O91" s="1">
        <f t="shared" si="53"/>
        <v>10</v>
      </c>
      <c r="P91" s="1">
        <f t="shared" si="54"/>
        <v>1.7000000000000193</v>
      </c>
      <c r="Q91" s="1">
        <f t="shared" si="81"/>
        <v>0</v>
      </c>
      <c r="R91" s="1">
        <f t="shared" si="82"/>
        <v>-10</v>
      </c>
      <c r="S91" s="1">
        <f t="shared" si="55"/>
        <v>10</v>
      </c>
      <c r="T91" s="1">
        <f t="shared" si="56"/>
        <v>1.6500000000000192</v>
      </c>
      <c r="U91" s="1">
        <f t="shared" si="57"/>
        <v>0.1</v>
      </c>
      <c r="V91" s="1">
        <f t="shared" si="58"/>
        <v>1.6500000000000192E-2</v>
      </c>
      <c r="W91" s="1">
        <f t="shared" si="83"/>
        <v>0</v>
      </c>
      <c r="X91" s="1">
        <f t="shared" si="84"/>
        <v>-10</v>
      </c>
      <c r="Y91" s="1">
        <f t="shared" si="59"/>
        <v>0</v>
      </c>
      <c r="Z91" s="1">
        <f t="shared" si="60"/>
        <v>-0.1</v>
      </c>
    </row>
    <row r="92" spans="1:26">
      <c r="A92" s="2" t="s">
        <v>105</v>
      </c>
      <c r="B92" s="2">
        <f t="shared" si="72"/>
        <v>8.3306595973257416</v>
      </c>
      <c r="C92" s="2">
        <f t="shared" si="73"/>
        <v>4.8636394636129499</v>
      </c>
      <c r="D92" s="2">
        <f t="shared" si="74"/>
        <v>9.8333868080534845</v>
      </c>
      <c r="E92" s="2">
        <f t="shared" si="75"/>
        <v>1.5027272107277423</v>
      </c>
      <c r="F92" s="2">
        <f>($B$5*gx-$B$6*D92)/$B$5</f>
        <v>-0.19666773616106967</v>
      </c>
      <c r="G92" s="2">
        <f>($B$5*gy-$B$6*E92)/$B$5</f>
        <v>-10.030054544214554</v>
      </c>
      <c r="H92" s="2">
        <f t="shared" si="77"/>
        <v>9.8333868080534848E-2</v>
      </c>
      <c r="I92" s="2">
        <f t="shared" si="78"/>
        <v>1.5027272107277423E-2</v>
      </c>
      <c r="J92" s="2">
        <f t="shared" si="79"/>
        <v>-1.9666773616106967E-3</v>
      </c>
      <c r="K92" s="2">
        <f t="shared" si="80"/>
        <v>-0.10030054544214555</v>
      </c>
      <c r="M92" s="1">
        <f t="shared" si="51"/>
        <v>8.3999999999999861</v>
      </c>
      <c r="N92" s="1">
        <f t="shared" si="52"/>
        <v>4.8720000000000123</v>
      </c>
      <c r="O92" s="1">
        <f t="shared" si="53"/>
        <v>10</v>
      </c>
      <c r="P92" s="1">
        <f t="shared" si="54"/>
        <v>1.6000000000000192</v>
      </c>
      <c r="Q92" s="1">
        <f t="shared" si="81"/>
        <v>0</v>
      </c>
      <c r="R92" s="1">
        <f t="shared" si="82"/>
        <v>-10</v>
      </c>
      <c r="S92" s="1">
        <f t="shared" si="55"/>
        <v>10</v>
      </c>
      <c r="T92" s="1">
        <f t="shared" si="56"/>
        <v>1.5500000000000191</v>
      </c>
      <c r="U92" s="1">
        <f t="shared" si="57"/>
        <v>0.1</v>
      </c>
      <c r="V92" s="1">
        <f t="shared" si="58"/>
        <v>1.5500000000000192E-2</v>
      </c>
      <c r="W92" s="1">
        <f t="shared" si="83"/>
        <v>0</v>
      </c>
      <c r="X92" s="1">
        <f t="shared" si="84"/>
        <v>-10</v>
      </c>
      <c r="Y92" s="1">
        <f t="shared" si="59"/>
        <v>0</v>
      </c>
      <c r="Z92" s="1">
        <f t="shared" si="60"/>
        <v>-0.1</v>
      </c>
    </row>
    <row r="93" spans="1:26">
      <c r="A93" s="2" t="s">
        <v>106</v>
      </c>
      <c r="B93" s="2">
        <f t="shared" si="72"/>
        <v>8.4289934654062773</v>
      </c>
      <c r="C93" s="2">
        <f t="shared" si="73"/>
        <v>4.8786667357202269</v>
      </c>
      <c r="D93" s="2">
        <f t="shared" si="74"/>
        <v>9.8314201306918747</v>
      </c>
      <c r="E93" s="2">
        <f t="shared" si="75"/>
        <v>1.4024266652855968</v>
      </c>
      <c r="F93" s="2">
        <f>($B$5*gx-$B$6*D93)/$B$5</f>
        <v>-0.19662840261383749</v>
      </c>
      <c r="G93" s="2">
        <f>($B$5*gy-$B$6*E93)/$B$5</f>
        <v>-10.028048533305711</v>
      </c>
      <c r="H93" s="2">
        <f t="shared" si="77"/>
        <v>9.8314201306918744E-2</v>
      </c>
      <c r="I93" s="2">
        <f t="shared" si="78"/>
        <v>1.4024266652855968E-2</v>
      </c>
      <c r="J93" s="2">
        <f t="shared" si="79"/>
        <v>-1.9662840261383749E-3</v>
      </c>
      <c r="K93" s="2">
        <f t="shared" si="80"/>
        <v>-0.10028048533305711</v>
      </c>
      <c r="M93" s="1">
        <f t="shared" ref="M93:M156" si="85">M92+U92</f>
        <v>8.4999999999999858</v>
      </c>
      <c r="N93" s="1">
        <f t="shared" ref="N93:N156" si="86">N92+V92</f>
        <v>4.8875000000000126</v>
      </c>
      <c r="O93" s="1">
        <f t="shared" ref="O93:O156" si="87">O92+Y92</f>
        <v>10</v>
      </c>
      <c r="P93" s="1">
        <f t="shared" ref="P93:P156" si="88">P92+Z92</f>
        <v>1.5000000000000191</v>
      </c>
      <c r="Q93" s="1">
        <f t="shared" si="81"/>
        <v>0</v>
      </c>
      <c r="R93" s="1">
        <f t="shared" si="82"/>
        <v>-10</v>
      </c>
      <c r="S93" s="1">
        <f t="shared" ref="S93:S156" si="89">O93+Q93*dt/2</f>
        <v>10</v>
      </c>
      <c r="T93" s="1">
        <f t="shared" ref="T93:T156" si="90">P93+R93*dt/2</f>
        <v>1.4500000000000191</v>
      </c>
      <c r="U93" s="1">
        <f t="shared" ref="U93:U156" si="91">S93*dt</f>
        <v>0.1</v>
      </c>
      <c r="V93" s="1">
        <f t="shared" ref="V93:V156" si="92">T93*dt</f>
        <v>1.4500000000000192E-2</v>
      </c>
      <c r="W93" s="1">
        <f t="shared" si="83"/>
        <v>0</v>
      </c>
      <c r="X93" s="1">
        <f t="shared" si="84"/>
        <v>-10</v>
      </c>
      <c r="Y93" s="1">
        <f t="shared" ref="Y93:Y156" si="93">W93*dt</f>
        <v>0</v>
      </c>
      <c r="Z93" s="1">
        <f t="shared" ref="Z93:Z156" si="94">X93*dt</f>
        <v>-0.1</v>
      </c>
    </row>
    <row r="94" spans="1:26">
      <c r="A94" s="2" t="s">
        <v>107</v>
      </c>
      <c r="B94" s="2">
        <f t="shared" si="72"/>
        <v>8.5273076667131953</v>
      </c>
      <c r="C94" s="2">
        <f t="shared" si="73"/>
        <v>4.8926910023730832</v>
      </c>
      <c r="D94" s="2">
        <f t="shared" si="74"/>
        <v>9.8294538466657357</v>
      </c>
      <c r="E94" s="2">
        <f t="shared" si="75"/>
        <v>1.3021461799525396</v>
      </c>
      <c r="F94" s="2">
        <f>($B$5*gx-$B$6*D94)/$B$5</f>
        <v>-0.1965890769333147</v>
      </c>
      <c r="G94" s="2">
        <f>($B$5*gy-$B$6*E94)/$B$5</f>
        <v>-10.02604292359905</v>
      </c>
      <c r="H94" s="2">
        <f t="shared" ref="H94:H125" si="95">D94*dt</f>
        <v>9.8294538466657366E-2</v>
      </c>
      <c r="I94" s="2">
        <f t="shared" ref="I94:I125" si="96">E94*dt</f>
        <v>1.3021461799525395E-2</v>
      </c>
      <c r="J94" s="2">
        <f t="shared" ref="J94:J125" si="97">F94*dt</f>
        <v>-1.9658907693331472E-3</v>
      </c>
      <c r="K94" s="2">
        <f t="shared" si="80"/>
        <v>-0.1002604292359905</v>
      </c>
      <c r="M94" s="1">
        <f t="shared" si="85"/>
        <v>8.5999999999999854</v>
      </c>
      <c r="N94" s="1">
        <f t="shared" si="86"/>
        <v>4.9020000000000126</v>
      </c>
      <c r="O94" s="1">
        <f t="shared" si="87"/>
        <v>10</v>
      </c>
      <c r="P94" s="1">
        <f t="shared" si="88"/>
        <v>1.400000000000019</v>
      </c>
      <c r="Q94" s="1">
        <f t="shared" si="81"/>
        <v>0</v>
      </c>
      <c r="R94" s="1">
        <f t="shared" si="82"/>
        <v>-10</v>
      </c>
      <c r="S94" s="1">
        <f t="shared" si="89"/>
        <v>10</v>
      </c>
      <c r="T94" s="1">
        <f t="shared" si="90"/>
        <v>1.350000000000019</v>
      </c>
      <c r="U94" s="1">
        <f t="shared" si="91"/>
        <v>0.1</v>
      </c>
      <c r="V94" s="1">
        <f t="shared" si="92"/>
        <v>1.3500000000000191E-2</v>
      </c>
      <c r="W94" s="1">
        <f t="shared" si="83"/>
        <v>0</v>
      </c>
      <c r="X94" s="1">
        <f t="shared" si="84"/>
        <v>-10</v>
      </c>
      <c r="Y94" s="1">
        <f t="shared" si="93"/>
        <v>0</v>
      </c>
      <c r="Z94" s="1">
        <f t="shared" si="94"/>
        <v>-0.1</v>
      </c>
    </row>
    <row r="95" spans="1:26">
      <c r="A95" s="2" t="s">
        <v>108</v>
      </c>
      <c r="B95" s="2">
        <f t="shared" si="72"/>
        <v>8.6256022051798524</v>
      </c>
      <c r="C95" s="2">
        <f t="shared" si="73"/>
        <v>4.9057124641726082</v>
      </c>
      <c r="D95" s="2">
        <f t="shared" si="74"/>
        <v>9.8274879558964034</v>
      </c>
      <c r="E95" s="2">
        <f t="shared" si="75"/>
        <v>1.201885750716549</v>
      </c>
      <c r="F95" s="2">
        <f>($B$5*gx-$B$6*D95)/$B$5</f>
        <v>-0.19654975911792807</v>
      </c>
      <c r="G95" s="2">
        <f>($B$5*gy-$B$6*E95)/$B$5</f>
        <v>-10.024037715014332</v>
      </c>
      <c r="H95" s="2">
        <f t="shared" si="95"/>
        <v>9.8274879558964037E-2</v>
      </c>
      <c r="I95" s="2">
        <f t="shared" si="96"/>
        <v>1.2018857507165491E-2</v>
      </c>
      <c r="J95" s="2">
        <f t="shared" si="97"/>
        <v>-1.965497591179281E-3</v>
      </c>
      <c r="K95" s="2">
        <f t="shared" si="80"/>
        <v>-0.10024037715014332</v>
      </c>
      <c r="M95" s="1">
        <f t="shared" si="85"/>
        <v>8.6999999999999851</v>
      </c>
      <c r="N95" s="1">
        <f t="shared" si="86"/>
        <v>4.9155000000000131</v>
      </c>
      <c r="O95" s="1">
        <f t="shared" si="87"/>
        <v>10</v>
      </c>
      <c r="P95" s="1">
        <f t="shared" si="88"/>
        <v>1.3000000000000189</v>
      </c>
      <c r="Q95" s="1">
        <f t="shared" si="81"/>
        <v>0</v>
      </c>
      <c r="R95" s="1">
        <f t="shared" si="82"/>
        <v>-10</v>
      </c>
      <c r="S95" s="1">
        <f t="shared" si="89"/>
        <v>10</v>
      </c>
      <c r="T95" s="1">
        <f t="shared" si="90"/>
        <v>1.2500000000000189</v>
      </c>
      <c r="U95" s="1">
        <f t="shared" si="91"/>
        <v>0.1</v>
      </c>
      <c r="V95" s="1">
        <f t="shared" si="92"/>
        <v>1.250000000000019E-2</v>
      </c>
      <c r="W95" s="1">
        <f t="shared" si="83"/>
        <v>0</v>
      </c>
      <c r="X95" s="1">
        <f t="shared" si="84"/>
        <v>-10</v>
      </c>
      <c r="Y95" s="1">
        <f t="shared" si="93"/>
        <v>0</v>
      </c>
      <c r="Z95" s="1">
        <f t="shared" si="94"/>
        <v>-0.1</v>
      </c>
    </row>
    <row r="96" spans="1:26">
      <c r="A96" s="2" t="s">
        <v>109</v>
      </c>
      <c r="B96" s="2">
        <f t="shared" si="72"/>
        <v>8.7238770847388167</v>
      </c>
      <c r="C96" s="2">
        <f t="shared" si="73"/>
        <v>4.9177313216797733</v>
      </c>
      <c r="D96" s="2">
        <f t="shared" si="74"/>
        <v>9.8255224583052243</v>
      </c>
      <c r="E96" s="2">
        <f t="shared" si="75"/>
        <v>1.1016453735664058</v>
      </c>
      <c r="F96" s="2">
        <f>($B$5*gx-$B$6*D96)/$B$5</f>
        <v>-0.19651044916610447</v>
      </c>
      <c r="G96" s="2">
        <f>($B$5*gy-$B$6*E96)/$B$5</f>
        <v>-10.022032907471328</v>
      </c>
      <c r="H96" s="2">
        <f t="shared" si="95"/>
        <v>9.8255224583052247E-2</v>
      </c>
      <c r="I96" s="2">
        <f t="shared" si="96"/>
        <v>1.1016453735664058E-2</v>
      </c>
      <c r="J96" s="2">
        <f t="shared" si="97"/>
        <v>-1.9651044916610448E-3</v>
      </c>
      <c r="K96" s="2">
        <f t="shared" si="80"/>
        <v>-0.10022032907471327</v>
      </c>
      <c r="M96" s="1">
        <f t="shared" si="85"/>
        <v>8.7999999999999847</v>
      </c>
      <c r="N96" s="1">
        <f t="shared" si="86"/>
        <v>4.9280000000000133</v>
      </c>
      <c r="O96" s="1">
        <f t="shared" si="87"/>
        <v>10</v>
      </c>
      <c r="P96" s="1">
        <f t="shared" si="88"/>
        <v>1.2000000000000188</v>
      </c>
      <c r="Q96" s="1">
        <f t="shared" si="81"/>
        <v>0</v>
      </c>
      <c r="R96" s="1">
        <f t="shared" si="82"/>
        <v>-10</v>
      </c>
      <c r="S96" s="1">
        <f t="shared" si="89"/>
        <v>10</v>
      </c>
      <c r="T96" s="1">
        <f t="shared" si="90"/>
        <v>1.1500000000000188</v>
      </c>
      <c r="U96" s="1">
        <f t="shared" si="91"/>
        <v>0.1</v>
      </c>
      <c r="V96" s="1">
        <f t="shared" si="92"/>
        <v>1.1500000000000189E-2</v>
      </c>
      <c r="W96" s="1">
        <f t="shared" si="83"/>
        <v>0</v>
      </c>
      <c r="X96" s="1">
        <f t="shared" si="84"/>
        <v>-10</v>
      </c>
      <c r="Y96" s="1">
        <f t="shared" si="93"/>
        <v>0</v>
      </c>
      <c r="Z96" s="1">
        <f t="shared" si="94"/>
        <v>-0.1</v>
      </c>
    </row>
    <row r="97" spans="1:26">
      <c r="A97" s="2" t="s">
        <v>110</v>
      </c>
      <c r="B97" s="2">
        <f t="shared" si="72"/>
        <v>8.8221323093218693</v>
      </c>
      <c r="C97" s="2">
        <f t="shared" si="73"/>
        <v>4.9287477754154372</v>
      </c>
      <c r="D97" s="2">
        <f t="shared" si="74"/>
        <v>9.8235573538135625</v>
      </c>
      <c r="E97" s="2">
        <f t="shared" si="75"/>
        <v>1.0014250444916926</v>
      </c>
      <c r="F97" s="2">
        <f>($B$5*gx-$B$6*D97)/$B$5</f>
        <v>-0.19647114707627125</v>
      </c>
      <c r="G97" s="2">
        <f>($B$5*gy-$B$6*E97)/$B$5</f>
        <v>-10.020028500889833</v>
      </c>
      <c r="H97" s="2">
        <f t="shared" si="95"/>
        <v>9.8235573538135626E-2</v>
      </c>
      <c r="I97" s="2">
        <f t="shared" si="96"/>
        <v>1.0014250444916925E-2</v>
      </c>
      <c r="J97" s="2">
        <f t="shared" si="97"/>
        <v>-1.9647114707627127E-3</v>
      </c>
      <c r="K97" s="2">
        <f t="shared" si="80"/>
        <v>-0.10020028500889833</v>
      </c>
      <c r="M97" s="1">
        <f t="shared" si="85"/>
        <v>8.8999999999999844</v>
      </c>
      <c r="N97" s="1">
        <f t="shared" si="86"/>
        <v>4.9395000000000131</v>
      </c>
      <c r="O97" s="1">
        <f t="shared" si="87"/>
        <v>10</v>
      </c>
      <c r="P97" s="1">
        <f t="shared" si="88"/>
        <v>1.1000000000000187</v>
      </c>
      <c r="Q97" s="1">
        <f t="shared" si="81"/>
        <v>0</v>
      </c>
      <c r="R97" s="1">
        <f t="shared" si="82"/>
        <v>-10</v>
      </c>
      <c r="S97" s="1">
        <f t="shared" si="89"/>
        <v>10</v>
      </c>
      <c r="T97" s="1">
        <f t="shared" si="90"/>
        <v>1.0500000000000187</v>
      </c>
      <c r="U97" s="1">
        <f t="shared" si="91"/>
        <v>0.1</v>
      </c>
      <c r="V97" s="1">
        <f t="shared" si="92"/>
        <v>1.0500000000000188E-2</v>
      </c>
      <c r="W97" s="1">
        <f t="shared" si="83"/>
        <v>0</v>
      </c>
      <c r="X97" s="1">
        <f t="shared" si="84"/>
        <v>-10</v>
      </c>
      <c r="Y97" s="1">
        <f t="shared" si="93"/>
        <v>0</v>
      </c>
      <c r="Z97" s="1">
        <f t="shared" si="94"/>
        <v>-0.1</v>
      </c>
    </row>
    <row r="98" spans="1:26">
      <c r="A98" s="2" t="s">
        <v>111</v>
      </c>
      <c r="B98" s="2">
        <f t="shared" ref="B98:B161" si="98">B97+H97</f>
        <v>8.9203678828600044</v>
      </c>
      <c r="C98" s="2">
        <f t="shared" ref="C98:C161" si="99">C97+I97</f>
        <v>4.9387620258603544</v>
      </c>
      <c r="D98" s="2">
        <f t="shared" ref="D98:D161" si="100">D97+J97</f>
        <v>9.8215926423428002</v>
      </c>
      <c r="E98" s="2">
        <f t="shared" ref="E98:E161" si="101">E97+K97</f>
        <v>0.90122475948279424</v>
      </c>
      <c r="F98" s="2">
        <f>($B$5*gx-$B$6*D98)/$B$5</f>
        <v>-0.19643185284685599</v>
      </c>
      <c r="G98" s="2">
        <f>($B$5*gy-$B$6*E98)/$B$5</f>
        <v>-10.018024495189655</v>
      </c>
      <c r="H98" s="2">
        <f t="shared" si="95"/>
        <v>9.821592642342801E-2</v>
      </c>
      <c r="I98" s="2">
        <f t="shared" si="96"/>
        <v>9.0122475948279431E-3</v>
      </c>
      <c r="J98" s="2">
        <f t="shared" si="97"/>
        <v>-1.9643185284685598E-3</v>
      </c>
      <c r="K98" s="2">
        <f t="shared" ref="K98:K129" si="102">G98*dt</f>
        <v>-0.10018024495189655</v>
      </c>
      <c r="M98" s="1">
        <f t="shared" si="85"/>
        <v>8.999999999999984</v>
      </c>
      <c r="N98" s="1">
        <f t="shared" si="86"/>
        <v>4.9500000000000135</v>
      </c>
      <c r="O98" s="1">
        <f t="shared" si="87"/>
        <v>10</v>
      </c>
      <c r="P98" s="1">
        <f t="shared" si="88"/>
        <v>1.0000000000000187</v>
      </c>
      <c r="Q98" s="1">
        <f t="shared" si="81"/>
        <v>0</v>
      </c>
      <c r="R98" s="1">
        <f t="shared" si="82"/>
        <v>-10</v>
      </c>
      <c r="S98" s="1">
        <f t="shared" si="89"/>
        <v>10</v>
      </c>
      <c r="T98" s="1">
        <f t="shared" si="90"/>
        <v>0.95000000000001861</v>
      </c>
      <c r="U98" s="1">
        <f t="shared" si="91"/>
        <v>0.1</v>
      </c>
      <c r="V98" s="1">
        <f t="shared" si="92"/>
        <v>9.5000000000001871E-3</v>
      </c>
      <c r="W98" s="1">
        <f t="shared" si="83"/>
        <v>0</v>
      </c>
      <c r="X98" s="1">
        <f t="shared" si="84"/>
        <v>-10</v>
      </c>
      <c r="Y98" s="1">
        <f t="shared" si="93"/>
        <v>0</v>
      </c>
      <c r="Z98" s="1">
        <f t="shared" si="94"/>
        <v>-0.1</v>
      </c>
    </row>
    <row r="99" spans="1:26">
      <c r="A99" s="2" t="s">
        <v>112</v>
      </c>
      <c r="B99" s="2">
        <f t="shared" si="98"/>
        <v>9.0185838092834327</v>
      </c>
      <c r="C99" s="2">
        <f t="shared" si="99"/>
        <v>4.9477742734551819</v>
      </c>
      <c r="D99" s="2">
        <f t="shared" si="100"/>
        <v>9.8196283238143316</v>
      </c>
      <c r="E99" s="2">
        <f t="shared" si="101"/>
        <v>0.80104451453089764</v>
      </c>
      <c r="F99" s="2">
        <f>($B$5*gx-$B$6*D99)/$B$5</f>
        <v>-0.19639256647628664</v>
      </c>
      <c r="G99" s="2">
        <f>($B$5*gy-$B$6*E99)/$B$5</f>
        <v>-10.016020890290617</v>
      </c>
      <c r="H99" s="2">
        <f t="shared" si="95"/>
        <v>9.819628323814332E-2</v>
      </c>
      <c r="I99" s="2">
        <f t="shared" si="96"/>
        <v>8.0104451453089764E-3</v>
      </c>
      <c r="J99" s="2">
        <f t="shared" si="97"/>
        <v>-1.9639256647628663E-3</v>
      </c>
      <c r="K99" s="2">
        <f t="shared" si="102"/>
        <v>-0.10016020890290618</v>
      </c>
      <c r="M99" s="1">
        <f t="shared" si="85"/>
        <v>9.0999999999999837</v>
      </c>
      <c r="N99" s="1">
        <f t="shared" si="86"/>
        <v>4.9595000000000136</v>
      </c>
      <c r="O99" s="1">
        <f t="shared" si="87"/>
        <v>10</v>
      </c>
      <c r="P99" s="1">
        <f t="shared" si="88"/>
        <v>0.90000000000001867</v>
      </c>
      <c r="Q99" s="1">
        <f t="shared" si="81"/>
        <v>0</v>
      </c>
      <c r="R99" s="1">
        <f t="shared" si="82"/>
        <v>-10</v>
      </c>
      <c r="S99" s="1">
        <f t="shared" si="89"/>
        <v>10</v>
      </c>
      <c r="T99" s="1">
        <f t="shared" si="90"/>
        <v>0.85000000000001863</v>
      </c>
      <c r="U99" s="1">
        <f t="shared" si="91"/>
        <v>0.1</v>
      </c>
      <c r="V99" s="1">
        <f t="shared" si="92"/>
        <v>8.5000000000001862E-3</v>
      </c>
      <c r="W99" s="1">
        <f t="shared" si="83"/>
        <v>0</v>
      </c>
      <c r="X99" s="1">
        <f t="shared" si="84"/>
        <v>-10</v>
      </c>
      <c r="Y99" s="1">
        <f t="shared" si="93"/>
        <v>0</v>
      </c>
      <c r="Z99" s="1">
        <f t="shared" si="94"/>
        <v>-0.1</v>
      </c>
    </row>
    <row r="100" spans="1:26">
      <c r="A100" s="2" t="s">
        <v>113</v>
      </c>
      <c r="B100" s="2">
        <f t="shared" si="98"/>
        <v>9.1167800925215765</v>
      </c>
      <c r="C100" s="2">
        <f t="shared" si="99"/>
        <v>4.9557847186004906</v>
      </c>
      <c r="D100" s="2">
        <f t="shared" si="100"/>
        <v>9.817664398149569</v>
      </c>
      <c r="E100" s="2">
        <f t="shared" si="101"/>
        <v>0.70088430562799142</v>
      </c>
      <c r="F100" s="2">
        <f>($B$5*gx-$B$6*D100)/$B$5</f>
        <v>-0.19635328796299137</v>
      </c>
      <c r="G100" s="2">
        <f>($B$5*gy-$B$6*E100)/$B$5</f>
        <v>-10.01401768611256</v>
      </c>
      <c r="H100" s="2">
        <f t="shared" si="95"/>
        <v>9.8176643981495698E-2</v>
      </c>
      <c r="I100" s="2">
        <f t="shared" si="96"/>
        <v>7.0088430562799146E-3</v>
      </c>
      <c r="J100" s="2">
        <f t="shared" si="97"/>
        <v>-1.9635328796299137E-3</v>
      </c>
      <c r="K100" s="2">
        <f t="shared" si="102"/>
        <v>-0.1001401768611256</v>
      </c>
      <c r="M100" s="1">
        <f t="shared" si="85"/>
        <v>9.1999999999999833</v>
      </c>
      <c r="N100" s="1">
        <f t="shared" si="86"/>
        <v>4.9680000000000142</v>
      </c>
      <c r="O100" s="1">
        <f t="shared" si="87"/>
        <v>10</v>
      </c>
      <c r="P100" s="1">
        <f t="shared" si="88"/>
        <v>0.8000000000000187</v>
      </c>
      <c r="Q100" s="1">
        <f t="shared" si="81"/>
        <v>0</v>
      </c>
      <c r="R100" s="1">
        <f t="shared" si="82"/>
        <v>-10</v>
      </c>
      <c r="S100" s="1">
        <f t="shared" si="89"/>
        <v>10</v>
      </c>
      <c r="T100" s="1">
        <f t="shared" si="90"/>
        <v>0.75000000000001865</v>
      </c>
      <c r="U100" s="1">
        <f t="shared" si="91"/>
        <v>0.1</v>
      </c>
      <c r="V100" s="1">
        <f t="shared" si="92"/>
        <v>7.5000000000001871E-3</v>
      </c>
      <c r="W100" s="1">
        <f t="shared" si="83"/>
        <v>0</v>
      </c>
      <c r="X100" s="1">
        <f t="shared" si="84"/>
        <v>-10</v>
      </c>
      <c r="Y100" s="1">
        <f t="shared" si="93"/>
        <v>0</v>
      </c>
      <c r="Z100" s="1">
        <f t="shared" si="94"/>
        <v>-0.1</v>
      </c>
    </row>
    <row r="101" spans="1:26">
      <c r="A101" s="2" t="s">
        <v>114</v>
      </c>
      <c r="B101" s="2">
        <f t="shared" si="98"/>
        <v>9.2149567365030727</v>
      </c>
      <c r="C101" s="2">
        <f t="shared" si="99"/>
        <v>4.9627935616567704</v>
      </c>
      <c r="D101" s="2">
        <f t="shared" si="100"/>
        <v>9.8157008652699389</v>
      </c>
      <c r="E101" s="2">
        <f t="shared" si="101"/>
        <v>0.60074412876686578</v>
      </c>
      <c r="F101" s="2">
        <f>($B$5*gx-$B$6*D101)/$B$5</f>
        <v>-0.1963140173053988</v>
      </c>
      <c r="G101" s="2">
        <f>($B$5*gy-$B$6*E101)/$B$5</f>
        <v>-10.012014882575336</v>
      </c>
      <c r="H101" s="2">
        <f t="shared" si="95"/>
        <v>9.8157008652699385E-2</v>
      </c>
      <c r="I101" s="2">
        <f t="shared" si="96"/>
        <v>6.0074412876686576E-3</v>
      </c>
      <c r="J101" s="2">
        <f t="shared" si="97"/>
        <v>-1.9631401730539882E-3</v>
      </c>
      <c r="K101" s="2">
        <f t="shared" si="102"/>
        <v>-0.10012014882575336</v>
      </c>
      <c r="M101" s="1">
        <f t="shared" si="85"/>
        <v>9.2999999999999829</v>
      </c>
      <c r="N101" s="1">
        <f t="shared" si="86"/>
        <v>4.9755000000000145</v>
      </c>
      <c r="O101" s="1">
        <f t="shared" si="87"/>
        <v>10</v>
      </c>
      <c r="P101" s="1">
        <f t="shared" si="88"/>
        <v>0.70000000000001872</v>
      </c>
      <c r="Q101" s="1">
        <f t="shared" si="81"/>
        <v>0</v>
      </c>
      <c r="R101" s="1">
        <f t="shared" si="82"/>
        <v>-10</v>
      </c>
      <c r="S101" s="1">
        <f t="shared" si="89"/>
        <v>10</v>
      </c>
      <c r="T101" s="1">
        <f t="shared" si="90"/>
        <v>0.65000000000001867</v>
      </c>
      <c r="U101" s="1">
        <f t="shared" si="91"/>
        <v>0.1</v>
      </c>
      <c r="V101" s="1">
        <f t="shared" si="92"/>
        <v>6.5000000000001871E-3</v>
      </c>
      <c r="W101" s="1">
        <f t="shared" si="83"/>
        <v>0</v>
      </c>
      <c r="X101" s="1">
        <f t="shared" si="84"/>
        <v>-10</v>
      </c>
      <c r="Y101" s="1">
        <f t="shared" si="93"/>
        <v>0</v>
      </c>
      <c r="Z101" s="1">
        <f t="shared" si="94"/>
        <v>-0.1</v>
      </c>
    </row>
    <row r="102" spans="1:26">
      <c r="A102" s="2" t="s">
        <v>115</v>
      </c>
      <c r="B102" s="2">
        <f t="shared" si="98"/>
        <v>9.3131137451557713</v>
      </c>
      <c r="C102" s="2">
        <f t="shared" si="99"/>
        <v>4.9688010029444394</v>
      </c>
      <c r="D102" s="2">
        <f t="shared" si="100"/>
        <v>9.8137377250968854</v>
      </c>
      <c r="E102" s="2">
        <f t="shared" si="101"/>
        <v>0.50062397994111241</v>
      </c>
      <c r="F102" s="2">
        <f>($B$5*gx-$B$6*D102)/$B$5</f>
        <v>-0.19627475450193771</v>
      </c>
      <c r="G102" s="2">
        <f>($B$5*gy-$B$6*E102)/$B$5</f>
        <v>-10.010012479598823</v>
      </c>
      <c r="H102" s="2">
        <f t="shared" si="95"/>
        <v>9.8137377250968855E-2</v>
      </c>
      <c r="I102" s="2">
        <f t="shared" si="96"/>
        <v>5.0062397994111241E-3</v>
      </c>
      <c r="J102" s="2">
        <f t="shared" si="97"/>
        <v>-1.9627475450193772E-3</v>
      </c>
      <c r="K102" s="2">
        <f t="shared" si="102"/>
        <v>-0.10010012479598823</v>
      </c>
      <c r="M102" s="1">
        <f t="shared" si="85"/>
        <v>9.3999999999999826</v>
      </c>
      <c r="N102" s="1">
        <f t="shared" si="86"/>
        <v>4.9820000000000144</v>
      </c>
      <c r="O102" s="1">
        <f t="shared" si="87"/>
        <v>10</v>
      </c>
      <c r="P102" s="1">
        <f t="shared" si="88"/>
        <v>0.60000000000001874</v>
      </c>
      <c r="Q102" s="1">
        <f t="shared" si="81"/>
        <v>0</v>
      </c>
      <c r="R102" s="1">
        <f t="shared" si="82"/>
        <v>-10</v>
      </c>
      <c r="S102" s="1">
        <f t="shared" si="89"/>
        <v>10</v>
      </c>
      <c r="T102" s="1">
        <f t="shared" si="90"/>
        <v>0.5500000000000187</v>
      </c>
      <c r="U102" s="1">
        <f t="shared" si="91"/>
        <v>0.1</v>
      </c>
      <c r="V102" s="1">
        <f t="shared" si="92"/>
        <v>5.500000000000187E-3</v>
      </c>
      <c r="W102" s="1">
        <f t="shared" si="83"/>
        <v>0</v>
      </c>
      <c r="X102" s="1">
        <f t="shared" si="84"/>
        <v>-10</v>
      </c>
      <c r="Y102" s="1">
        <f t="shared" si="93"/>
        <v>0</v>
      </c>
      <c r="Z102" s="1">
        <f t="shared" si="94"/>
        <v>-0.1</v>
      </c>
    </row>
    <row r="103" spans="1:26">
      <c r="A103" s="2" t="s">
        <v>116</v>
      </c>
      <c r="B103" s="2">
        <f t="shared" si="98"/>
        <v>9.4112511224067408</v>
      </c>
      <c r="C103" s="2">
        <f t="shared" si="99"/>
        <v>4.9738072427438507</v>
      </c>
      <c r="D103" s="2">
        <f t="shared" si="100"/>
        <v>9.8117749775518668</v>
      </c>
      <c r="E103" s="2">
        <f t="shared" si="101"/>
        <v>0.40052385514512417</v>
      </c>
      <c r="F103" s="2">
        <f>($B$5*gx-$B$6*D103)/$B$5</f>
        <v>-0.19623549955103731</v>
      </c>
      <c r="G103" s="2">
        <f>($B$5*gy-$B$6*E103)/$B$5</f>
        <v>-10.008010477102903</v>
      </c>
      <c r="H103" s="2">
        <f t="shared" si="95"/>
        <v>9.8117749775518667E-2</v>
      </c>
      <c r="I103" s="2">
        <f t="shared" si="96"/>
        <v>4.0052385514512418E-3</v>
      </c>
      <c r="J103" s="2">
        <f t="shared" si="97"/>
        <v>-1.9623549955103733E-3</v>
      </c>
      <c r="K103" s="2">
        <f t="shared" si="102"/>
        <v>-0.10008010477102904</v>
      </c>
      <c r="M103" s="1">
        <f t="shared" si="85"/>
        <v>9.4999999999999822</v>
      </c>
      <c r="N103" s="1">
        <f t="shared" si="86"/>
        <v>4.9875000000000149</v>
      </c>
      <c r="O103" s="1">
        <f t="shared" si="87"/>
        <v>10</v>
      </c>
      <c r="P103" s="1">
        <f t="shared" si="88"/>
        <v>0.50000000000001876</v>
      </c>
      <c r="Q103" s="1">
        <f t="shared" si="81"/>
        <v>0</v>
      </c>
      <c r="R103" s="1">
        <f t="shared" si="82"/>
        <v>-10</v>
      </c>
      <c r="S103" s="1">
        <f t="shared" si="89"/>
        <v>10</v>
      </c>
      <c r="T103" s="1">
        <f t="shared" si="90"/>
        <v>0.45000000000001877</v>
      </c>
      <c r="U103" s="1">
        <f t="shared" si="91"/>
        <v>0.1</v>
      </c>
      <c r="V103" s="1">
        <f t="shared" si="92"/>
        <v>4.5000000000001879E-3</v>
      </c>
      <c r="W103" s="1">
        <f t="shared" si="83"/>
        <v>0</v>
      </c>
      <c r="X103" s="1">
        <f t="shared" si="84"/>
        <v>-10</v>
      </c>
      <c r="Y103" s="1">
        <f t="shared" si="93"/>
        <v>0</v>
      </c>
      <c r="Z103" s="1">
        <f t="shared" si="94"/>
        <v>-0.1</v>
      </c>
    </row>
    <row r="104" spans="1:26">
      <c r="A104" s="2" t="s">
        <v>117</v>
      </c>
      <c r="B104" s="2">
        <f t="shared" si="98"/>
        <v>9.5093688721822591</v>
      </c>
      <c r="C104" s="2">
        <f t="shared" si="99"/>
        <v>4.9778124812953015</v>
      </c>
      <c r="D104" s="2">
        <f t="shared" si="100"/>
        <v>9.8098126225563558</v>
      </c>
      <c r="E104" s="2">
        <f t="shared" si="101"/>
        <v>0.30044375037409515</v>
      </c>
      <c r="F104" s="2">
        <f>($B$5*gx-$B$6*D104)/$B$5</f>
        <v>-0.19619625245112712</v>
      </c>
      <c r="G104" s="2">
        <f>($B$5*gy-$B$6*E104)/$B$5</f>
        <v>-10.006008875007483</v>
      </c>
      <c r="H104" s="2">
        <f t="shared" si="95"/>
        <v>9.8098126225563562E-2</v>
      </c>
      <c r="I104" s="2">
        <f t="shared" si="96"/>
        <v>3.0044375037409517E-3</v>
      </c>
      <c r="J104" s="2">
        <f t="shared" si="97"/>
        <v>-1.9619625245112715E-3</v>
      </c>
      <c r="K104" s="2">
        <f t="shared" si="102"/>
        <v>-0.10006008875007483</v>
      </c>
      <c r="M104" s="1">
        <f t="shared" si="85"/>
        <v>9.5999999999999819</v>
      </c>
      <c r="N104" s="1">
        <f t="shared" si="86"/>
        <v>4.9920000000000151</v>
      </c>
      <c r="O104" s="1">
        <f t="shared" si="87"/>
        <v>10</v>
      </c>
      <c r="P104" s="1">
        <f t="shared" si="88"/>
        <v>0.40000000000001878</v>
      </c>
      <c r="Q104" s="1">
        <f t="shared" si="81"/>
        <v>0</v>
      </c>
      <c r="R104" s="1">
        <f t="shared" si="82"/>
        <v>-10</v>
      </c>
      <c r="S104" s="1">
        <f t="shared" si="89"/>
        <v>10</v>
      </c>
      <c r="T104" s="1">
        <f t="shared" si="90"/>
        <v>0.3500000000000188</v>
      </c>
      <c r="U104" s="1">
        <f t="shared" si="91"/>
        <v>0.1</v>
      </c>
      <c r="V104" s="1">
        <f t="shared" si="92"/>
        <v>3.5000000000001879E-3</v>
      </c>
      <c r="W104" s="1">
        <f t="shared" si="83"/>
        <v>0</v>
      </c>
      <c r="X104" s="1">
        <f t="shared" si="84"/>
        <v>-10</v>
      </c>
      <c r="Y104" s="1">
        <f t="shared" si="93"/>
        <v>0</v>
      </c>
      <c r="Z104" s="1">
        <f t="shared" si="94"/>
        <v>-0.1</v>
      </c>
    </row>
    <row r="105" spans="1:26">
      <c r="A105" s="2" t="s">
        <v>118</v>
      </c>
      <c r="B105" s="2">
        <f t="shared" si="98"/>
        <v>9.6074669984078227</v>
      </c>
      <c r="C105" s="2">
        <f t="shared" si="99"/>
        <v>4.9808169187990421</v>
      </c>
      <c r="D105" s="2">
        <f t="shared" si="100"/>
        <v>9.8078506600318445</v>
      </c>
      <c r="E105" s="2">
        <f t="shared" si="101"/>
        <v>0.20038366162402033</v>
      </c>
      <c r="F105" s="2">
        <f>($B$5*gx-$B$6*D105)/$B$5</f>
        <v>-0.19615701320063689</v>
      </c>
      <c r="G105" s="2">
        <f>($B$5*gy-$B$6*E105)/$B$5</f>
        <v>-10.004007673232481</v>
      </c>
      <c r="H105" s="2">
        <f t="shared" si="95"/>
        <v>9.8078506600318444E-2</v>
      </c>
      <c r="I105" s="2">
        <f t="shared" si="96"/>
        <v>2.0038366162402031E-3</v>
      </c>
      <c r="J105" s="2">
        <f t="shared" si="97"/>
        <v>-1.9615701320063691E-3</v>
      </c>
      <c r="K105" s="2">
        <f t="shared" si="102"/>
        <v>-0.10004007673232482</v>
      </c>
      <c r="M105" s="1">
        <f t="shared" si="85"/>
        <v>9.6999999999999815</v>
      </c>
      <c r="N105" s="1">
        <f t="shared" si="86"/>
        <v>4.9955000000000149</v>
      </c>
      <c r="O105" s="1">
        <f t="shared" si="87"/>
        <v>10</v>
      </c>
      <c r="P105" s="1">
        <f t="shared" si="88"/>
        <v>0.30000000000001881</v>
      </c>
      <c r="Q105" s="1">
        <f t="shared" si="81"/>
        <v>0</v>
      </c>
      <c r="R105" s="1">
        <f t="shared" si="82"/>
        <v>-10</v>
      </c>
      <c r="S105" s="1">
        <f t="shared" si="89"/>
        <v>10</v>
      </c>
      <c r="T105" s="1">
        <f t="shared" si="90"/>
        <v>0.25000000000001882</v>
      </c>
      <c r="U105" s="1">
        <f t="shared" si="91"/>
        <v>0.1</v>
      </c>
      <c r="V105" s="1">
        <f t="shared" si="92"/>
        <v>2.5000000000001883E-3</v>
      </c>
      <c r="W105" s="1">
        <f t="shared" si="83"/>
        <v>0</v>
      </c>
      <c r="X105" s="1">
        <f t="shared" si="84"/>
        <v>-10</v>
      </c>
      <c r="Y105" s="1">
        <f t="shared" si="93"/>
        <v>0</v>
      </c>
      <c r="Z105" s="1">
        <f t="shared" si="94"/>
        <v>-0.1</v>
      </c>
    </row>
    <row r="106" spans="1:26">
      <c r="A106" s="2" t="s">
        <v>119</v>
      </c>
      <c r="B106" s="2">
        <f t="shared" si="98"/>
        <v>9.7055455050081409</v>
      </c>
      <c r="C106" s="2">
        <f t="shared" si="99"/>
        <v>4.9828207554152826</v>
      </c>
      <c r="D106" s="2">
        <f t="shared" si="100"/>
        <v>9.8058890898998374</v>
      </c>
      <c r="E106" s="2">
        <f t="shared" si="101"/>
        <v>0.10034358489169551</v>
      </c>
      <c r="F106" s="2">
        <f>($B$5*gx-$B$6*D106)/$B$5</f>
        <v>-0.19611778179799674</v>
      </c>
      <c r="G106" s="2">
        <f>($B$5*gy-$B$6*E106)/$B$5</f>
        <v>-10.002006871697834</v>
      </c>
      <c r="H106" s="2">
        <f t="shared" si="95"/>
        <v>9.8058890898998372E-2</v>
      </c>
      <c r="I106" s="2">
        <f t="shared" si="96"/>
        <v>1.0034358489169552E-3</v>
      </c>
      <c r="J106" s="2">
        <f t="shared" si="97"/>
        <v>-1.9611778179799673E-3</v>
      </c>
      <c r="K106" s="2">
        <f t="shared" si="102"/>
        <v>-0.10002006871697834</v>
      </c>
      <c r="M106" s="1">
        <f t="shared" si="85"/>
        <v>9.7999999999999812</v>
      </c>
      <c r="N106" s="1">
        <f t="shared" si="86"/>
        <v>4.9980000000000153</v>
      </c>
      <c r="O106" s="1">
        <f t="shared" si="87"/>
        <v>10</v>
      </c>
      <c r="P106" s="1">
        <f t="shared" si="88"/>
        <v>0.2000000000000188</v>
      </c>
      <c r="Q106" s="1">
        <f t="shared" si="81"/>
        <v>0</v>
      </c>
      <c r="R106" s="1">
        <f t="shared" si="82"/>
        <v>-10</v>
      </c>
      <c r="S106" s="1">
        <f t="shared" si="89"/>
        <v>10</v>
      </c>
      <c r="T106" s="1">
        <f t="shared" si="90"/>
        <v>0.15000000000001878</v>
      </c>
      <c r="U106" s="1">
        <f t="shared" si="91"/>
        <v>0.1</v>
      </c>
      <c r="V106" s="1">
        <f t="shared" si="92"/>
        <v>1.5000000000001878E-3</v>
      </c>
      <c r="W106" s="1">
        <f t="shared" si="83"/>
        <v>0</v>
      </c>
      <c r="X106" s="1">
        <f t="shared" si="84"/>
        <v>-10</v>
      </c>
      <c r="Y106" s="1">
        <f t="shared" si="93"/>
        <v>0</v>
      </c>
      <c r="Z106" s="1">
        <f t="shared" si="94"/>
        <v>-0.1</v>
      </c>
    </row>
    <row r="107" spans="1:26">
      <c r="A107" s="2" t="s">
        <v>120</v>
      </c>
      <c r="B107" s="2">
        <f t="shared" si="98"/>
        <v>9.8036043959071399</v>
      </c>
      <c r="C107" s="2">
        <f t="shared" si="99"/>
        <v>4.9838241912641994</v>
      </c>
      <c r="D107" s="2">
        <f t="shared" si="100"/>
        <v>9.803927912081857</v>
      </c>
      <c r="E107" s="2">
        <f t="shared" si="101"/>
        <v>3.235161747171672E-4</v>
      </c>
      <c r="F107" s="2">
        <f>($B$5*gx-$B$6*D107)/$B$5</f>
        <v>-0.19607855824163714</v>
      </c>
      <c r="G107" s="2">
        <f>($B$5*gy-$B$6*E107)/$B$5</f>
        <v>-10.000006470323493</v>
      </c>
      <c r="H107" s="2">
        <f t="shared" si="95"/>
        <v>9.803927912081857E-2</v>
      </c>
      <c r="I107" s="2">
        <f t="shared" si="96"/>
        <v>3.2351617471716722E-6</v>
      </c>
      <c r="J107" s="2">
        <f t="shared" si="97"/>
        <v>-1.9607855824163713E-3</v>
      </c>
      <c r="K107" s="2">
        <f t="shared" si="102"/>
        <v>-0.10000006470323493</v>
      </c>
      <c r="M107" s="1">
        <f t="shared" si="85"/>
        <v>9.8999999999999808</v>
      </c>
      <c r="N107" s="1">
        <f t="shared" si="86"/>
        <v>4.9995000000000154</v>
      </c>
      <c r="O107" s="1">
        <f t="shared" si="87"/>
        <v>10</v>
      </c>
      <c r="P107" s="1">
        <f t="shared" si="88"/>
        <v>0.1000000000000188</v>
      </c>
      <c r="Q107" s="1">
        <f t="shared" si="81"/>
        <v>0</v>
      </c>
      <c r="R107" s="1">
        <f t="shared" si="82"/>
        <v>-10</v>
      </c>
      <c r="S107" s="1">
        <f t="shared" si="89"/>
        <v>10</v>
      </c>
      <c r="T107" s="1">
        <f t="shared" si="90"/>
        <v>5.0000000000018793E-2</v>
      </c>
      <c r="U107" s="1">
        <f t="shared" si="91"/>
        <v>0.1</v>
      </c>
      <c r="V107" s="1">
        <f t="shared" si="92"/>
        <v>5.000000000001879E-4</v>
      </c>
      <c r="W107" s="1">
        <f t="shared" si="83"/>
        <v>0</v>
      </c>
      <c r="X107" s="1">
        <f t="shared" si="84"/>
        <v>-10</v>
      </c>
      <c r="Y107" s="1">
        <f t="shared" si="93"/>
        <v>0</v>
      </c>
      <c r="Z107" s="1">
        <f t="shared" si="94"/>
        <v>-0.1</v>
      </c>
    </row>
    <row r="108" spans="1:26">
      <c r="A108" s="2" t="s">
        <v>121</v>
      </c>
      <c r="B108" s="2">
        <f t="shared" si="98"/>
        <v>9.9016436750279588</v>
      </c>
      <c r="C108" s="2">
        <f t="shared" si="99"/>
        <v>4.9838274264259468</v>
      </c>
      <c r="D108" s="2">
        <f t="shared" si="100"/>
        <v>9.8019671264994415</v>
      </c>
      <c r="E108" s="2">
        <f t="shared" si="101"/>
        <v>-9.9676548528517761E-2</v>
      </c>
      <c r="F108" s="2">
        <f>($B$5*gx-$B$6*D108)/$B$5</f>
        <v>-0.19603934252998881</v>
      </c>
      <c r="G108" s="2">
        <f>($B$5*gy-$B$6*E108)/$B$5</f>
        <v>-9.9980064690294306</v>
      </c>
      <c r="H108" s="2">
        <f t="shared" si="95"/>
        <v>9.8019671264994418E-2</v>
      </c>
      <c r="I108" s="2">
        <f t="shared" si="96"/>
        <v>-9.9676548528517765E-4</v>
      </c>
      <c r="J108" s="2">
        <f t="shared" si="97"/>
        <v>-1.9603934252998881E-3</v>
      </c>
      <c r="K108" s="2">
        <f t="shared" si="102"/>
        <v>-9.9980064690294301E-2</v>
      </c>
      <c r="M108" s="1">
        <f t="shared" si="85"/>
        <v>9.9999999999999805</v>
      </c>
      <c r="N108" s="1">
        <f t="shared" si="86"/>
        <v>5.000000000000016</v>
      </c>
      <c r="O108" s="1">
        <f t="shared" si="87"/>
        <v>10</v>
      </c>
      <c r="P108" s="1">
        <f t="shared" si="88"/>
        <v>1.8790524691780774E-14</v>
      </c>
      <c r="Q108" s="1">
        <f t="shared" si="81"/>
        <v>0</v>
      </c>
      <c r="R108" s="1">
        <f t="shared" si="82"/>
        <v>-10</v>
      </c>
      <c r="S108" s="1">
        <f t="shared" si="89"/>
        <v>10</v>
      </c>
      <c r="T108" s="1">
        <f t="shared" si="90"/>
        <v>-4.9999999999981212E-2</v>
      </c>
      <c r="U108" s="1">
        <f t="shared" si="91"/>
        <v>0.1</v>
      </c>
      <c r="V108" s="1">
        <f t="shared" si="92"/>
        <v>-4.9999999999981212E-4</v>
      </c>
      <c r="W108" s="1">
        <f t="shared" si="83"/>
        <v>0</v>
      </c>
      <c r="X108" s="1">
        <f t="shared" si="84"/>
        <v>-10</v>
      </c>
      <c r="Y108" s="1">
        <f t="shared" si="93"/>
        <v>0</v>
      </c>
      <c r="Z108" s="1">
        <f t="shared" si="94"/>
        <v>-0.1</v>
      </c>
    </row>
    <row r="109" spans="1:26">
      <c r="A109" s="2" t="s">
        <v>122</v>
      </c>
      <c r="B109" s="2">
        <f t="shared" si="98"/>
        <v>9.9996633462929534</v>
      </c>
      <c r="C109" s="2">
        <f t="shared" si="99"/>
        <v>4.9828306609406612</v>
      </c>
      <c r="D109" s="2">
        <f t="shared" si="100"/>
        <v>9.8000067330741416</v>
      </c>
      <c r="E109" s="2">
        <f t="shared" si="101"/>
        <v>-0.19965661321881206</v>
      </c>
      <c r="F109" s="2">
        <f>($B$5*gx-$B$6*D109)/$B$5</f>
        <v>-0.19600013466148283</v>
      </c>
      <c r="G109" s="2">
        <f>($B$5*gy-$B$6*E109)/$B$5</f>
        <v>-9.9960068677356233</v>
      </c>
      <c r="H109" s="2">
        <f t="shared" si="95"/>
        <v>9.8000067330741417E-2</v>
      </c>
      <c r="I109" s="2">
        <f t="shared" si="96"/>
        <v>-1.9965661321881207E-3</v>
      </c>
      <c r="J109" s="2">
        <f t="shared" si="97"/>
        <v>-1.9600013466148283E-3</v>
      </c>
      <c r="K109" s="2">
        <f t="shared" si="102"/>
        <v>-9.996006867735624E-2</v>
      </c>
      <c r="M109" s="1">
        <f t="shared" si="85"/>
        <v>10.09999999999998</v>
      </c>
      <c r="N109" s="1">
        <f t="shared" si="86"/>
        <v>4.9995000000000163</v>
      </c>
      <c r="O109" s="1">
        <f t="shared" si="87"/>
        <v>10</v>
      </c>
      <c r="P109" s="1">
        <f t="shared" si="88"/>
        <v>-9.9999999999981215E-2</v>
      </c>
      <c r="Q109" s="1">
        <f t="shared" si="81"/>
        <v>0</v>
      </c>
      <c r="R109" s="1">
        <f t="shared" si="82"/>
        <v>-10</v>
      </c>
      <c r="S109" s="1">
        <f t="shared" si="89"/>
        <v>10</v>
      </c>
      <c r="T109" s="1">
        <f t="shared" si="90"/>
        <v>-0.1499999999999812</v>
      </c>
      <c r="U109" s="1">
        <f t="shared" si="91"/>
        <v>0.1</v>
      </c>
      <c r="V109" s="1">
        <f t="shared" si="92"/>
        <v>-1.499999999999812E-3</v>
      </c>
      <c r="W109" s="1">
        <f t="shared" si="83"/>
        <v>0</v>
      </c>
      <c r="X109" s="1">
        <f t="shared" si="84"/>
        <v>-10</v>
      </c>
      <c r="Y109" s="1">
        <f t="shared" si="93"/>
        <v>0</v>
      </c>
      <c r="Z109" s="1">
        <f t="shared" si="94"/>
        <v>-0.1</v>
      </c>
    </row>
    <row r="110" spans="1:26">
      <c r="A110" s="2" t="s">
        <v>123</v>
      </c>
      <c r="B110" s="2">
        <f t="shared" si="98"/>
        <v>10.097663413623694</v>
      </c>
      <c r="C110" s="2">
        <f t="shared" si="99"/>
        <v>4.9808340948084728</v>
      </c>
      <c r="D110" s="2">
        <f t="shared" si="100"/>
        <v>9.7980467317275259</v>
      </c>
      <c r="E110" s="2">
        <f t="shared" si="101"/>
        <v>-0.2996166818961683</v>
      </c>
      <c r="F110" s="2">
        <f>($B$5*gx-$B$6*D110)/$B$5</f>
        <v>-0.19596093463455053</v>
      </c>
      <c r="G110" s="2">
        <f>($B$5*gy-$B$6*E110)/$B$5</f>
        <v>-9.9940076663620765</v>
      </c>
      <c r="H110" s="2">
        <f t="shared" si="95"/>
        <v>9.7980467317275263E-2</v>
      </c>
      <c r="I110" s="2">
        <f t="shared" si="96"/>
        <v>-2.996166818961683E-3</v>
      </c>
      <c r="J110" s="2">
        <f t="shared" si="97"/>
        <v>-1.9596093463455054E-3</v>
      </c>
      <c r="K110" s="2">
        <f t="shared" si="102"/>
        <v>-9.9940076663620772E-2</v>
      </c>
      <c r="M110" s="1">
        <f t="shared" si="85"/>
        <v>10.19999999999998</v>
      </c>
      <c r="N110" s="1">
        <f t="shared" si="86"/>
        <v>4.9980000000000162</v>
      </c>
      <c r="O110" s="1">
        <f t="shared" si="87"/>
        <v>10</v>
      </c>
      <c r="P110" s="1">
        <f t="shared" si="88"/>
        <v>-0.19999999999998122</v>
      </c>
      <c r="Q110" s="1">
        <f t="shared" si="81"/>
        <v>0</v>
      </c>
      <c r="R110" s="1">
        <f t="shared" si="82"/>
        <v>-10</v>
      </c>
      <c r="S110" s="1">
        <f t="shared" si="89"/>
        <v>10</v>
      </c>
      <c r="T110" s="1">
        <f t="shared" si="90"/>
        <v>-0.24999999999998124</v>
      </c>
      <c r="U110" s="1">
        <f t="shared" si="91"/>
        <v>0.1</v>
      </c>
      <c r="V110" s="1">
        <f t="shared" si="92"/>
        <v>-2.4999999999998123E-3</v>
      </c>
      <c r="W110" s="1">
        <f t="shared" si="83"/>
        <v>0</v>
      </c>
      <c r="X110" s="1">
        <f t="shared" si="84"/>
        <v>-10</v>
      </c>
      <c r="Y110" s="1">
        <f t="shared" si="93"/>
        <v>0</v>
      </c>
      <c r="Z110" s="1">
        <f t="shared" si="94"/>
        <v>-0.1</v>
      </c>
    </row>
    <row r="111" spans="1:26">
      <c r="A111" s="2" t="s">
        <v>124</v>
      </c>
      <c r="B111" s="2">
        <f t="shared" si="98"/>
        <v>10.195643880940969</v>
      </c>
      <c r="C111" s="2">
        <f t="shared" si="99"/>
        <v>4.9778379279895111</v>
      </c>
      <c r="D111" s="2">
        <f t="shared" si="100"/>
        <v>9.7960871223811807</v>
      </c>
      <c r="E111" s="2">
        <f t="shared" si="101"/>
        <v>-0.39955675855978906</v>
      </c>
      <c r="F111" s="2">
        <f>($B$5*gx-$B$6*D111)/$B$5</f>
        <v>-0.19592174244762361</v>
      </c>
      <c r="G111" s="2">
        <f>($B$5*gy-$B$6*E111)/$B$5</f>
        <v>-9.9920088648288026</v>
      </c>
      <c r="H111" s="2">
        <f t="shared" si="95"/>
        <v>9.7960871223811807E-2</v>
      </c>
      <c r="I111" s="2">
        <f t="shared" si="96"/>
        <v>-3.9955675855978907E-3</v>
      </c>
      <c r="J111" s="2">
        <f t="shared" si="97"/>
        <v>-1.9592174244762364E-3</v>
      </c>
      <c r="K111" s="2">
        <f t="shared" si="102"/>
        <v>-9.9920088648288025E-2</v>
      </c>
      <c r="M111" s="1">
        <f t="shared" si="85"/>
        <v>10.299999999999979</v>
      </c>
      <c r="N111" s="1">
        <f t="shared" si="86"/>
        <v>4.9955000000000167</v>
      </c>
      <c r="O111" s="1">
        <f t="shared" si="87"/>
        <v>10</v>
      </c>
      <c r="P111" s="1">
        <f t="shared" si="88"/>
        <v>-0.29999999999998123</v>
      </c>
      <c r="Q111" s="1">
        <f t="shared" si="81"/>
        <v>0</v>
      </c>
      <c r="R111" s="1">
        <f t="shared" si="82"/>
        <v>-10</v>
      </c>
      <c r="S111" s="1">
        <f t="shared" si="89"/>
        <v>10</v>
      </c>
      <c r="T111" s="1">
        <f t="shared" si="90"/>
        <v>-0.34999999999998122</v>
      </c>
      <c r="U111" s="1">
        <f t="shared" si="91"/>
        <v>0.1</v>
      </c>
      <c r="V111" s="1">
        <f t="shared" si="92"/>
        <v>-3.4999999999998123E-3</v>
      </c>
      <c r="W111" s="1">
        <f t="shared" si="83"/>
        <v>0</v>
      </c>
      <c r="X111" s="1">
        <f t="shared" si="84"/>
        <v>-10</v>
      </c>
      <c r="Y111" s="1">
        <f t="shared" si="93"/>
        <v>0</v>
      </c>
      <c r="Z111" s="1">
        <f t="shared" si="94"/>
        <v>-0.1</v>
      </c>
    </row>
    <row r="112" spans="1:26">
      <c r="A112" s="2" t="s">
        <v>125</v>
      </c>
      <c r="B112" s="2">
        <f t="shared" si="98"/>
        <v>10.29360475216478</v>
      </c>
      <c r="C112" s="2">
        <f t="shared" si="99"/>
        <v>4.9738423604039133</v>
      </c>
      <c r="D112" s="2">
        <f t="shared" si="100"/>
        <v>9.7941279049567047</v>
      </c>
      <c r="E112" s="2">
        <f t="shared" si="101"/>
        <v>-0.49947684720807706</v>
      </c>
      <c r="F112" s="2">
        <f>($B$5*gx-$B$6*D112)/$B$5</f>
        <v>-0.1958825580991341</v>
      </c>
      <c r="G112" s="2">
        <f>($B$5*gy-$B$6*E112)/$B$5</f>
        <v>-9.9900104630558371</v>
      </c>
      <c r="H112" s="2">
        <f t="shared" si="95"/>
        <v>9.7941279049567051E-2</v>
      </c>
      <c r="I112" s="2">
        <f t="shared" si="96"/>
        <v>-4.9947684720807704E-3</v>
      </c>
      <c r="J112" s="2">
        <f t="shared" si="97"/>
        <v>-1.958825580991341E-3</v>
      </c>
      <c r="K112" s="2">
        <f t="shared" si="102"/>
        <v>-9.9900104630558373E-2</v>
      </c>
      <c r="M112" s="1">
        <f t="shared" si="85"/>
        <v>10.399999999999979</v>
      </c>
      <c r="N112" s="1">
        <f t="shared" si="86"/>
        <v>4.9920000000000169</v>
      </c>
      <c r="O112" s="1">
        <f t="shared" si="87"/>
        <v>10</v>
      </c>
      <c r="P112" s="1">
        <f t="shared" si="88"/>
        <v>-0.39999999999998126</v>
      </c>
      <c r="Q112" s="1">
        <f t="shared" si="81"/>
        <v>0</v>
      </c>
      <c r="R112" s="1">
        <f t="shared" si="82"/>
        <v>-10</v>
      </c>
      <c r="S112" s="1">
        <f t="shared" si="89"/>
        <v>10</v>
      </c>
      <c r="T112" s="1">
        <f t="shared" si="90"/>
        <v>-0.44999999999998125</v>
      </c>
      <c r="U112" s="1">
        <f t="shared" si="91"/>
        <v>0.1</v>
      </c>
      <c r="V112" s="1">
        <f t="shared" si="92"/>
        <v>-4.4999999999998123E-3</v>
      </c>
      <c r="W112" s="1">
        <f t="shared" si="83"/>
        <v>0</v>
      </c>
      <c r="X112" s="1">
        <f t="shared" si="84"/>
        <v>-10</v>
      </c>
      <c r="Y112" s="1">
        <f t="shared" si="93"/>
        <v>0</v>
      </c>
      <c r="Z112" s="1">
        <f t="shared" si="94"/>
        <v>-0.1</v>
      </c>
    </row>
    <row r="113" spans="1:26">
      <c r="A113" s="2" t="s">
        <v>126</v>
      </c>
      <c r="B113" s="2">
        <f t="shared" si="98"/>
        <v>10.391546031214347</v>
      </c>
      <c r="C113" s="2">
        <f t="shared" si="99"/>
        <v>4.9688475919318327</v>
      </c>
      <c r="D113" s="2">
        <f t="shared" si="100"/>
        <v>9.7921690793757126</v>
      </c>
      <c r="E113" s="2">
        <f t="shared" si="101"/>
        <v>-0.59937695183863537</v>
      </c>
      <c r="F113" s="2">
        <f>($B$5*gx-$B$6*D113)/$B$5</f>
        <v>-0.19584338158751427</v>
      </c>
      <c r="G113" s="2">
        <f>($B$5*gy-$B$6*E113)/$B$5</f>
        <v>-9.9880124609632279</v>
      </c>
      <c r="H113" s="2">
        <f t="shared" si="95"/>
        <v>9.7921690793757121E-2</v>
      </c>
      <c r="I113" s="2">
        <f t="shared" si="96"/>
        <v>-5.9937695183863542E-3</v>
      </c>
      <c r="J113" s="2">
        <f t="shared" si="97"/>
        <v>-1.9584338158751429E-3</v>
      </c>
      <c r="K113" s="2">
        <f t="shared" si="102"/>
        <v>-9.9880124609632276E-2</v>
      </c>
      <c r="M113" s="1">
        <f t="shared" si="85"/>
        <v>10.499999999999979</v>
      </c>
      <c r="N113" s="1">
        <f t="shared" si="86"/>
        <v>4.9875000000000167</v>
      </c>
      <c r="O113" s="1">
        <f t="shared" si="87"/>
        <v>10</v>
      </c>
      <c r="P113" s="1">
        <f t="shared" si="88"/>
        <v>-0.49999999999998124</v>
      </c>
      <c r="Q113" s="1">
        <f t="shared" si="81"/>
        <v>0</v>
      </c>
      <c r="R113" s="1">
        <f t="shared" si="82"/>
        <v>-10</v>
      </c>
      <c r="S113" s="1">
        <f t="shared" si="89"/>
        <v>10</v>
      </c>
      <c r="T113" s="1">
        <f t="shared" si="90"/>
        <v>-0.54999999999998128</v>
      </c>
      <c r="U113" s="1">
        <f t="shared" si="91"/>
        <v>0.1</v>
      </c>
      <c r="V113" s="1">
        <f t="shared" si="92"/>
        <v>-5.4999999999998132E-3</v>
      </c>
      <c r="W113" s="1">
        <f t="shared" si="83"/>
        <v>0</v>
      </c>
      <c r="X113" s="1">
        <f t="shared" si="84"/>
        <v>-10</v>
      </c>
      <c r="Y113" s="1">
        <f t="shared" si="93"/>
        <v>0</v>
      </c>
      <c r="Z113" s="1">
        <f t="shared" si="94"/>
        <v>-0.1</v>
      </c>
    </row>
    <row r="114" spans="1:26">
      <c r="A114" s="2" t="s">
        <v>127</v>
      </c>
      <c r="B114" s="2">
        <f t="shared" si="98"/>
        <v>10.489467722008104</v>
      </c>
      <c r="C114" s="2">
        <f t="shared" si="99"/>
        <v>4.9628538224134466</v>
      </c>
      <c r="D114" s="2">
        <f t="shared" si="100"/>
        <v>9.7902106455598368</v>
      </c>
      <c r="E114" s="2">
        <f t="shared" si="101"/>
        <v>-0.69925707644826762</v>
      </c>
      <c r="F114" s="2">
        <f>($B$5*gx-$B$6*D114)/$B$5</f>
        <v>-0.19580421291119671</v>
      </c>
      <c r="G114" s="2">
        <f>($B$5*gy-$B$6*E114)/$B$5</f>
        <v>-9.9860148584710355</v>
      </c>
      <c r="H114" s="2">
        <f t="shared" si="95"/>
        <v>9.7902106455598367E-2</v>
      </c>
      <c r="I114" s="2">
        <f t="shared" si="96"/>
        <v>-6.992570764482676E-3</v>
      </c>
      <c r="J114" s="2">
        <f t="shared" si="97"/>
        <v>-1.9580421291119669E-3</v>
      </c>
      <c r="K114" s="2">
        <f t="shared" si="102"/>
        <v>-9.9860148584710359E-2</v>
      </c>
      <c r="M114" s="1">
        <f t="shared" si="85"/>
        <v>10.599999999999978</v>
      </c>
      <c r="N114" s="1">
        <f t="shared" si="86"/>
        <v>4.9820000000000171</v>
      </c>
      <c r="O114" s="1">
        <f t="shared" si="87"/>
        <v>10</v>
      </c>
      <c r="P114" s="1">
        <f t="shared" si="88"/>
        <v>-0.59999999999998122</v>
      </c>
      <c r="Q114" s="1">
        <f t="shared" si="81"/>
        <v>0</v>
      </c>
      <c r="R114" s="1">
        <f t="shared" si="82"/>
        <v>-10</v>
      </c>
      <c r="S114" s="1">
        <f t="shared" si="89"/>
        <v>10</v>
      </c>
      <c r="T114" s="1">
        <f t="shared" si="90"/>
        <v>-0.64999999999998126</v>
      </c>
      <c r="U114" s="1">
        <f t="shared" si="91"/>
        <v>0.1</v>
      </c>
      <c r="V114" s="1">
        <f t="shared" si="92"/>
        <v>-6.4999999999998124E-3</v>
      </c>
      <c r="W114" s="1">
        <f t="shared" si="83"/>
        <v>0</v>
      </c>
      <c r="X114" s="1">
        <f t="shared" si="84"/>
        <v>-10</v>
      </c>
      <c r="Y114" s="1">
        <f t="shared" si="93"/>
        <v>0</v>
      </c>
      <c r="Z114" s="1">
        <f t="shared" si="94"/>
        <v>-0.1</v>
      </c>
    </row>
    <row r="115" spans="1:26">
      <c r="A115" s="2" t="s">
        <v>128</v>
      </c>
      <c r="B115" s="2">
        <f t="shared" si="98"/>
        <v>10.587369828463702</v>
      </c>
      <c r="C115" s="2">
        <f t="shared" si="99"/>
        <v>4.9558612516489635</v>
      </c>
      <c r="D115" s="2">
        <f t="shared" si="100"/>
        <v>9.788252603430724</v>
      </c>
      <c r="E115" s="2">
        <f t="shared" si="101"/>
        <v>-0.799117225032978</v>
      </c>
      <c r="F115" s="2">
        <f>($B$5*gx-$B$6*D115)/$B$5</f>
        <v>-0.19576505206861447</v>
      </c>
      <c r="G115" s="2">
        <f>($B$5*gy-$B$6*E115)/$B$5</f>
        <v>-9.9840176554993398</v>
      </c>
      <c r="H115" s="2">
        <f t="shared" si="95"/>
        <v>9.7882526034307249E-2</v>
      </c>
      <c r="I115" s="2">
        <f t="shared" si="96"/>
        <v>-7.9911722503297807E-3</v>
      </c>
      <c r="J115" s="2">
        <f t="shared" si="97"/>
        <v>-1.9576505206861448E-3</v>
      </c>
      <c r="K115" s="2">
        <f t="shared" si="102"/>
        <v>-9.9840176554993401E-2</v>
      </c>
      <c r="M115" s="1">
        <f t="shared" si="85"/>
        <v>10.699999999999978</v>
      </c>
      <c r="N115" s="1">
        <f t="shared" si="86"/>
        <v>4.9755000000000171</v>
      </c>
      <c r="O115" s="1">
        <f t="shared" si="87"/>
        <v>10</v>
      </c>
      <c r="P115" s="1">
        <f t="shared" si="88"/>
        <v>-0.69999999999998119</v>
      </c>
      <c r="Q115" s="1">
        <f t="shared" si="81"/>
        <v>0</v>
      </c>
      <c r="R115" s="1">
        <f t="shared" si="82"/>
        <v>-10</v>
      </c>
      <c r="S115" s="1">
        <f t="shared" si="89"/>
        <v>10</v>
      </c>
      <c r="T115" s="1">
        <f t="shared" si="90"/>
        <v>-0.74999999999998124</v>
      </c>
      <c r="U115" s="1">
        <f t="shared" si="91"/>
        <v>0.1</v>
      </c>
      <c r="V115" s="1">
        <f t="shared" si="92"/>
        <v>-7.4999999999998124E-3</v>
      </c>
      <c r="W115" s="1">
        <f t="shared" si="83"/>
        <v>0</v>
      </c>
      <c r="X115" s="1">
        <f t="shared" si="84"/>
        <v>-10</v>
      </c>
      <c r="Y115" s="1">
        <f t="shared" si="93"/>
        <v>0</v>
      </c>
      <c r="Z115" s="1">
        <f t="shared" si="94"/>
        <v>-0.1</v>
      </c>
    </row>
    <row r="116" spans="1:26">
      <c r="A116" s="2" t="s">
        <v>129</v>
      </c>
      <c r="B116" s="2">
        <f t="shared" si="98"/>
        <v>10.68525235449801</v>
      </c>
      <c r="C116" s="2">
        <f t="shared" si="99"/>
        <v>4.9478700793986334</v>
      </c>
      <c r="D116" s="2">
        <f t="shared" si="100"/>
        <v>9.7862949529100387</v>
      </c>
      <c r="E116" s="2">
        <f t="shared" si="101"/>
        <v>-0.89895740158797144</v>
      </c>
      <c r="F116" s="2">
        <f>($B$5*gx-$B$6*D116)/$B$5</f>
        <v>-0.19572589905820076</v>
      </c>
      <c r="G116" s="2">
        <f>($B$5*gy-$B$6*E116)/$B$5</f>
        <v>-9.9820208519682403</v>
      </c>
      <c r="H116" s="2">
        <f t="shared" si="95"/>
        <v>9.7862949529100393E-2</v>
      </c>
      <c r="I116" s="2">
        <f t="shared" si="96"/>
        <v>-8.9895740158797144E-3</v>
      </c>
      <c r="J116" s="2">
        <f t="shared" si="97"/>
        <v>-1.9572589905820078E-3</v>
      </c>
      <c r="K116" s="2">
        <f t="shared" si="102"/>
        <v>-9.9820208519682402E-2</v>
      </c>
      <c r="M116" s="1">
        <f t="shared" si="85"/>
        <v>10.799999999999978</v>
      </c>
      <c r="N116" s="1">
        <f t="shared" si="86"/>
        <v>4.9680000000000177</v>
      </c>
      <c r="O116" s="1">
        <f t="shared" si="87"/>
        <v>10</v>
      </c>
      <c r="P116" s="1">
        <f t="shared" si="88"/>
        <v>-0.79999999999998117</v>
      </c>
      <c r="Q116" s="1">
        <f t="shared" si="81"/>
        <v>0</v>
      </c>
      <c r="R116" s="1">
        <f t="shared" si="82"/>
        <v>-10</v>
      </c>
      <c r="S116" s="1">
        <f t="shared" si="89"/>
        <v>10</v>
      </c>
      <c r="T116" s="1">
        <f t="shared" si="90"/>
        <v>-0.84999999999998122</v>
      </c>
      <c r="U116" s="1">
        <f t="shared" si="91"/>
        <v>0.1</v>
      </c>
      <c r="V116" s="1">
        <f t="shared" si="92"/>
        <v>-8.4999999999998115E-3</v>
      </c>
      <c r="W116" s="1">
        <f t="shared" si="83"/>
        <v>0</v>
      </c>
      <c r="X116" s="1">
        <f t="shared" si="84"/>
        <v>-10</v>
      </c>
      <c r="Y116" s="1">
        <f t="shared" si="93"/>
        <v>0</v>
      </c>
      <c r="Z116" s="1">
        <f t="shared" si="94"/>
        <v>-0.1</v>
      </c>
    </row>
    <row r="117" spans="1:26">
      <c r="A117" s="2" t="s">
        <v>130</v>
      </c>
      <c r="B117" s="2">
        <f t="shared" si="98"/>
        <v>10.78311530402711</v>
      </c>
      <c r="C117" s="2">
        <f t="shared" si="99"/>
        <v>4.9388805053827536</v>
      </c>
      <c r="D117" s="2">
        <f t="shared" si="100"/>
        <v>9.784337693919456</v>
      </c>
      <c r="E117" s="2">
        <f t="shared" si="101"/>
        <v>-0.99877761010765387</v>
      </c>
      <c r="F117" s="2">
        <f>($B$5*gx-$B$6*D117)/$B$5</f>
        <v>-0.19568675387838913</v>
      </c>
      <c r="G117" s="2">
        <f>($B$5*gy-$B$6*E117)/$B$5</f>
        <v>-9.980024447797847</v>
      </c>
      <c r="H117" s="2">
        <f t="shared" si="95"/>
        <v>9.7843376939194565E-2</v>
      </c>
      <c r="I117" s="2">
        <f t="shared" si="96"/>
        <v>-9.9877761010765381E-3</v>
      </c>
      <c r="J117" s="2">
        <f t="shared" si="97"/>
        <v>-1.9568675387838914E-3</v>
      </c>
      <c r="K117" s="2">
        <f t="shared" si="102"/>
        <v>-9.9800244477978473E-2</v>
      </c>
      <c r="M117" s="1">
        <f t="shared" si="85"/>
        <v>10.899999999999977</v>
      </c>
      <c r="N117" s="1">
        <f t="shared" si="86"/>
        <v>4.959500000000018</v>
      </c>
      <c r="O117" s="1">
        <f t="shared" si="87"/>
        <v>10</v>
      </c>
      <c r="P117" s="1">
        <f t="shared" si="88"/>
        <v>-0.89999999999998115</v>
      </c>
      <c r="Q117" s="1">
        <f t="shared" si="81"/>
        <v>0</v>
      </c>
      <c r="R117" s="1">
        <f t="shared" si="82"/>
        <v>-10</v>
      </c>
      <c r="S117" s="1">
        <f t="shared" si="89"/>
        <v>10</v>
      </c>
      <c r="T117" s="1">
        <f t="shared" si="90"/>
        <v>-0.94999999999998119</v>
      </c>
      <c r="U117" s="1">
        <f t="shared" si="91"/>
        <v>0.1</v>
      </c>
      <c r="V117" s="1">
        <f t="shared" si="92"/>
        <v>-9.4999999999998124E-3</v>
      </c>
      <c r="W117" s="1">
        <f t="shared" si="83"/>
        <v>0</v>
      </c>
      <c r="X117" s="1">
        <f t="shared" si="84"/>
        <v>-10</v>
      </c>
      <c r="Y117" s="1">
        <f t="shared" si="93"/>
        <v>0</v>
      </c>
      <c r="Z117" s="1">
        <f t="shared" si="94"/>
        <v>-0.1</v>
      </c>
    </row>
    <row r="118" spans="1:26">
      <c r="A118" s="2" t="s">
        <v>131</v>
      </c>
      <c r="B118" s="2">
        <f t="shared" si="98"/>
        <v>10.880958680966303</v>
      </c>
      <c r="C118" s="2">
        <f t="shared" si="99"/>
        <v>4.9288927292816771</v>
      </c>
      <c r="D118" s="2">
        <f t="shared" si="100"/>
        <v>9.7823808263806722</v>
      </c>
      <c r="E118" s="2">
        <f t="shared" si="101"/>
        <v>-1.0985778545856324</v>
      </c>
      <c r="F118" s="2">
        <f>($B$5*gx-$B$6*D118)/$B$5</f>
        <v>-0.19564761652761345</v>
      </c>
      <c r="G118" s="2">
        <f>($B$5*gy-$B$6*E118)/$B$5</f>
        <v>-9.9780284429082879</v>
      </c>
      <c r="H118" s="2">
        <f t="shared" si="95"/>
        <v>9.7823808263806725E-2</v>
      </c>
      <c r="I118" s="2">
        <f t="shared" si="96"/>
        <v>-1.0985778545856324E-2</v>
      </c>
      <c r="J118" s="2">
        <f t="shared" si="97"/>
        <v>-1.9564761652761343E-3</v>
      </c>
      <c r="K118" s="2">
        <f t="shared" si="102"/>
        <v>-9.9780284429082877E-2</v>
      </c>
      <c r="M118" s="1">
        <f t="shared" si="85"/>
        <v>10.999999999999977</v>
      </c>
      <c r="N118" s="1">
        <f t="shared" si="86"/>
        <v>4.9500000000000179</v>
      </c>
      <c r="O118" s="1">
        <f t="shared" si="87"/>
        <v>10</v>
      </c>
      <c r="P118" s="1">
        <f t="shared" si="88"/>
        <v>-0.99999999999998113</v>
      </c>
      <c r="Q118" s="1">
        <f t="shared" si="81"/>
        <v>0</v>
      </c>
      <c r="R118" s="1">
        <f t="shared" si="82"/>
        <v>-10</v>
      </c>
      <c r="S118" s="1">
        <f t="shared" si="89"/>
        <v>10</v>
      </c>
      <c r="T118" s="1">
        <f t="shared" si="90"/>
        <v>-1.0499999999999812</v>
      </c>
      <c r="U118" s="1">
        <f t="shared" si="91"/>
        <v>0.1</v>
      </c>
      <c r="V118" s="1">
        <f t="shared" si="92"/>
        <v>-1.0499999999999812E-2</v>
      </c>
      <c r="W118" s="1">
        <f t="shared" si="83"/>
        <v>0</v>
      </c>
      <c r="X118" s="1">
        <f t="shared" si="84"/>
        <v>-10</v>
      </c>
      <c r="Y118" s="1">
        <f t="shared" si="93"/>
        <v>0</v>
      </c>
      <c r="Z118" s="1">
        <f t="shared" si="94"/>
        <v>-0.1</v>
      </c>
    </row>
    <row r="119" spans="1:26">
      <c r="A119" s="2" t="s">
        <v>132</v>
      </c>
      <c r="B119" s="2">
        <f t="shared" si="98"/>
        <v>10.97878248923011</v>
      </c>
      <c r="C119" s="2">
        <f t="shared" si="99"/>
        <v>4.9179069507358211</v>
      </c>
      <c r="D119" s="2">
        <f t="shared" si="100"/>
        <v>9.7804243502153962</v>
      </c>
      <c r="E119" s="2">
        <f t="shared" si="101"/>
        <v>-1.1983581390147153</v>
      </c>
      <c r="F119" s="2">
        <f>($B$5*gx-$B$6*D119)/$B$5</f>
        <v>-0.19560848700430791</v>
      </c>
      <c r="G119" s="2">
        <f>($B$5*gy-$B$6*E119)/$B$5</f>
        <v>-9.9760328372197069</v>
      </c>
      <c r="H119" s="2">
        <f t="shared" si="95"/>
        <v>9.780424350215397E-2</v>
      </c>
      <c r="I119" s="2">
        <f t="shared" si="96"/>
        <v>-1.1983581390147154E-2</v>
      </c>
      <c r="J119" s="2">
        <f t="shared" si="97"/>
        <v>-1.9560848700430791E-3</v>
      </c>
      <c r="K119" s="2">
        <f t="shared" si="102"/>
        <v>-9.9760328372197074E-2</v>
      </c>
      <c r="M119" s="1">
        <f t="shared" si="85"/>
        <v>11.099999999999977</v>
      </c>
      <c r="N119" s="1">
        <f t="shared" si="86"/>
        <v>4.9395000000000184</v>
      </c>
      <c r="O119" s="1">
        <f t="shared" si="87"/>
        <v>10</v>
      </c>
      <c r="P119" s="1">
        <f t="shared" si="88"/>
        <v>-1.0999999999999812</v>
      </c>
      <c r="Q119" s="1">
        <f t="shared" si="81"/>
        <v>0</v>
      </c>
      <c r="R119" s="1">
        <f t="shared" si="82"/>
        <v>-10</v>
      </c>
      <c r="S119" s="1">
        <f t="shared" si="89"/>
        <v>10</v>
      </c>
      <c r="T119" s="1">
        <f t="shared" si="90"/>
        <v>-1.1499999999999813</v>
      </c>
      <c r="U119" s="1">
        <f t="shared" si="91"/>
        <v>0.1</v>
      </c>
      <c r="V119" s="1">
        <f t="shared" si="92"/>
        <v>-1.1499999999999812E-2</v>
      </c>
      <c r="W119" s="1">
        <f t="shared" si="83"/>
        <v>0</v>
      </c>
      <c r="X119" s="1">
        <f t="shared" si="84"/>
        <v>-10</v>
      </c>
      <c r="Y119" s="1">
        <f t="shared" si="93"/>
        <v>0</v>
      </c>
      <c r="Z119" s="1">
        <f t="shared" si="94"/>
        <v>-0.1</v>
      </c>
    </row>
    <row r="120" spans="1:26">
      <c r="A120" s="2" t="s">
        <v>133</v>
      </c>
      <c r="B120" s="2">
        <f t="shared" si="98"/>
        <v>11.076586732732263</v>
      </c>
      <c r="C120" s="2">
        <f t="shared" si="99"/>
        <v>4.9059233693456736</v>
      </c>
      <c r="D120" s="2">
        <f t="shared" si="100"/>
        <v>9.778468265345353</v>
      </c>
      <c r="E120" s="2">
        <f t="shared" si="101"/>
        <v>-1.2981184673869124</v>
      </c>
      <c r="F120" s="2">
        <f>($B$5*gx-$B$6*D120)/$B$5</f>
        <v>-0.19556936530690708</v>
      </c>
      <c r="G120" s="2">
        <f>($B$5*gy-$B$6*E120)/$B$5</f>
        <v>-9.9740376306522602</v>
      </c>
      <c r="H120" s="2">
        <f t="shared" si="95"/>
        <v>9.7784682653453525E-2</v>
      </c>
      <c r="I120" s="2">
        <f t="shared" si="96"/>
        <v>-1.2981184673869123E-2</v>
      </c>
      <c r="J120" s="2">
        <f t="shared" si="97"/>
        <v>-1.9556936530690707E-3</v>
      </c>
      <c r="K120" s="2">
        <f t="shared" si="102"/>
        <v>-9.9740376306522605E-2</v>
      </c>
      <c r="M120" s="1">
        <f t="shared" si="85"/>
        <v>11.199999999999976</v>
      </c>
      <c r="N120" s="1">
        <f t="shared" si="86"/>
        <v>4.9280000000000186</v>
      </c>
      <c r="O120" s="1">
        <f t="shared" si="87"/>
        <v>10</v>
      </c>
      <c r="P120" s="1">
        <f t="shared" si="88"/>
        <v>-1.1999999999999813</v>
      </c>
      <c r="Q120" s="1">
        <f t="shared" si="81"/>
        <v>0</v>
      </c>
      <c r="R120" s="1">
        <f t="shared" si="82"/>
        <v>-10</v>
      </c>
      <c r="S120" s="1">
        <f t="shared" si="89"/>
        <v>10</v>
      </c>
      <c r="T120" s="1">
        <f t="shared" si="90"/>
        <v>-1.2499999999999813</v>
      </c>
      <c r="U120" s="1">
        <f t="shared" si="91"/>
        <v>0.1</v>
      </c>
      <c r="V120" s="1">
        <f t="shared" si="92"/>
        <v>-1.2499999999999813E-2</v>
      </c>
      <c r="W120" s="1">
        <f t="shared" si="83"/>
        <v>0</v>
      </c>
      <c r="X120" s="1">
        <f t="shared" si="84"/>
        <v>-10</v>
      </c>
      <c r="Y120" s="1">
        <f t="shared" si="93"/>
        <v>0</v>
      </c>
      <c r="Z120" s="1">
        <f t="shared" si="94"/>
        <v>-0.1</v>
      </c>
    </row>
    <row r="121" spans="1:26">
      <c r="A121" s="2" t="s">
        <v>134</v>
      </c>
      <c r="B121" s="2">
        <f t="shared" si="98"/>
        <v>11.174371415385716</v>
      </c>
      <c r="C121" s="2">
        <f t="shared" si="99"/>
        <v>4.8929421846718046</v>
      </c>
      <c r="D121" s="2">
        <f t="shared" si="100"/>
        <v>9.7765125716922832</v>
      </c>
      <c r="E121" s="2">
        <f t="shared" si="101"/>
        <v>-1.3978588436934349</v>
      </c>
      <c r="F121" s="2">
        <f>($B$5*gx-$B$6*D121)/$B$5</f>
        <v>-0.19553025143384564</v>
      </c>
      <c r="G121" s="2">
        <f>($B$5*gy-$B$6*E121)/$B$5</f>
        <v>-9.9720428231261327</v>
      </c>
      <c r="H121" s="2">
        <f t="shared" si="95"/>
        <v>9.7765125716922835E-2</v>
      </c>
      <c r="I121" s="2">
        <f t="shared" si="96"/>
        <v>-1.397858843693435E-2</v>
      </c>
      <c r="J121" s="2">
        <f t="shared" si="97"/>
        <v>-1.9553025143384563E-3</v>
      </c>
      <c r="K121" s="2">
        <f t="shared" si="102"/>
        <v>-9.9720428231261329E-2</v>
      </c>
      <c r="M121" s="1">
        <f t="shared" si="85"/>
        <v>11.299999999999976</v>
      </c>
      <c r="N121" s="1">
        <f t="shared" si="86"/>
        <v>4.9155000000000184</v>
      </c>
      <c r="O121" s="1">
        <f t="shared" si="87"/>
        <v>10</v>
      </c>
      <c r="P121" s="1">
        <f t="shared" si="88"/>
        <v>-1.2999999999999814</v>
      </c>
      <c r="Q121" s="1">
        <f t="shared" si="81"/>
        <v>0</v>
      </c>
      <c r="R121" s="1">
        <f t="shared" si="82"/>
        <v>-10</v>
      </c>
      <c r="S121" s="1">
        <f t="shared" si="89"/>
        <v>10</v>
      </c>
      <c r="T121" s="1">
        <f t="shared" si="90"/>
        <v>-1.3499999999999814</v>
      </c>
      <c r="U121" s="1">
        <f t="shared" si="91"/>
        <v>0.1</v>
      </c>
      <c r="V121" s="1">
        <f t="shared" si="92"/>
        <v>-1.3499999999999814E-2</v>
      </c>
      <c r="W121" s="1">
        <f t="shared" si="83"/>
        <v>0</v>
      </c>
      <c r="X121" s="1">
        <f t="shared" si="84"/>
        <v>-10</v>
      </c>
      <c r="Y121" s="1">
        <f t="shared" si="93"/>
        <v>0</v>
      </c>
      <c r="Z121" s="1">
        <f t="shared" si="94"/>
        <v>-0.1</v>
      </c>
    </row>
    <row r="122" spans="1:26">
      <c r="A122" s="2" t="s">
        <v>135</v>
      </c>
      <c r="B122" s="2">
        <f t="shared" si="98"/>
        <v>11.272136541102638</v>
      </c>
      <c r="C122" s="2">
        <f t="shared" si="99"/>
        <v>4.8789635962348701</v>
      </c>
      <c r="D122" s="2">
        <f t="shared" si="100"/>
        <v>9.7745572691779454</v>
      </c>
      <c r="E122" s="2">
        <f t="shared" si="101"/>
        <v>-1.4975792719246963</v>
      </c>
      <c r="F122" s="2">
        <f>($B$5*gx-$B$6*D122)/$B$5</f>
        <v>-0.19549114538355891</v>
      </c>
      <c r="G122" s="2">
        <f>($B$5*gy-$B$6*E122)/$B$5</f>
        <v>-9.9700484145615071</v>
      </c>
      <c r="H122" s="2">
        <f t="shared" si="95"/>
        <v>9.7745572691779456E-2</v>
      </c>
      <c r="I122" s="2">
        <f t="shared" si="96"/>
        <v>-1.4975792719246964E-2</v>
      </c>
      <c r="J122" s="2">
        <f t="shared" si="97"/>
        <v>-1.954911453835589E-3</v>
      </c>
      <c r="K122" s="2">
        <f t="shared" si="102"/>
        <v>-9.9700484145615068E-2</v>
      </c>
      <c r="M122" s="1">
        <f t="shared" si="85"/>
        <v>11.399999999999975</v>
      </c>
      <c r="N122" s="1">
        <f t="shared" si="86"/>
        <v>4.9020000000000188</v>
      </c>
      <c r="O122" s="1">
        <f t="shared" si="87"/>
        <v>10</v>
      </c>
      <c r="P122" s="1">
        <f t="shared" si="88"/>
        <v>-1.3999999999999815</v>
      </c>
      <c r="Q122" s="1">
        <f t="shared" si="81"/>
        <v>0</v>
      </c>
      <c r="R122" s="1">
        <f t="shared" si="82"/>
        <v>-10</v>
      </c>
      <c r="S122" s="1">
        <f t="shared" si="89"/>
        <v>10</v>
      </c>
      <c r="T122" s="1">
        <f t="shared" si="90"/>
        <v>-1.4499999999999815</v>
      </c>
      <c r="U122" s="1">
        <f t="shared" si="91"/>
        <v>0.1</v>
      </c>
      <c r="V122" s="1">
        <f t="shared" si="92"/>
        <v>-1.4499999999999815E-2</v>
      </c>
      <c r="W122" s="1">
        <f t="shared" si="83"/>
        <v>0</v>
      </c>
      <c r="X122" s="1">
        <f t="shared" si="84"/>
        <v>-10</v>
      </c>
      <c r="Y122" s="1">
        <f t="shared" si="93"/>
        <v>0</v>
      </c>
      <c r="Z122" s="1">
        <f t="shared" si="94"/>
        <v>-0.1</v>
      </c>
    </row>
    <row r="123" spans="1:26">
      <c r="A123" s="2" t="s">
        <v>136</v>
      </c>
      <c r="B123" s="2">
        <f t="shared" si="98"/>
        <v>11.369882113794418</v>
      </c>
      <c r="C123" s="2">
        <f t="shared" si="99"/>
        <v>4.8639878035156228</v>
      </c>
      <c r="D123" s="2">
        <f t="shared" si="100"/>
        <v>9.772602357724109</v>
      </c>
      <c r="E123" s="2">
        <f t="shared" si="101"/>
        <v>-1.5972797560703114</v>
      </c>
      <c r="F123" s="2">
        <f>($B$5*gx-$B$6*D123)/$B$5</f>
        <v>-0.19545204715448217</v>
      </c>
      <c r="G123" s="2">
        <f>($B$5*gy-$B$6*E123)/$B$5</f>
        <v>-9.9680544048785933</v>
      </c>
      <c r="H123" s="2">
        <f t="shared" si="95"/>
        <v>9.7726023577241097E-2</v>
      </c>
      <c r="I123" s="2">
        <f t="shared" si="96"/>
        <v>-1.5972797560703113E-2</v>
      </c>
      <c r="J123" s="2">
        <f t="shared" si="97"/>
        <v>-1.9545204715448218E-3</v>
      </c>
      <c r="K123" s="2">
        <f t="shared" si="102"/>
        <v>-9.968054404878593E-2</v>
      </c>
      <c r="M123" s="1">
        <f t="shared" si="85"/>
        <v>11.499999999999975</v>
      </c>
      <c r="N123" s="1">
        <f t="shared" si="86"/>
        <v>4.8875000000000188</v>
      </c>
      <c r="O123" s="1">
        <f t="shared" si="87"/>
        <v>10</v>
      </c>
      <c r="P123" s="1">
        <f t="shared" si="88"/>
        <v>-1.4999999999999816</v>
      </c>
      <c r="Q123" s="1">
        <f t="shared" si="81"/>
        <v>0</v>
      </c>
      <c r="R123" s="1">
        <f t="shared" si="82"/>
        <v>-10</v>
      </c>
      <c r="S123" s="1">
        <f t="shared" si="89"/>
        <v>10</v>
      </c>
      <c r="T123" s="1">
        <f t="shared" si="90"/>
        <v>-1.5499999999999816</v>
      </c>
      <c r="U123" s="1">
        <f t="shared" si="91"/>
        <v>0.1</v>
      </c>
      <c r="V123" s="1">
        <f t="shared" si="92"/>
        <v>-1.5499999999999816E-2</v>
      </c>
      <c r="W123" s="1">
        <f t="shared" si="83"/>
        <v>0</v>
      </c>
      <c r="X123" s="1">
        <f t="shared" si="84"/>
        <v>-10</v>
      </c>
      <c r="Y123" s="1">
        <f t="shared" si="93"/>
        <v>0</v>
      </c>
      <c r="Z123" s="1">
        <f t="shared" si="94"/>
        <v>-0.1</v>
      </c>
    </row>
    <row r="124" spans="1:26">
      <c r="A124" s="2" t="s">
        <v>137</v>
      </c>
      <c r="B124" s="2">
        <f t="shared" si="98"/>
        <v>11.467608137371659</v>
      </c>
      <c r="C124" s="2">
        <f t="shared" si="99"/>
        <v>4.8480150059549194</v>
      </c>
      <c r="D124" s="2">
        <f t="shared" si="100"/>
        <v>9.7706478372525645</v>
      </c>
      <c r="E124" s="2">
        <f t="shared" si="101"/>
        <v>-1.6969603001190974</v>
      </c>
      <c r="F124" s="2">
        <f>($B$5*gx-$B$6*D124)/$B$5</f>
        <v>-0.1954129567450513</v>
      </c>
      <c r="G124" s="2">
        <f>($B$5*gy-$B$6*E124)/$B$5</f>
        <v>-9.9660607939976185</v>
      </c>
      <c r="H124" s="2">
        <f t="shared" si="95"/>
        <v>9.7706478372525649E-2</v>
      </c>
      <c r="I124" s="2">
        <f t="shared" si="96"/>
        <v>-1.6969603001190974E-2</v>
      </c>
      <c r="J124" s="2">
        <f t="shared" si="97"/>
        <v>-1.954129567450513E-3</v>
      </c>
      <c r="K124" s="2">
        <f t="shared" si="102"/>
        <v>-9.9660607939976192E-2</v>
      </c>
      <c r="M124" s="1">
        <f t="shared" si="85"/>
        <v>11.599999999999975</v>
      </c>
      <c r="N124" s="1">
        <f t="shared" si="86"/>
        <v>4.8720000000000194</v>
      </c>
      <c r="O124" s="1">
        <f t="shared" si="87"/>
        <v>10</v>
      </c>
      <c r="P124" s="1">
        <f t="shared" si="88"/>
        <v>-1.5999999999999817</v>
      </c>
      <c r="Q124" s="1">
        <f t="shared" si="81"/>
        <v>0</v>
      </c>
      <c r="R124" s="1">
        <f t="shared" si="82"/>
        <v>-10</v>
      </c>
      <c r="S124" s="1">
        <f t="shared" si="89"/>
        <v>10</v>
      </c>
      <c r="T124" s="1">
        <f t="shared" si="90"/>
        <v>-1.6499999999999817</v>
      </c>
      <c r="U124" s="1">
        <f t="shared" si="91"/>
        <v>0.1</v>
      </c>
      <c r="V124" s="1">
        <f t="shared" si="92"/>
        <v>-1.6499999999999817E-2</v>
      </c>
      <c r="W124" s="1">
        <f t="shared" si="83"/>
        <v>0</v>
      </c>
      <c r="X124" s="1">
        <f t="shared" si="84"/>
        <v>-10</v>
      </c>
      <c r="Y124" s="1">
        <f t="shared" si="93"/>
        <v>0</v>
      </c>
      <c r="Z124" s="1">
        <f t="shared" si="94"/>
        <v>-0.1</v>
      </c>
    </row>
    <row r="125" spans="1:26">
      <c r="A125" s="2" t="s">
        <v>138</v>
      </c>
      <c r="B125" s="2">
        <f t="shared" si="98"/>
        <v>11.565314615744185</v>
      </c>
      <c r="C125" s="2">
        <f t="shared" si="99"/>
        <v>4.8310454029537286</v>
      </c>
      <c r="D125" s="2">
        <f t="shared" si="100"/>
        <v>9.7686937076851148</v>
      </c>
      <c r="E125" s="2">
        <f t="shared" si="101"/>
        <v>-1.7966209080590736</v>
      </c>
      <c r="F125" s="2">
        <f>($B$5*gx-$B$6*D125)/$B$5</f>
        <v>-0.1953738741537023</v>
      </c>
      <c r="G125" s="2">
        <f>($B$5*gy-$B$6*E125)/$B$5</f>
        <v>-9.9640675818388171</v>
      </c>
      <c r="H125" s="2">
        <f t="shared" si="95"/>
        <v>9.7686937076851152E-2</v>
      </c>
      <c r="I125" s="2">
        <f t="shared" si="96"/>
        <v>-1.7966209080590736E-2</v>
      </c>
      <c r="J125" s="2">
        <f t="shared" si="97"/>
        <v>-1.9537387415370232E-3</v>
      </c>
      <c r="K125" s="2">
        <f t="shared" si="102"/>
        <v>-9.9640675818388175E-2</v>
      </c>
      <c r="M125" s="1">
        <f t="shared" si="85"/>
        <v>11.699999999999974</v>
      </c>
      <c r="N125" s="1">
        <f t="shared" si="86"/>
        <v>4.8555000000000197</v>
      </c>
      <c r="O125" s="1">
        <f t="shared" si="87"/>
        <v>10</v>
      </c>
      <c r="P125" s="1">
        <f t="shared" si="88"/>
        <v>-1.6999999999999817</v>
      </c>
      <c r="Q125" s="1">
        <f t="shared" si="81"/>
        <v>0</v>
      </c>
      <c r="R125" s="1">
        <f t="shared" si="82"/>
        <v>-10</v>
      </c>
      <c r="S125" s="1">
        <f t="shared" si="89"/>
        <v>10</v>
      </c>
      <c r="T125" s="1">
        <f t="shared" si="90"/>
        <v>-1.7499999999999818</v>
      </c>
      <c r="U125" s="1">
        <f t="shared" si="91"/>
        <v>0.1</v>
      </c>
      <c r="V125" s="1">
        <f t="shared" si="92"/>
        <v>-1.7499999999999818E-2</v>
      </c>
      <c r="W125" s="1">
        <f t="shared" si="83"/>
        <v>0</v>
      </c>
      <c r="X125" s="1">
        <f t="shared" si="84"/>
        <v>-10</v>
      </c>
      <c r="Y125" s="1">
        <f t="shared" si="93"/>
        <v>0</v>
      </c>
      <c r="Z125" s="1">
        <f t="shared" si="94"/>
        <v>-0.1</v>
      </c>
    </row>
    <row r="126" spans="1:26">
      <c r="A126" s="2" t="s">
        <v>139</v>
      </c>
      <c r="B126" s="2">
        <f t="shared" si="98"/>
        <v>11.663001552821036</v>
      </c>
      <c r="C126" s="2">
        <f t="shared" si="99"/>
        <v>4.8130791938731381</v>
      </c>
      <c r="D126" s="2">
        <f t="shared" si="100"/>
        <v>9.7667399689435772</v>
      </c>
      <c r="E126" s="2">
        <f t="shared" si="101"/>
        <v>-1.8962615838774617</v>
      </c>
      <c r="F126" s="2">
        <f>($B$5*gx-$B$6*D126)/$B$5</f>
        <v>-0.19533479937887152</v>
      </c>
      <c r="G126" s="2">
        <f>($B$5*gy-$B$6*E126)/$B$5</f>
        <v>-9.9620747683224504</v>
      </c>
      <c r="H126" s="2">
        <f t="shared" ref="H126:H157" si="103">D126*dt</f>
        <v>9.7667399689435774E-2</v>
      </c>
      <c r="I126" s="2">
        <f t="shared" ref="I126:I157" si="104">E126*dt</f>
        <v>-1.8962615838774618E-2</v>
      </c>
      <c r="J126" s="2">
        <f t="shared" ref="J126:J157" si="105">F126*dt</f>
        <v>-1.9533479937887152E-3</v>
      </c>
      <c r="K126" s="2">
        <f t="shared" si="102"/>
        <v>-9.96207476832245E-2</v>
      </c>
      <c r="M126" s="1">
        <f t="shared" si="85"/>
        <v>11.799999999999974</v>
      </c>
      <c r="N126" s="1">
        <f t="shared" si="86"/>
        <v>4.8380000000000196</v>
      </c>
      <c r="O126" s="1">
        <f t="shared" si="87"/>
        <v>10</v>
      </c>
      <c r="P126" s="1">
        <f t="shared" si="88"/>
        <v>-1.7999999999999818</v>
      </c>
      <c r="Q126" s="1">
        <f t="shared" si="81"/>
        <v>0</v>
      </c>
      <c r="R126" s="1">
        <f t="shared" si="82"/>
        <v>-10</v>
      </c>
      <c r="S126" s="1">
        <f t="shared" si="89"/>
        <v>10</v>
      </c>
      <c r="T126" s="1">
        <f t="shared" si="90"/>
        <v>-1.8499999999999819</v>
      </c>
      <c r="U126" s="1">
        <f t="shared" si="91"/>
        <v>0.1</v>
      </c>
      <c r="V126" s="1">
        <f t="shared" si="92"/>
        <v>-1.8499999999999819E-2</v>
      </c>
      <c r="W126" s="1">
        <f t="shared" si="83"/>
        <v>0</v>
      </c>
      <c r="X126" s="1">
        <f t="shared" si="84"/>
        <v>-10</v>
      </c>
      <c r="Y126" s="1">
        <f t="shared" si="93"/>
        <v>0</v>
      </c>
      <c r="Z126" s="1">
        <f t="shared" si="94"/>
        <v>-0.1</v>
      </c>
    </row>
    <row r="127" spans="1:26">
      <c r="A127" s="2" t="s">
        <v>140</v>
      </c>
      <c r="B127" s="2">
        <f t="shared" si="98"/>
        <v>11.760668952510473</v>
      </c>
      <c r="C127" s="2">
        <f t="shared" si="99"/>
        <v>4.7941165780343633</v>
      </c>
      <c r="D127" s="2">
        <f t="shared" si="100"/>
        <v>9.7647866209497884</v>
      </c>
      <c r="E127" s="2">
        <f t="shared" si="101"/>
        <v>-1.9958823315606862</v>
      </c>
      <c r="F127" s="2">
        <f>($B$5*gx-$B$6*D127)/$B$5</f>
        <v>-0.19529573241899578</v>
      </c>
      <c r="G127" s="2">
        <f>($B$5*gy-$B$6*E127)/$B$5</f>
        <v>-9.9600823533687866</v>
      </c>
      <c r="H127" s="2">
        <f t="shared" si="103"/>
        <v>9.7647866209497891E-2</v>
      </c>
      <c r="I127" s="2">
        <f t="shared" si="104"/>
        <v>-1.9958823315606861E-2</v>
      </c>
      <c r="J127" s="2">
        <f t="shared" si="105"/>
        <v>-1.9529573241899578E-3</v>
      </c>
      <c r="K127" s="2">
        <f t="shared" si="102"/>
        <v>-9.9600823533687863E-2</v>
      </c>
      <c r="M127" s="1">
        <f t="shared" si="85"/>
        <v>11.899999999999974</v>
      </c>
      <c r="N127" s="1">
        <f t="shared" si="86"/>
        <v>4.8195000000000201</v>
      </c>
      <c r="O127" s="1">
        <f t="shared" si="87"/>
        <v>10</v>
      </c>
      <c r="P127" s="1">
        <f t="shared" si="88"/>
        <v>-1.8999999999999819</v>
      </c>
      <c r="Q127" s="1">
        <f t="shared" si="81"/>
        <v>0</v>
      </c>
      <c r="R127" s="1">
        <f t="shared" si="82"/>
        <v>-10</v>
      </c>
      <c r="S127" s="1">
        <f t="shared" si="89"/>
        <v>10</v>
      </c>
      <c r="T127" s="1">
        <f t="shared" si="90"/>
        <v>-1.949999999999982</v>
      </c>
      <c r="U127" s="1">
        <f t="shared" si="91"/>
        <v>0.1</v>
      </c>
      <c r="V127" s="1">
        <f t="shared" si="92"/>
        <v>-1.949999999999982E-2</v>
      </c>
      <c r="W127" s="1">
        <f t="shared" si="83"/>
        <v>0</v>
      </c>
      <c r="X127" s="1">
        <f t="shared" si="84"/>
        <v>-10</v>
      </c>
      <c r="Y127" s="1">
        <f t="shared" si="93"/>
        <v>0</v>
      </c>
      <c r="Z127" s="1">
        <f t="shared" si="94"/>
        <v>-0.1</v>
      </c>
    </row>
    <row r="128" spans="1:26">
      <c r="A128" s="2" t="s">
        <v>141</v>
      </c>
      <c r="B128" s="2">
        <f t="shared" si="98"/>
        <v>11.85831681871997</v>
      </c>
      <c r="C128" s="2">
        <f t="shared" si="99"/>
        <v>4.7741577547187566</v>
      </c>
      <c r="D128" s="2">
        <f t="shared" si="100"/>
        <v>9.7628336636255977</v>
      </c>
      <c r="E128" s="2">
        <f t="shared" si="101"/>
        <v>-2.095483155094374</v>
      </c>
      <c r="F128" s="2">
        <f>($B$5*gx-$B$6*D128)/$B$5</f>
        <v>-0.19525667327251195</v>
      </c>
      <c r="G128" s="2">
        <f>($B$5*gy-$B$6*E128)/$B$5</f>
        <v>-9.9580903368981133</v>
      </c>
      <c r="H128" s="2">
        <f t="shared" si="103"/>
        <v>9.7628336636255975E-2</v>
      </c>
      <c r="I128" s="2">
        <f t="shared" si="104"/>
        <v>-2.0954831550943739E-2</v>
      </c>
      <c r="J128" s="2">
        <f t="shared" si="105"/>
        <v>-1.9525667327251195E-3</v>
      </c>
      <c r="K128" s="2">
        <f t="shared" si="102"/>
        <v>-9.9580903368981136E-2</v>
      </c>
      <c r="M128" s="1">
        <f t="shared" si="85"/>
        <v>11.999999999999973</v>
      </c>
      <c r="N128" s="1">
        <f t="shared" si="86"/>
        <v>4.8000000000000203</v>
      </c>
      <c r="O128" s="1">
        <f t="shared" si="87"/>
        <v>10</v>
      </c>
      <c r="P128" s="1">
        <f t="shared" si="88"/>
        <v>-1.999999999999982</v>
      </c>
      <c r="Q128" s="1">
        <f t="shared" si="81"/>
        <v>0</v>
      </c>
      <c r="R128" s="1">
        <f t="shared" si="82"/>
        <v>-10</v>
      </c>
      <c r="S128" s="1">
        <f t="shared" si="89"/>
        <v>10</v>
      </c>
      <c r="T128" s="1">
        <f t="shared" si="90"/>
        <v>-2.0499999999999821</v>
      </c>
      <c r="U128" s="1">
        <f t="shared" si="91"/>
        <v>0.1</v>
      </c>
      <c r="V128" s="1">
        <f t="shared" si="92"/>
        <v>-2.049999999999982E-2</v>
      </c>
      <c r="W128" s="1">
        <f t="shared" si="83"/>
        <v>0</v>
      </c>
      <c r="X128" s="1">
        <f t="shared" si="84"/>
        <v>-10</v>
      </c>
      <c r="Y128" s="1">
        <f t="shared" si="93"/>
        <v>0</v>
      </c>
      <c r="Z128" s="1">
        <f t="shared" si="94"/>
        <v>-0.1</v>
      </c>
    </row>
    <row r="129" spans="1:26">
      <c r="A129" s="2" t="s">
        <v>142</v>
      </c>
      <c r="B129" s="2">
        <f t="shared" si="98"/>
        <v>11.955945155356225</v>
      </c>
      <c r="C129" s="2">
        <f t="shared" si="99"/>
        <v>4.7532029231678132</v>
      </c>
      <c r="D129" s="2">
        <f t="shared" si="100"/>
        <v>9.7608810968928719</v>
      </c>
      <c r="E129" s="2">
        <f t="shared" si="101"/>
        <v>-2.195064058463355</v>
      </c>
      <c r="F129" s="2">
        <f>($B$5*gx-$B$6*D129)/$B$5</f>
        <v>-0.19521762193785744</v>
      </c>
      <c r="G129" s="2">
        <f>($B$5*gy-$B$6*E129)/$B$5</f>
        <v>-9.9560987188307326</v>
      </c>
      <c r="H129" s="2">
        <f t="shared" si="103"/>
        <v>9.7608810968928719E-2</v>
      </c>
      <c r="I129" s="2">
        <f t="shared" si="104"/>
        <v>-2.195064058463355E-2</v>
      </c>
      <c r="J129" s="2">
        <f t="shared" si="105"/>
        <v>-1.9521762193785745E-3</v>
      </c>
      <c r="K129" s="2">
        <f t="shared" si="102"/>
        <v>-9.9560987188307332E-2</v>
      </c>
      <c r="M129" s="1">
        <f t="shared" si="85"/>
        <v>12.099999999999973</v>
      </c>
      <c r="N129" s="1">
        <f t="shared" si="86"/>
        <v>4.7795000000000201</v>
      </c>
      <c r="O129" s="1">
        <f t="shared" si="87"/>
        <v>10</v>
      </c>
      <c r="P129" s="1">
        <f t="shared" si="88"/>
        <v>-2.0999999999999819</v>
      </c>
      <c r="Q129" s="1">
        <f t="shared" si="81"/>
        <v>0</v>
      </c>
      <c r="R129" s="1">
        <f t="shared" si="82"/>
        <v>-10</v>
      </c>
      <c r="S129" s="1">
        <f t="shared" si="89"/>
        <v>10</v>
      </c>
      <c r="T129" s="1">
        <f t="shared" si="90"/>
        <v>-2.1499999999999817</v>
      </c>
      <c r="U129" s="1">
        <f t="shared" si="91"/>
        <v>0.1</v>
      </c>
      <c r="V129" s="1">
        <f t="shared" si="92"/>
        <v>-2.1499999999999818E-2</v>
      </c>
      <c r="W129" s="1">
        <f t="shared" si="83"/>
        <v>0</v>
      </c>
      <c r="X129" s="1">
        <f t="shared" si="84"/>
        <v>-10</v>
      </c>
      <c r="Y129" s="1">
        <f t="shared" si="93"/>
        <v>0</v>
      </c>
      <c r="Z129" s="1">
        <f t="shared" si="94"/>
        <v>-0.1</v>
      </c>
    </row>
    <row r="130" spans="1:26">
      <c r="A130" s="2" t="s">
        <v>143</v>
      </c>
      <c r="B130" s="2">
        <f t="shared" si="98"/>
        <v>12.053553966325154</v>
      </c>
      <c r="C130" s="2">
        <f t="shared" si="99"/>
        <v>4.7312522825831795</v>
      </c>
      <c r="D130" s="2">
        <f t="shared" si="100"/>
        <v>9.7589289206734939</v>
      </c>
      <c r="E130" s="2">
        <f t="shared" si="101"/>
        <v>-2.2946250456516624</v>
      </c>
      <c r="F130" s="2">
        <f>($B$5*gx-$B$6*D130)/$B$5</f>
        <v>-0.19517857841346986</v>
      </c>
      <c r="G130" s="2">
        <f>($B$5*gy-$B$6*E130)/$B$5</f>
        <v>-9.9541074990869678</v>
      </c>
      <c r="H130" s="2">
        <f t="shared" si="103"/>
        <v>9.7589289206734944E-2</v>
      </c>
      <c r="I130" s="2">
        <f t="shared" si="104"/>
        <v>-2.2946250456516624E-2</v>
      </c>
      <c r="J130" s="2">
        <f t="shared" si="105"/>
        <v>-1.9517857841346987E-3</v>
      </c>
      <c r="K130" s="2">
        <f t="shared" ref="K130:K161" si="106">G130*dt</f>
        <v>-9.9541074990869685E-2</v>
      </c>
      <c r="M130" s="1">
        <f t="shared" si="85"/>
        <v>12.199999999999973</v>
      </c>
      <c r="N130" s="1">
        <f t="shared" si="86"/>
        <v>4.7580000000000204</v>
      </c>
      <c r="O130" s="1">
        <f t="shared" si="87"/>
        <v>10</v>
      </c>
      <c r="P130" s="1">
        <f t="shared" si="88"/>
        <v>-2.199999999999982</v>
      </c>
      <c r="Q130" s="1">
        <f t="shared" si="81"/>
        <v>0</v>
      </c>
      <c r="R130" s="1">
        <f t="shared" si="82"/>
        <v>-10</v>
      </c>
      <c r="S130" s="1">
        <f t="shared" si="89"/>
        <v>10</v>
      </c>
      <c r="T130" s="1">
        <f t="shared" si="90"/>
        <v>-2.2499999999999818</v>
      </c>
      <c r="U130" s="1">
        <f t="shared" si="91"/>
        <v>0.1</v>
      </c>
      <c r="V130" s="1">
        <f t="shared" si="92"/>
        <v>-2.2499999999999819E-2</v>
      </c>
      <c r="W130" s="1">
        <f t="shared" si="83"/>
        <v>0</v>
      </c>
      <c r="X130" s="1">
        <f t="shared" si="84"/>
        <v>-10</v>
      </c>
      <c r="Y130" s="1">
        <f t="shared" si="93"/>
        <v>0</v>
      </c>
      <c r="Z130" s="1">
        <f t="shared" si="94"/>
        <v>-0.1</v>
      </c>
    </row>
    <row r="131" spans="1:26">
      <c r="A131" s="2" t="s">
        <v>144</v>
      </c>
      <c r="B131" s="2">
        <f t="shared" si="98"/>
        <v>12.151143255531888</v>
      </c>
      <c r="C131" s="2">
        <f t="shared" si="99"/>
        <v>4.7083060321266625</v>
      </c>
      <c r="D131" s="2">
        <f t="shared" si="100"/>
        <v>9.7569771348893592</v>
      </c>
      <c r="E131" s="2">
        <f t="shared" si="101"/>
        <v>-2.3941661206425322</v>
      </c>
      <c r="F131" s="2">
        <f>($B$5*gx-$B$6*D131)/$B$5</f>
        <v>-0.19513954269778719</v>
      </c>
      <c r="G131" s="2">
        <f>($B$5*gy-$B$6*E131)/$B$5</f>
        <v>-9.9521166775871492</v>
      </c>
      <c r="H131" s="2">
        <f t="shared" si="103"/>
        <v>9.7569771348893594E-2</v>
      </c>
      <c r="I131" s="2">
        <f t="shared" si="104"/>
        <v>-2.3941661206425324E-2</v>
      </c>
      <c r="J131" s="2">
        <f t="shared" si="105"/>
        <v>-1.951395426977872E-3</v>
      </c>
      <c r="K131" s="2">
        <f t="shared" si="106"/>
        <v>-9.95211667758715E-2</v>
      </c>
      <c r="M131" s="1">
        <f t="shared" si="85"/>
        <v>12.299999999999972</v>
      </c>
      <c r="N131" s="1">
        <f t="shared" si="86"/>
        <v>4.7355000000000205</v>
      </c>
      <c r="O131" s="1">
        <f t="shared" si="87"/>
        <v>10</v>
      </c>
      <c r="P131" s="1">
        <f t="shared" si="88"/>
        <v>-2.2999999999999821</v>
      </c>
      <c r="Q131" s="1">
        <f t="shared" si="81"/>
        <v>0</v>
      </c>
      <c r="R131" s="1">
        <f t="shared" si="82"/>
        <v>-10</v>
      </c>
      <c r="S131" s="1">
        <f t="shared" si="89"/>
        <v>10</v>
      </c>
      <c r="T131" s="1">
        <f t="shared" si="90"/>
        <v>-2.3499999999999819</v>
      </c>
      <c r="U131" s="1">
        <f t="shared" si="91"/>
        <v>0.1</v>
      </c>
      <c r="V131" s="1">
        <f t="shared" si="92"/>
        <v>-2.349999999999982E-2</v>
      </c>
      <c r="W131" s="1">
        <f t="shared" si="83"/>
        <v>0</v>
      </c>
      <c r="X131" s="1">
        <f t="shared" si="84"/>
        <v>-10</v>
      </c>
      <c r="Y131" s="1">
        <f t="shared" si="93"/>
        <v>0</v>
      </c>
      <c r="Z131" s="1">
        <f t="shared" si="94"/>
        <v>-0.1</v>
      </c>
    </row>
    <row r="132" spans="1:26">
      <c r="A132" s="2" t="s">
        <v>145</v>
      </c>
      <c r="B132" s="2">
        <f t="shared" si="98"/>
        <v>12.248713026880782</v>
      </c>
      <c r="C132" s="2">
        <f t="shared" si="99"/>
        <v>4.6843643709202372</v>
      </c>
      <c r="D132" s="2">
        <f t="shared" si="100"/>
        <v>9.7550257394623809</v>
      </c>
      <c r="E132" s="2">
        <f t="shared" si="101"/>
        <v>-2.4936872874184037</v>
      </c>
      <c r="F132" s="2">
        <f>($B$5*gx-$B$6*D132)/$B$5</f>
        <v>-0.19510051478924761</v>
      </c>
      <c r="G132" s="2">
        <f>($B$5*gy-$B$6*E132)/$B$5</f>
        <v>-9.9501262542516322</v>
      </c>
      <c r="H132" s="2">
        <f t="shared" si="103"/>
        <v>9.7550257394623807E-2</v>
      </c>
      <c r="I132" s="2">
        <f t="shared" si="104"/>
        <v>-2.4936872874184036E-2</v>
      </c>
      <c r="J132" s="2">
        <f t="shared" si="105"/>
        <v>-1.9510051478924763E-3</v>
      </c>
      <c r="K132" s="2">
        <f t="shared" si="106"/>
        <v>-9.9501262542516331E-2</v>
      </c>
      <c r="M132" s="1">
        <f t="shared" si="85"/>
        <v>12.399999999999972</v>
      </c>
      <c r="N132" s="1">
        <f t="shared" si="86"/>
        <v>4.7120000000000211</v>
      </c>
      <c r="O132" s="1">
        <f t="shared" si="87"/>
        <v>10</v>
      </c>
      <c r="P132" s="1">
        <f t="shared" si="88"/>
        <v>-2.3999999999999821</v>
      </c>
      <c r="Q132" s="1">
        <f t="shared" si="81"/>
        <v>0</v>
      </c>
      <c r="R132" s="1">
        <f t="shared" si="82"/>
        <v>-10</v>
      </c>
      <c r="S132" s="1">
        <f t="shared" si="89"/>
        <v>10</v>
      </c>
      <c r="T132" s="1">
        <f t="shared" si="90"/>
        <v>-2.449999999999982</v>
      </c>
      <c r="U132" s="1">
        <f t="shared" si="91"/>
        <v>0.1</v>
      </c>
      <c r="V132" s="1">
        <f t="shared" si="92"/>
        <v>-2.4499999999999821E-2</v>
      </c>
      <c r="W132" s="1">
        <f t="shared" si="83"/>
        <v>0</v>
      </c>
      <c r="X132" s="1">
        <f t="shared" si="84"/>
        <v>-10</v>
      </c>
      <c r="Y132" s="1">
        <f t="shared" si="93"/>
        <v>0</v>
      </c>
      <c r="Z132" s="1">
        <f t="shared" si="94"/>
        <v>-0.1</v>
      </c>
    </row>
    <row r="133" spans="1:26">
      <c r="A133" s="2" t="s">
        <v>146</v>
      </c>
      <c r="B133" s="2">
        <f t="shared" si="98"/>
        <v>12.346263284275405</v>
      </c>
      <c r="C133" s="2">
        <f t="shared" si="99"/>
        <v>4.6594274980460533</v>
      </c>
      <c r="D133" s="2">
        <f t="shared" si="100"/>
        <v>9.7530747343144881</v>
      </c>
      <c r="E133" s="2">
        <f t="shared" si="101"/>
        <v>-2.59318854996092</v>
      </c>
      <c r="F133" s="2">
        <f>($B$5*gx-$B$6*D133)/$B$5</f>
        <v>-0.19506149468628975</v>
      </c>
      <c r="G133" s="2">
        <f>($B$5*gy-$B$6*E133)/$B$5</f>
        <v>-9.9481362290007826</v>
      </c>
      <c r="H133" s="2">
        <f t="shared" si="103"/>
        <v>9.7530747343144888E-2</v>
      </c>
      <c r="I133" s="2">
        <f t="shared" si="104"/>
        <v>-2.59318854996092E-2</v>
      </c>
      <c r="J133" s="2">
        <f t="shared" si="105"/>
        <v>-1.9506149468628976E-3</v>
      </c>
      <c r="K133" s="2">
        <f t="shared" si="106"/>
        <v>-9.9481362290007827E-2</v>
      </c>
      <c r="M133" s="1">
        <f t="shared" si="85"/>
        <v>12.499999999999972</v>
      </c>
      <c r="N133" s="1">
        <f t="shared" si="86"/>
        <v>4.6875000000000213</v>
      </c>
      <c r="O133" s="1">
        <f t="shared" si="87"/>
        <v>10</v>
      </c>
      <c r="P133" s="1">
        <f t="shared" si="88"/>
        <v>-2.4999999999999822</v>
      </c>
      <c r="Q133" s="1">
        <f t="shared" si="81"/>
        <v>0</v>
      </c>
      <c r="R133" s="1">
        <f t="shared" si="82"/>
        <v>-10</v>
      </c>
      <c r="S133" s="1">
        <f t="shared" si="89"/>
        <v>10</v>
      </c>
      <c r="T133" s="1">
        <f t="shared" si="90"/>
        <v>-2.5499999999999821</v>
      </c>
      <c r="U133" s="1">
        <f t="shared" si="91"/>
        <v>0.1</v>
      </c>
      <c r="V133" s="1">
        <f t="shared" si="92"/>
        <v>-2.5499999999999821E-2</v>
      </c>
      <c r="W133" s="1">
        <f t="shared" si="83"/>
        <v>0</v>
      </c>
      <c r="X133" s="1">
        <f t="shared" si="84"/>
        <v>-10</v>
      </c>
      <c r="Y133" s="1">
        <f t="shared" si="93"/>
        <v>0</v>
      </c>
      <c r="Z133" s="1">
        <f t="shared" si="94"/>
        <v>-0.1</v>
      </c>
    </row>
    <row r="134" spans="1:26">
      <c r="A134" s="2" t="s">
        <v>147</v>
      </c>
      <c r="B134" s="2">
        <f t="shared" si="98"/>
        <v>12.44379403161855</v>
      </c>
      <c r="C134" s="2">
        <f t="shared" si="99"/>
        <v>4.6334956125464437</v>
      </c>
      <c r="D134" s="2">
        <f t="shared" si="100"/>
        <v>9.7511241193676259</v>
      </c>
      <c r="E134" s="2">
        <f t="shared" si="101"/>
        <v>-2.6926699122509277</v>
      </c>
      <c r="F134" s="2">
        <f>($B$5*gx-$B$6*D134)/$B$5</f>
        <v>-0.19502248238735251</v>
      </c>
      <c r="G134" s="2">
        <f>($B$5*gy-$B$6*E134)/$B$5</f>
        <v>-9.9461466017549807</v>
      </c>
      <c r="H134" s="2">
        <f t="shared" si="103"/>
        <v>9.7511241193676268E-2</v>
      </c>
      <c r="I134" s="2">
        <f t="shared" si="104"/>
        <v>-2.6926699122509279E-2</v>
      </c>
      <c r="J134" s="2">
        <f t="shared" si="105"/>
        <v>-1.9502248238735251E-3</v>
      </c>
      <c r="K134" s="2">
        <f t="shared" si="106"/>
        <v>-9.9461466017549807E-2</v>
      </c>
      <c r="M134" s="1">
        <f t="shared" si="85"/>
        <v>12.599999999999971</v>
      </c>
      <c r="N134" s="1">
        <f t="shared" si="86"/>
        <v>4.6620000000000212</v>
      </c>
      <c r="O134" s="1">
        <f t="shared" si="87"/>
        <v>10</v>
      </c>
      <c r="P134" s="1">
        <f t="shared" si="88"/>
        <v>-2.5999999999999823</v>
      </c>
      <c r="Q134" s="1">
        <f t="shared" si="81"/>
        <v>0</v>
      </c>
      <c r="R134" s="1">
        <f t="shared" si="82"/>
        <v>-10</v>
      </c>
      <c r="S134" s="1">
        <f t="shared" si="89"/>
        <v>10</v>
      </c>
      <c r="T134" s="1">
        <f t="shared" si="90"/>
        <v>-2.6499999999999821</v>
      </c>
      <c r="U134" s="1">
        <f t="shared" si="91"/>
        <v>0.1</v>
      </c>
      <c r="V134" s="1">
        <f t="shared" si="92"/>
        <v>-2.6499999999999822E-2</v>
      </c>
      <c r="W134" s="1">
        <f t="shared" si="83"/>
        <v>0</v>
      </c>
      <c r="X134" s="1">
        <f t="shared" si="84"/>
        <v>-10</v>
      </c>
      <c r="Y134" s="1">
        <f t="shared" si="93"/>
        <v>0</v>
      </c>
      <c r="Z134" s="1">
        <f t="shared" si="94"/>
        <v>-0.1</v>
      </c>
    </row>
    <row r="135" spans="1:26">
      <c r="A135" s="2" t="s">
        <v>148</v>
      </c>
      <c r="B135" s="2">
        <f t="shared" si="98"/>
        <v>12.541305272812226</v>
      </c>
      <c r="C135" s="2">
        <f t="shared" si="99"/>
        <v>4.606568913423934</v>
      </c>
      <c r="D135" s="2">
        <f t="shared" si="100"/>
        <v>9.7491738945437518</v>
      </c>
      <c r="E135" s="2">
        <f t="shared" si="101"/>
        <v>-2.7921313782684773</v>
      </c>
      <c r="F135" s="2">
        <f>($B$5*gx-$B$6*D135)/$B$5</f>
        <v>-0.19498347789087503</v>
      </c>
      <c r="G135" s="2">
        <f>($B$5*gy-$B$6*E135)/$B$5</f>
        <v>-9.9441573724346313</v>
      </c>
      <c r="H135" s="2">
        <f t="shared" si="103"/>
        <v>9.7491738945437514E-2</v>
      </c>
      <c r="I135" s="2">
        <f t="shared" si="104"/>
        <v>-2.7921313782684774E-2</v>
      </c>
      <c r="J135" s="2">
        <f t="shared" si="105"/>
        <v>-1.9498347789087503E-3</v>
      </c>
      <c r="K135" s="2">
        <f t="shared" si="106"/>
        <v>-9.944157372434631E-2</v>
      </c>
      <c r="M135" s="1">
        <f t="shared" si="85"/>
        <v>12.699999999999971</v>
      </c>
      <c r="N135" s="1">
        <f t="shared" si="86"/>
        <v>4.6355000000000217</v>
      </c>
      <c r="O135" s="1">
        <f t="shared" si="87"/>
        <v>10</v>
      </c>
      <c r="P135" s="1">
        <f t="shared" si="88"/>
        <v>-2.6999999999999824</v>
      </c>
      <c r="Q135" s="1">
        <f t="shared" si="81"/>
        <v>0</v>
      </c>
      <c r="R135" s="1">
        <f t="shared" si="82"/>
        <v>-10</v>
      </c>
      <c r="S135" s="1">
        <f t="shared" si="89"/>
        <v>10</v>
      </c>
      <c r="T135" s="1">
        <f t="shared" si="90"/>
        <v>-2.7499999999999822</v>
      </c>
      <c r="U135" s="1">
        <f t="shared" si="91"/>
        <v>0.1</v>
      </c>
      <c r="V135" s="1">
        <f t="shared" si="92"/>
        <v>-2.7499999999999823E-2</v>
      </c>
      <c r="W135" s="1">
        <f t="shared" si="83"/>
        <v>0</v>
      </c>
      <c r="X135" s="1">
        <f t="shared" si="84"/>
        <v>-10</v>
      </c>
      <c r="Y135" s="1">
        <f t="shared" si="93"/>
        <v>0</v>
      </c>
      <c r="Z135" s="1">
        <f t="shared" si="94"/>
        <v>-0.1</v>
      </c>
    </row>
    <row r="136" spans="1:26">
      <c r="A136" s="2" t="s">
        <v>149</v>
      </c>
      <c r="B136" s="2">
        <f t="shared" si="98"/>
        <v>12.638797011757664</v>
      </c>
      <c r="C136" s="2">
        <f t="shared" si="99"/>
        <v>4.5786475996412497</v>
      </c>
      <c r="D136" s="2">
        <f t="shared" si="100"/>
        <v>9.747224059764843</v>
      </c>
      <c r="E136" s="2">
        <f t="shared" si="101"/>
        <v>-2.8915729519928237</v>
      </c>
      <c r="F136" s="2">
        <f>($B$5*gx-$B$6*D136)/$B$5</f>
        <v>-0.19494448119529686</v>
      </c>
      <c r="G136" s="2">
        <f>($B$5*gy-$B$6*E136)/$B$5</f>
        <v>-9.9421685409601448</v>
      </c>
      <c r="H136" s="2">
        <f t="shared" si="103"/>
        <v>9.7472240597648432E-2</v>
      </c>
      <c r="I136" s="2">
        <f t="shared" si="104"/>
        <v>-2.8915729519928237E-2</v>
      </c>
      <c r="J136" s="2">
        <f t="shared" si="105"/>
        <v>-1.9494448119529687E-3</v>
      </c>
      <c r="K136" s="2">
        <f t="shared" si="106"/>
        <v>-9.9421685409601446E-2</v>
      </c>
      <c r="M136" s="1">
        <f t="shared" si="85"/>
        <v>12.799999999999971</v>
      </c>
      <c r="N136" s="1">
        <f t="shared" si="86"/>
        <v>4.6080000000000219</v>
      </c>
      <c r="O136" s="1">
        <f t="shared" si="87"/>
        <v>10</v>
      </c>
      <c r="P136" s="1">
        <f t="shared" si="88"/>
        <v>-2.7999999999999825</v>
      </c>
      <c r="Q136" s="1">
        <f t="shared" ref="Q136:Q199" si="107">gx</f>
        <v>0</v>
      </c>
      <c r="R136" s="1">
        <f t="shared" ref="R136:R199" si="108">gy</f>
        <v>-10</v>
      </c>
      <c r="S136" s="1">
        <f t="shared" si="89"/>
        <v>10</v>
      </c>
      <c r="T136" s="1">
        <f t="shared" si="90"/>
        <v>-2.8499999999999823</v>
      </c>
      <c r="U136" s="1">
        <f t="shared" si="91"/>
        <v>0.1</v>
      </c>
      <c r="V136" s="1">
        <f t="shared" si="92"/>
        <v>-2.8499999999999824E-2</v>
      </c>
      <c r="W136" s="1">
        <f t="shared" ref="W136:W199" si="109">gx</f>
        <v>0</v>
      </c>
      <c r="X136" s="1">
        <f t="shared" ref="X136:X199" si="110">gy</f>
        <v>-10</v>
      </c>
      <c r="Y136" s="1">
        <f t="shared" si="93"/>
        <v>0</v>
      </c>
      <c r="Z136" s="1">
        <f t="shared" si="94"/>
        <v>-0.1</v>
      </c>
    </row>
    <row r="137" spans="1:26">
      <c r="A137" s="2" t="s">
        <v>150</v>
      </c>
      <c r="B137" s="2">
        <f t="shared" si="98"/>
        <v>12.736269252355312</v>
      </c>
      <c r="C137" s="2">
        <f t="shared" si="99"/>
        <v>4.5497318701213212</v>
      </c>
      <c r="D137" s="2">
        <f t="shared" si="100"/>
        <v>9.7452746149528906</v>
      </c>
      <c r="E137" s="2">
        <f t="shared" si="101"/>
        <v>-2.9909946374024252</v>
      </c>
      <c r="F137" s="2">
        <f>($B$5*gx-$B$6*D137)/$B$5</f>
        <v>-0.19490549229905782</v>
      </c>
      <c r="G137" s="2">
        <f>($B$5*gy-$B$6*E137)/$B$5</f>
        <v>-9.9401801072519529</v>
      </c>
      <c r="H137" s="2">
        <f t="shared" si="103"/>
        <v>9.745274614952891E-2</v>
      </c>
      <c r="I137" s="2">
        <f t="shared" si="104"/>
        <v>-2.9909946374024252E-2</v>
      </c>
      <c r="J137" s="2">
        <f t="shared" si="105"/>
        <v>-1.9490549229905783E-3</v>
      </c>
      <c r="K137" s="2">
        <f t="shared" si="106"/>
        <v>-9.940180107251953E-2</v>
      </c>
      <c r="M137" s="1">
        <f t="shared" si="85"/>
        <v>12.89999999999997</v>
      </c>
      <c r="N137" s="1">
        <f t="shared" si="86"/>
        <v>4.5795000000000217</v>
      </c>
      <c r="O137" s="1">
        <f t="shared" si="87"/>
        <v>10</v>
      </c>
      <c r="P137" s="1">
        <f t="shared" si="88"/>
        <v>-2.8999999999999826</v>
      </c>
      <c r="Q137" s="1">
        <f t="shared" si="107"/>
        <v>0</v>
      </c>
      <c r="R137" s="1">
        <f t="shared" si="108"/>
        <v>-10</v>
      </c>
      <c r="S137" s="1">
        <f t="shared" si="89"/>
        <v>10</v>
      </c>
      <c r="T137" s="1">
        <f t="shared" si="90"/>
        <v>-2.9499999999999824</v>
      </c>
      <c r="U137" s="1">
        <f t="shared" si="91"/>
        <v>0.1</v>
      </c>
      <c r="V137" s="1">
        <f t="shared" si="92"/>
        <v>-2.9499999999999825E-2</v>
      </c>
      <c r="W137" s="1">
        <f t="shared" si="109"/>
        <v>0</v>
      </c>
      <c r="X137" s="1">
        <f t="shared" si="110"/>
        <v>-10</v>
      </c>
      <c r="Y137" s="1">
        <f t="shared" si="93"/>
        <v>0</v>
      </c>
      <c r="Z137" s="1">
        <f t="shared" si="94"/>
        <v>-0.1</v>
      </c>
    </row>
    <row r="138" spans="1:26">
      <c r="A138" s="2" t="s">
        <v>151</v>
      </c>
      <c r="B138" s="2">
        <f t="shared" si="98"/>
        <v>12.83372199850484</v>
      </c>
      <c r="C138" s="2">
        <f t="shared" si="99"/>
        <v>4.5198219237472967</v>
      </c>
      <c r="D138" s="2">
        <f t="shared" si="100"/>
        <v>9.7433255600299002</v>
      </c>
      <c r="E138" s="2">
        <f t="shared" si="101"/>
        <v>-3.0903964384749449</v>
      </c>
      <c r="F138" s="2">
        <f>($B$5*gx-$B$6*D138)/$B$5</f>
        <v>-0.194866511200598</v>
      </c>
      <c r="G138" s="2">
        <f>($B$5*gy-$B$6*E138)/$B$5</f>
        <v>-9.9381920712305014</v>
      </c>
      <c r="H138" s="2">
        <f t="shared" si="103"/>
        <v>9.7433255600299001E-2</v>
      </c>
      <c r="I138" s="2">
        <f t="shared" si="104"/>
        <v>-3.090396438474945E-2</v>
      </c>
      <c r="J138" s="2">
        <f t="shared" si="105"/>
        <v>-1.94866511200598E-3</v>
      </c>
      <c r="K138" s="2">
        <f t="shared" si="106"/>
        <v>-9.9381920712305019E-2</v>
      </c>
      <c r="M138" s="1">
        <f t="shared" si="85"/>
        <v>12.99999999999997</v>
      </c>
      <c r="N138" s="1">
        <f t="shared" si="86"/>
        <v>4.550000000000022</v>
      </c>
      <c r="O138" s="1">
        <f t="shared" si="87"/>
        <v>10</v>
      </c>
      <c r="P138" s="1">
        <f t="shared" si="88"/>
        <v>-2.9999999999999827</v>
      </c>
      <c r="Q138" s="1">
        <f t="shared" si="107"/>
        <v>0</v>
      </c>
      <c r="R138" s="1">
        <f t="shared" si="108"/>
        <v>-10</v>
      </c>
      <c r="S138" s="1">
        <f t="shared" si="89"/>
        <v>10</v>
      </c>
      <c r="T138" s="1">
        <f t="shared" si="90"/>
        <v>-3.0499999999999825</v>
      </c>
      <c r="U138" s="1">
        <f t="shared" si="91"/>
        <v>0.1</v>
      </c>
      <c r="V138" s="1">
        <f t="shared" si="92"/>
        <v>-3.0499999999999826E-2</v>
      </c>
      <c r="W138" s="1">
        <f t="shared" si="109"/>
        <v>0</v>
      </c>
      <c r="X138" s="1">
        <f t="shared" si="110"/>
        <v>-10</v>
      </c>
      <c r="Y138" s="1">
        <f t="shared" si="93"/>
        <v>0</v>
      </c>
      <c r="Z138" s="1">
        <f t="shared" si="94"/>
        <v>-0.1</v>
      </c>
    </row>
    <row r="139" spans="1:26">
      <c r="A139" s="2" t="s">
        <v>152</v>
      </c>
      <c r="B139" s="2">
        <f t="shared" si="98"/>
        <v>12.931155254105139</v>
      </c>
      <c r="C139" s="2">
        <f t="shared" si="99"/>
        <v>4.4889179593625474</v>
      </c>
      <c r="D139" s="2">
        <f t="shared" si="100"/>
        <v>9.7413768949178934</v>
      </c>
      <c r="E139" s="2">
        <f t="shared" si="101"/>
        <v>-3.1897783591872502</v>
      </c>
      <c r="F139" s="2">
        <f>($B$5*gx-$B$6*D139)/$B$5</f>
        <v>-0.19482753789835786</v>
      </c>
      <c r="G139" s="2">
        <f>($B$5*gy-$B$6*E139)/$B$5</f>
        <v>-9.9362044328162558</v>
      </c>
      <c r="H139" s="2">
        <f t="shared" si="103"/>
        <v>9.7413768949178942E-2</v>
      </c>
      <c r="I139" s="2">
        <f t="shared" si="104"/>
        <v>-3.1897783591872501E-2</v>
      </c>
      <c r="J139" s="2">
        <f t="shared" si="105"/>
        <v>-1.9482753789835786E-3</v>
      </c>
      <c r="K139" s="2">
        <f t="shared" si="106"/>
        <v>-9.9362044328162563E-2</v>
      </c>
      <c r="M139" s="1">
        <f t="shared" si="85"/>
        <v>13.099999999999969</v>
      </c>
      <c r="N139" s="1">
        <f t="shared" si="86"/>
        <v>4.5195000000000221</v>
      </c>
      <c r="O139" s="1">
        <f t="shared" si="87"/>
        <v>10</v>
      </c>
      <c r="P139" s="1">
        <f t="shared" si="88"/>
        <v>-3.0999999999999828</v>
      </c>
      <c r="Q139" s="1">
        <f t="shared" si="107"/>
        <v>0</v>
      </c>
      <c r="R139" s="1">
        <f t="shared" si="108"/>
        <v>-10</v>
      </c>
      <c r="S139" s="1">
        <f t="shared" si="89"/>
        <v>10</v>
      </c>
      <c r="T139" s="1">
        <f t="shared" si="90"/>
        <v>-3.1499999999999826</v>
      </c>
      <c r="U139" s="1">
        <f t="shared" si="91"/>
        <v>0.1</v>
      </c>
      <c r="V139" s="1">
        <f t="shared" si="92"/>
        <v>-3.1499999999999827E-2</v>
      </c>
      <c r="W139" s="1">
        <f t="shared" si="109"/>
        <v>0</v>
      </c>
      <c r="X139" s="1">
        <f t="shared" si="110"/>
        <v>-10</v>
      </c>
      <c r="Y139" s="1">
        <f t="shared" si="93"/>
        <v>0</v>
      </c>
      <c r="Z139" s="1">
        <f t="shared" si="94"/>
        <v>-0.1</v>
      </c>
    </row>
    <row r="140" spans="1:26">
      <c r="A140" s="2" t="s">
        <v>153</v>
      </c>
      <c r="B140" s="2">
        <f t="shared" si="98"/>
        <v>13.028569023054319</v>
      </c>
      <c r="C140" s="2">
        <f t="shared" si="99"/>
        <v>4.4570201757706753</v>
      </c>
      <c r="D140" s="2">
        <f t="shared" si="100"/>
        <v>9.7394286195389093</v>
      </c>
      <c r="E140" s="2">
        <f t="shared" si="101"/>
        <v>-3.2891404035154128</v>
      </c>
      <c r="F140" s="2">
        <f>($B$5*gx-$B$6*D140)/$B$5</f>
        <v>-0.19478857239077818</v>
      </c>
      <c r="G140" s="2">
        <f>($B$5*gy-$B$6*E140)/$B$5</f>
        <v>-9.934217191929692</v>
      </c>
      <c r="H140" s="2">
        <f t="shared" si="103"/>
        <v>9.739428619538909E-2</v>
      </c>
      <c r="I140" s="2">
        <f t="shared" si="104"/>
        <v>-3.2891404035154129E-2</v>
      </c>
      <c r="J140" s="2">
        <f t="shared" si="105"/>
        <v>-1.9478857239077819E-3</v>
      </c>
      <c r="K140" s="2">
        <f t="shared" si="106"/>
        <v>-9.9342171919296923E-2</v>
      </c>
      <c r="M140" s="1">
        <f t="shared" si="85"/>
        <v>13.199999999999969</v>
      </c>
      <c r="N140" s="1">
        <f t="shared" si="86"/>
        <v>4.4880000000000226</v>
      </c>
      <c r="O140" s="1">
        <f t="shared" si="87"/>
        <v>10</v>
      </c>
      <c r="P140" s="1">
        <f t="shared" si="88"/>
        <v>-3.1999999999999829</v>
      </c>
      <c r="Q140" s="1">
        <f t="shared" si="107"/>
        <v>0</v>
      </c>
      <c r="R140" s="1">
        <f t="shared" si="108"/>
        <v>-10</v>
      </c>
      <c r="S140" s="1">
        <f t="shared" si="89"/>
        <v>10</v>
      </c>
      <c r="T140" s="1">
        <f t="shared" si="90"/>
        <v>-3.2499999999999827</v>
      </c>
      <c r="U140" s="1">
        <f t="shared" si="91"/>
        <v>0.1</v>
      </c>
      <c r="V140" s="1">
        <f t="shared" si="92"/>
        <v>-3.2499999999999828E-2</v>
      </c>
      <c r="W140" s="1">
        <f t="shared" si="109"/>
        <v>0</v>
      </c>
      <c r="X140" s="1">
        <f t="shared" si="110"/>
        <v>-10</v>
      </c>
      <c r="Y140" s="1">
        <f t="shared" si="93"/>
        <v>0</v>
      </c>
      <c r="Z140" s="1">
        <f t="shared" si="94"/>
        <v>-0.1</v>
      </c>
    </row>
    <row r="141" spans="1:26">
      <c r="A141" s="2" t="s">
        <v>154</v>
      </c>
      <c r="B141" s="2">
        <f t="shared" si="98"/>
        <v>13.125963309249707</v>
      </c>
      <c r="C141" s="2">
        <f t="shared" si="99"/>
        <v>4.4241287717355213</v>
      </c>
      <c r="D141" s="2">
        <f t="shared" si="100"/>
        <v>9.7374807338150013</v>
      </c>
      <c r="E141" s="2">
        <f t="shared" si="101"/>
        <v>-3.3884825754347099</v>
      </c>
      <c r="F141" s="2">
        <f>($B$5*gx-$B$6*D141)/$B$5</f>
        <v>-0.1947496146763</v>
      </c>
      <c r="G141" s="2">
        <f>($B$5*gy-$B$6*E141)/$B$5</f>
        <v>-9.9322303484913057</v>
      </c>
      <c r="H141" s="2">
        <f t="shared" si="103"/>
        <v>9.7374807338150016E-2</v>
      </c>
      <c r="I141" s="2">
        <f t="shared" si="104"/>
        <v>-3.3884825754347099E-2</v>
      </c>
      <c r="J141" s="2">
        <f t="shared" si="105"/>
        <v>-1.9474961467630001E-3</v>
      </c>
      <c r="K141" s="2">
        <f t="shared" si="106"/>
        <v>-9.9322303484913055E-2</v>
      </c>
      <c r="M141" s="1">
        <f t="shared" si="85"/>
        <v>13.299999999999969</v>
      </c>
      <c r="N141" s="1">
        <f t="shared" si="86"/>
        <v>4.4555000000000229</v>
      </c>
      <c r="O141" s="1">
        <f t="shared" si="87"/>
        <v>10</v>
      </c>
      <c r="P141" s="1">
        <f t="shared" si="88"/>
        <v>-3.2999999999999829</v>
      </c>
      <c r="Q141" s="1">
        <f t="shared" si="107"/>
        <v>0</v>
      </c>
      <c r="R141" s="1">
        <f t="shared" si="108"/>
        <v>-10</v>
      </c>
      <c r="S141" s="1">
        <f t="shared" si="89"/>
        <v>10</v>
      </c>
      <c r="T141" s="1">
        <f t="shared" si="90"/>
        <v>-3.3499999999999828</v>
      </c>
      <c r="U141" s="1">
        <f t="shared" si="91"/>
        <v>0.1</v>
      </c>
      <c r="V141" s="1">
        <f t="shared" si="92"/>
        <v>-3.3499999999999829E-2</v>
      </c>
      <c r="W141" s="1">
        <f t="shared" si="109"/>
        <v>0</v>
      </c>
      <c r="X141" s="1">
        <f t="shared" si="110"/>
        <v>-10</v>
      </c>
      <c r="Y141" s="1">
        <f t="shared" si="93"/>
        <v>0</v>
      </c>
      <c r="Z141" s="1">
        <f t="shared" si="94"/>
        <v>-0.1</v>
      </c>
    </row>
    <row r="142" spans="1:26">
      <c r="A142" s="2" t="s">
        <v>155</v>
      </c>
      <c r="B142" s="2">
        <f t="shared" si="98"/>
        <v>13.223338116587858</v>
      </c>
      <c r="C142" s="2">
        <f t="shared" si="99"/>
        <v>4.3902439459811742</v>
      </c>
      <c r="D142" s="2">
        <f t="shared" si="100"/>
        <v>9.7355332376682391</v>
      </c>
      <c r="E142" s="2">
        <f t="shared" si="101"/>
        <v>-3.487804878919623</v>
      </c>
      <c r="F142" s="2">
        <f>($B$5*gx-$B$6*D142)/$B$5</f>
        <v>-0.19471066475336479</v>
      </c>
      <c r="G142" s="2">
        <f>($B$5*gy-$B$6*E142)/$B$5</f>
        <v>-9.9302439024216085</v>
      </c>
      <c r="H142" s="2">
        <f t="shared" si="103"/>
        <v>9.7355332376682396E-2</v>
      </c>
      <c r="I142" s="2">
        <f t="shared" si="104"/>
        <v>-3.4878048789196231E-2</v>
      </c>
      <c r="J142" s="2">
        <f t="shared" si="105"/>
        <v>-1.9471066475336479E-3</v>
      </c>
      <c r="K142" s="2">
        <f t="shared" si="106"/>
        <v>-9.9302439024216094E-2</v>
      </c>
      <c r="M142" s="1">
        <f t="shared" si="85"/>
        <v>13.399999999999968</v>
      </c>
      <c r="N142" s="1">
        <f t="shared" si="86"/>
        <v>4.4220000000000228</v>
      </c>
      <c r="O142" s="1">
        <f t="shared" si="87"/>
        <v>10</v>
      </c>
      <c r="P142" s="1">
        <f t="shared" si="88"/>
        <v>-3.399999999999983</v>
      </c>
      <c r="Q142" s="1">
        <f t="shared" si="107"/>
        <v>0</v>
      </c>
      <c r="R142" s="1">
        <f t="shared" si="108"/>
        <v>-10</v>
      </c>
      <c r="S142" s="1">
        <f t="shared" si="89"/>
        <v>10</v>
      </c>
      <c r="T142" s="1">
        <f t="shared" si="90"/>
        <v>-3.4499999999999829</v>
      </c>
      <c r="U142" s="1">
        <f t="shared" si="91"/>
        <v>0.1</v>
      </c>
      <c r="V142" s="1">
        <f t="shared" si="92"/>
        <v>-3.4499999999999829E-2</v>
      </c>
      <c r="W142" s="1">
        <f t="shared" si="109"/>
        <v>0</v>
      </c>
      <c r="X142" s="1">
        <f t="shared" si="110"/>
        <v>-10</v>
      </c>
      <c r="Y142" s="1">
        <f t="shared" si="93"/>
        <v>0</v>
      </c>
      <c r="Z142" s="1">
        <f t="shared" si="94"/>
        <v>-0.1</v>
      </c>
    </row>
    <row r="143" spans="1:26">
      <c r="A143" s="2" t="s">
        <v>156</v>
      </c>
      <c r="B143" s="2">
        <f t="shared" si="98"/>
        <v>13.320693448964541</v>
      </c>
      <c r="C143" s="2">
        <f t="shared" si="99"/>
        <v>4.3553658971919775</v>
      </c>
      <c r="D143" s="2">
        <f t="shared" si="100"/>
        <v>9.7335861310207061</v>
      </c>
      <c r="E143" s="2">
        <f t="shared" si="101"/>
        <v>-3.5871073179438389</v>
      </c>
      <c r="F143" s="2">
        <f>($B$5*gx-$B$6*D143)/$B$5</f>
        <v>-0.19467172262041413</v>
      </c>
      <c r="G143" s="2">
        <f>($B$5*gy-$B$6*E143)/$B$5</f>
        <v>-9.9282578536411243</v>
      </c>
      <c r="H143" s="2">
        <f t="shared" si="103"/>
        <v>9.7335861310207064E-2</v>
      </c>
      <c r="I143" s="2">
        <f t="shared" si="104"/>
        <v>-3.5871073179438391E-2</v>
      </c>
      <c r="J143" s="2">
        <f t="shared" si="105"/>
        <v>-1.9467172262041413E-3</v>
      </c>
      <c r="K143" s="2">
        <f t="shared" si="106"/>
        <v>-9.9282578536411245E-2</v>
      </c>
      <c r="M143" s="1">
        <f t="shared" si="85"/>
        <v>13.499999999999968</v>
      </c>
      <c r="N143" s="1">
        <f t="shared" si="86"/>
        <v>4.3875000000000233</v>
      </c>
      <c r="O143" s="1">
        <f t="shared" si="87"/>
        <v>10</v>
      </c>
      <c r="P143" s="1">
        <f t="shared" si="88"/>
        <v>-3.4999999999999831</v>
      </c>
      <c r="Q143" s="1">
        <f t="shared" si="107"/>
        <v>0</v>
      </c>
      <c r="R143" s="1">
        <f t="shared" si="108"/>
        <v>-10</v>
      </c>
      <c r="S143" s="1">
        <f t="shared" si="89"/>
        <v>10</v>
      </c>
      <c r="T143" s="1">
        <f t="shared" si="90"/>
        <v>-3.5499999999999829</v>
      </c>
      <c r="U143" s="1">
        <f t="shared" si="91"/>
        <v>0.1</v>
      </c>
      <c r="V143" s="1">
        <f t="shared" si="92"/>
        <v>-3.549999999999983E-2</v>
      </c>
      <c r="W143" s="1">
        <f t="shared" si="109"/>
        <v>0</v>
      </c>
      <c r="X143" s="1">
        <f t="shared" si="110"/>
        <v>-10</v>
      </c>
      <c r="Y143" s="1">
        <f t="shared" si="93"/>
        <v>0</v>
      </c>
      <c r="Z143" s="1">
        <f t="shared" si="94"/>
        <v>-0.1</v>
      </c>
    </row>
    <row r="144" spans="1:26">
      <c r="A144" s="2" t="s">
        <v>157</v>
      </c>
      <c r="B144" s="2">
        <f t="shared" si="98"/>
        <v>13.418029310274747</v>
      </c>
      <c r="C144" s="2">
        <f t="shared" si="99"/>
        <v>4.3194948240125388</v>
      </c>
      <c r="D144" s="2">
        <f t="shared" si="100"/>
        <v>9.7316394137945021</v>
      </c>
      <c r="E144" s="2">
        <f t="shared" si="101"/>
        <v>-3.6863898964802502</v>
      </c>
      <c r="F144" s="2">
        <f>($B$5*gx-$B$6*D144)/$B$5</f>
        <v>-0.19463278827589006</v>
      </c>
      <c r="G144" s="2">
        <f>($B$5*gy-$B$6*E144)/$B$5</f>
        <v>-9.9262722020703951</v>
      </c>
      <c r="H144" s="2">
        <f t="shared" si="103"/>
        <v>9.7316394137945017E-2</v>
      </c>
      <c r="I144" s="2">
        <f t="shared" si="104"/>
        <v>-3.6863898964802501E-2</v>
      </c>
      <c r="J144" s="2">
        <f t="shared" si="105"/>
        <v>-1.9463278827589006E-3</v>
      </c>
      <c r="K144" s="2">
        <f t="shared" si="106"/>
        <v>-9.926272202070395E-2</v>
      </c>
      <c r="M144" s="1">
        <f t="shared" si="85"/>
        <v>13.599999999999968</v>
      </c>
      <c r="N144" s="1">
        <f t="shared" si="86"/>
        <v>4.3520000000000234</v>
      </c>
      <c r="O144" s="1">
        <f t="shared" si="87"/>
        <v>10</v>
      </c>
      <c r="P144" s="1">
        <f t="shared" si="88"/>
        <v>-3.5999999999999832</v>
      </c>
      <c r="Q144" s="1">
        <f t="shared" si="107"/>
        <v>0</v>
      </c>
      <c r="R144" s="1">
        <f t="shared" si="108"/>
        <v>-10</v>
      </c>
      <c r="S144" s="1">
        <f t="shared" si="89"/>
        <v>10</v>
      </c>
      <c r="T144" s="1">
        <f t="shared" si="90"/>
        <v>-3.649999999999983</v>
      </c>
      <c r="U144" s="1">
        <f t="shared" si="91"/>
        <v>0.1</v>
      </c>
      <c r="V144" s="1">
        <f t="shared" si="92"/>
        <v>-3.6499999999999831E-2</v>
      </c>
      <c r="W144" s="1">
        <f t="shared" si="109"/>
        <v>0</v>
      </c>
      <c r="X144" s="1">
        <f t="shared" si="110"/>
        <v>-10</v>
      </c>
      <c r="Y144" s="1">
        <f t="shared" si="93"/>
        <v>0</v>
      </c>
      <c r="Z144" s="1">
        <f t="shared" si="94"/>
        <v>-0.1</v>
      </c>
    </row>
    <row r="145" spans="1:26">
      <c r="A145" s="2" t="s">
        <v>158</v>
      </c>
      <c r="B145" s="2">
        <f t="shared" si="98"/>
        <v>13.515345704412692</v>
      </c>
      <c r="C145" s="2">
        <f t="shared" si="99"/>
        <v>4.2826309250477363</v>
      </c>
      <c r="D145" s="2">
        <f t="shared" si="100"/>
        <v>9.7296930859117428</v>
      </c>
      <c r="E145" s="2">
        <f t="shared" si="101"/>
        <v>-3.7856526185009542</v>
      </c>
      <c r="F145" s="2">
        <f>($B$5*gx-$B$6*D145)/$B$5</f>
        <v>-0.19459386171823484</v>
      </c>
      <c r="G145" s="2">
        <f>($B$5*gy-$B$6*E145)/$B$5</f>
        <v>-9.9242869476299802</v>
      </c>
      <c r="H145" s="2">
        <f t="shared" si="103"/>
        <v>9.7296930859117434E-2</v>
      </c>
      <c r="I145" s="2">
        <f t="shared" si="104"/>
        <v>-3.7856526185009544E-2</v>
      </c>
      <c r="J145" s="2">
        <f t="shared" si="105"/>
        <v>-1.9459386171823483E-3</v>
      </c>
      <c r="K145" s="2">
        <f t="shared" si="106"/>
        <v>-9.9242869476299803E-2</v>
      </c>
      <c r="M145" s="1">
        <f t="shared" si="85"/>
        <v>13.699999999999967</v>
      </c>
      <c r="N145" s="1">
        <f t="shared" si="86"/>
        <v>4.3155000000000232</v>
      </c>
      <c r="O145" s="1">
        <f t="shared" si="87"/>
        <v>10</v>
      </c>
      <c r="P145" s="1">
        <f t="shared" si="88"/>
        <v>-3.6999999999999833</v>
      </c>
      <c r="Q145" s="1">
        <f t="shared" si="107"/>
        <v>0</v>
      </c>
      <c r="R145" s="1">
        <f t="shared" si="108"/>
        <v>-10</v>
      </c>
      <c r="S145" s="1">
        <f t="shared" si="89"/>
        <v>10</v>
      </c>
      <c r="T145" s="1">
        <f t="shared" si="90"/>
        <v>-3.7499999999999831</v>
      </c>
      <c r="U145" s="1">
        <f t="shared" si="91"/>
        <v>0.1</v>
      </c>
      <c r="V145" s="1">
        <f t="shared" si="92"/>
        <v>-3.7499999999999832E-2</v>
      </c>
      <c r="W145" s="1">
        <f t="shared" si="109"/>
        <v>0</v>
      </c>
      <c r="X145" s="1">
        <f t="shared" si="110"/>
        <v>-10</v>
      </c>
      <c r="Y145" s="1">
        <f t="shared" si="93"/>
        <v>0</v>
      </c>
      <c r="Z145" s="1">
        <f t="shared" si="94"/>
        <v>-0.1</v>
      </c>
    </row>
    <row r="146" spans="1:26">
      <c r="A146" s="2" t="s">
        <v>159</v>
      </c>
      <c r="B146" s="2">
        <f t="shared" si="98"/>
        <v>13.61264263527181</v>
      </c>
      <c r="C146" s="2">
        <f t="shared" si="99"/>
        <v>4.2447743988627264</v>
      </c>
      <c r="D146" s="2">
        <f t="shared" si="100"/>
        <v>9.7277471472945596</v>
      </c>
      <c r="E146" s="2">
        <f t="shared" si="101"/>
        <v>-3.8848954879772539</v>
      </c>
      <c r="F146" s="2">
        <f>($B$5*gx-$B$6*D146)/$B$5</f>
        <v>-0.19455494294589118</v>
      </c>
      <c r="G146" s="2">
        <f>($B$5*gy-$B$6*E146)/$B$5</f>
        <v>-9.9223020902404553</v>
      </c>
      <c r="H146" s="2">
        <f t="shared" si="103"/>
        <v>9.7277471472945604E-2</v>
      </c>
      <c r="I146" s="2">
        <f t="shared" si="104"/>
        <v>-3.8848954879772538E-2</v>
      </c>
      <c r="J146" s="2">
        <f t="shared" si="105"/>
        <v>-1.9455494294589118E-3</v>
      </c>
      <c r="K146" s="2">
        <f t="shared" si="106"/>
        <v>-9.9223020902404549E-2</v>
      </c>
      <c r="M146" s="1">
        <f t="shared" si="85"/>
        <v>13.799999999999967</v>
      </c>
      <c r="N146" s="1">
        <f t="shared" si="86"/>
        <v>4.2780000000000236</v>
      </c>
      <c r="O146" s="1">
        <f t="shared" si="87"/>
        <v>10</v>
      </c>
      <c r="P146" s="1">
        <f t="shared" si="88"/>
        <v>-3.7999999999999834</v>
      </c>
      <c r="Q146" s="1">
        <f t="shared" si="107"/>
        <v>0</v>
      </c>
      <c r="R146" s="1">
        <f t="shared" si="108"/>
        <v>-10</v>
      </c>
      <c r="S146" s="1">
        <f t="shared" si="89"/>
        <v>10</v>
      </c>
      <c r="T146" s="1">
        <f t="shared" si="90"/>
        <v>-3.8499999999999832</v>
      </c>
      <c r="U146" s="1">
        <f t="shared" si="91"/>
        <v>0.1</v>
      </c>
      <c r="V146" s="1">
        <f t="shared" si="92"/>
        <v>-3.8499999999999833E-2</v>
      </c>
      <c r="W146" s="1">
        <f t="shared" si="109"/>
        <v>0</v>
      </c>
      <c r="X146" s="1">
        <f t="shared" si="110"/>
        <v>-10</v>
      </c>
      <c r="Y146" s="1">
        <f t="shared" si="93"/>
        <v>0</v>
      </c>
      <c r="Z146" s="1">
        <f t="shared" si="94"/>
        <v>-0.1</v>
      </c>
    </row>
    <row r="147" spans="1:26">
      <c r="A147" s="2" t="s">
        <v>160</v>
      </c>
      <c r="B147" s="2">
        <f t="shared" si="98"/>
        <v>13.709920106744756</v>
      </c>
      <c r="C147" s="2">
        <f t="shared" si="99"/>
        <v>4.2059254439829541</v>
      </c>
      <c r="D147" s="2">
        <f t="shared" si="100"/>
        <v>9.7258015978651002</v>
      </c>
      <c r="E147" s="2">
        <f t="shared" si="101"/>
        <v>-3.9841185088796585</v>
      </c>
      <c r="F147" s="2">
        <f>($B$5*gx-$B$6*D147)/$B$5</f>
        <v>-0.19451603195730199</v>
      </c>
      <c r="G147" s="2">
        <f>($B$5*gy-$B$6*E147)/$B$5</f>
        <v>-9.9203176298224083</v>
      </c>
      <c r="H147" s="2">
        <f t="shared" si="103"/>
        <v>9.7258015978651011E-2</v>
      </c>
      <c r="I147" s="2">
        <f t="shared" si="104"/>
        <v>-3.9841185088796582E-2</v>
      </c>
      <c r="J147" s="2">
        <f t="shared" si="105"/>
        <v>-1.94516031957302E-3</v>
      </c>
      <c r="K147" s="2">
        <f t="shared" si="106"/>
        <v>-9.9203176298224088E-2</v>
      </c>
      <c r="M147" s="1">
        <f t="shared" si="85"/>
        <v>13.899999999999967</v>
      </c>
      <c r="N147" s="1">
        <f t="shared" si="86"/>
        <v>4.2395000000000236</v>
      </c>
      <c r="O147" s="1">
        <f t="shared" si="87"/>
        <v>10</v>
      </c>
      <c r="P147" s="1">
        <f t="shared" si="88"/>
        <v>-3.8999999999999835</v>
      </c>
      <c r="Q147" s="1">
        <f t="shared" si="107"/>
        <v>0</v>
      </c>
      <c r="R147" s="1">
        <f t="shared" si="108"/>
        <v>-10</v>
      </c>
      <c r="S147" s="1">
        <f t="shared" si="89"/>
        <v>10</v>
      </c>
      <c r="T147" s="1">
        <f t="shared" si="90"/>
        <v>-3.9499999999999833</v>
      </c>
      <c r="U147" s="1">
        <f t="shared" si="91"/>
        <v>0.1</v>
      </c>
      <c r="V147" s="1">
        <f t="shared" si="92"/>
        <v>-3.9499999999999834E-2</v>
      </c>
      <c r="W147" s="1">
        <f t="shared" si="109"/>
        <v>0</v>
      </c>
      <c r="X147" s="1">
        <f t="shared" si="110"/>
        <v>-10</v>
      </c>
      <c r="Y147" s="1">
        <f t="shared" si="93"/>
        <v>0</v>
      </c>
      <c r="Z147" s="1">
        <f t="shared" si="94"/>
        <v>-0.1</v>
      </c>
    </row>
    <row r="148" spans="1:26">
      <c r="A148" s="2" t="s">
        <v>161</v>
      </c>
      <c r="B148" s="2">
        <f t="shared" si="98"/>
        <v>13.807178122723407</v>
      </c>
      <c r="C148" s="2">
        <f t="shared" si="99"/>
        <v>4.1660842588941573</v>
      </c>
      <c r="D148" s="2">
        <f t="shared" si="100"/>
        <v>9.7238564375455265</v>
      </c>
      <c r="E148" s="2">
        <f t="shared" si="101"/>
        <v>-4.0833216851778822</v>
      </c>
      <c r="F148" s="2">
        <f>($B$5*gx-$B$6*D148)/$B$5</f>
        <v>-0.19447712875091053</v>
      </c>
      <c r="G148" s="2">
        <f>($B$5*gy-$B$6*E148)/$B$5</f>
        <v>-9.9183335662964414</v>
      </c>
      <c r="H148" s="2">
        <f t="shared" si="103"/>
        <v>9.7238564375455264E-2</v>
      </c>
      <c r="I148" s="2">
        <f t="shared" si="104"/>
        <v>-4.083321685177882E-2</v>
      </c>
      <c r="J148" s="2">
        <f t="shared" si="105"/>
        <v>-1.9447712875091054E-3</v>
      </c>
      <c r="K148" s="2">
        <f t="shared" si="106"/>
        <v>-9.9183335662964417E-2</v>
      </c>
      <c r="M148" s="1">
        <f t="shared" si="85"/>
        <v>13.999999999999966</v>
      </c>
      <c r="N148" s="1">
        <f t="shared" si="86"/>
        <v>4.2000000000000242</v>
      </c>
      <c r="O148" s="1">
        <f t="shared" si="87"/>
        <v>10</v>
      </c>
      <c r="P148" s="1">
        <f t="shared" si="88"/>
        <v>-3.9999999999999836</v>
      </c>
      <c r="Q148" s="1">
        <f t="shared" si="107"/>
        <v>0</v>
      </c>
      <c r="R148" s="1">
        <f t="shared" si="108"/>
        <v>-10</v>
      </c>
      <c r="S148" s="1">
        <f t="shared" si="89"/>
        <v>10</v>
      </c>
      <c r="T148" s="1">
        <f t="shared" si="90"/>
        <v>-4.0499999999999838</v>
      </c>
      <c r="U148" s="1">
        <f t="shared" si="91"/>
        <v>0.1</v>
      </c>
      <c r="V148" s="1">
        <f t="shared" si="92"/>
        <v>-4.0499999999999842E-2</v>
      </c>
      <c r="W148" s="1">
        <f t="shared" si="109"/>
        <v>0</v>
      </c>
      <c r="X148" s="1">
        <f t="shared" si="110"/>
        <v>-10</v>
      </c>
      <c r="Y148" s="1">
        <f t="shared" si="93"/>
        <v>0</v>
      </c>
      <c r="Z148" s="1">
        <f t="shared" si="94"/>
        <v>-0.1</v>
      </c>
    </row>
    <row r="149" spans="1:26">
      <c r="A149" s="2" t="s">
        <v>162</v>
      </c>
      <c r="B149" s="2">
        <f t="shared" si="98"/>
        <v>13.904416687098863</v>
      </c>
      <c r="C149" s="2">
        <f t="shared" si="99"/>
        <v>4.1252510420423789</v>
      </c>
      <c r="D149" s="2">
        <f t="shared" si="100"/>
        <v>9.7219116662580181</v>
      </c>
      <c r="E149" s="2">
        <f t="shared" si="101"/>
        <v>-4.1825050208408463</v>
      </c>
      <c r="F149" s="2">
        <f>($B$5*gx-$B$6*D149)/$B$5</f>
        <v>-0.19443823332516036</v>
      </c>
      <c r="G149" s="2">
        <f>($B$5*gy-$B$6*E149)/$B$5</f>
        <v>-9.9163498995831834</v>
      </c>
      <c r="H149" s="2">
        <f t="shared" si="103"/>
        <v>9.7219116662580179E-2</v>
      </c>
      <c r="I149" s="2">
        <f t="shared" si="104"/>
        <v>-4.1825050208408467E-2</v>
      </c>
      <c r="J149" s="2">
        <f t="shared" si="105"/>
        <v>-1.9443823332516035E-3</v>
      </c>
      <c r="K149" s="2">
        <f t="shared" si="106"/>
        <v>-9.9163498995831836E-2</v>
      </c>
      <c r="M149" s="1">
        <f t="shared" si="85"/>
        <v>14.099999999999966</v>
      </c>
      <c r="N149" s="1">
        <f t="shared" si="86"/>
        <v>4.1595000000000244</v>
      </c>
      <c r="O149" s="1">
        <f t="shared" si="87"/>
        <v>10</v>
      </c>
      <c r="P149" s="1">
        <f t="shared" si="88"/>
        <v>-4.0999999999999837</v>
      </c>
      <c r="Q149" s="1">
        <f t="shared" si="107"/>
        <v>0</v>
      </c>
      <c r="R149" s="1">
        <f t="shared" si="108"/>
        <v>-10</v>
      </c>
      <c r="S149" s="1">
        <f t="shared" si="89"/>
        <v>10</v>
      </c>
      <c r="T149" s="1">
        <f t="shared" si="90"/>
        <v>-4.1499999999999835</v>
      </c>
      <c r="U149" s="1">
        <f t="shared" si="91"/>
        <v>0.1</v>
      </c>
      <c r="V149" s="1">
        <f t="shared" si="92"/>
        <v>-4.1499999999999836E-2</v>
      </c>
      <c r="W149" s="1">
        <f t="shared" si="109"/>
        <v>0</v>
      </c>
      <c r="X149" s="1">
        <f t="shared" si="110"/>
        <v>-10</v>
      </c>
      <c r="Y149" s="1">
        <f t="shared" si="93"/>
        <v>0</v>
      </c>
      <c r="Z149" s="1">
        <f t="shared" si="94"/>
        <v>-0.1</v>
      </c>
    </row>
    <row r="150" spans="1:26">
      <c r="A150" s="2" t="s">
        <v>163</v>
      </c>
      <c r="B150" s="2">
        <f t="shared" si="98"/>
        <v>14.001635803761443</v>
      </c>
      <c r="C150" s="2">
        <f t="shared" si="99"/>
        <v>4.0834259918339706</v>
      </c>
      <c r="D150" s="2">
        <f t="shared" si="100"/>
        <v>9.7199672839247668</v>
      </c>
      <c r="E150" s="2">
        <f t="shared" si="101"/>
        <v>-4.2816685198366784</v>
      </c>
      <c r="F150" s="2">
        <f>($B$5*gx-$B$6*D150)/$B$5</f>
        <v>-0.19439934567849534</v>
      </c>
      <c r="G150" s="2">
        <f>($B$5*gy-$B$6*E150)/$B$5</f>
        <v>-9.9143666296032666</v>
      </c>
      <c r="H150" s="2">
        <f t="shared" si="103"/>
        <v>9.7199672839247672E-2</v>
      </c>
      <c r="I150" s="2">
        <f t="shared" si="104"/>
        <v>-4.2816685198366781E-2</v>
      </c>
      <c r="J150" s="2">
        <f t="shared" si="105"/>
        <v>-1.9439934567849536E-3</v>
      </c>
      <c r="K150" s="2">
        <f t="shared" si="106"/>
        <v>-9.9143666296032662E-2</v>
      </c>
      <c r="M150" s="1">
        <f t="shared" si="85"/>
        <v>14.199999999999966</v>
      </c>
      <c r="N150" s="1">
        <f t="shared" si="86"/>
        <v>4.1180000000000243</v>
      </c>
      <c r="O150" s="1">
        <f t="shared" si="87"/>
        <v>10</v>
      </c>
      <c r="P150" s="1">
        <f t="shared" si="88"/>
        <v>-4.1999999999999833</v>
      </c>
      <c r="Q150" s="1">
        <f t="shared" si="107"/>
        <v>0</v>
      </c>
      <c r="R150" s="1">
        <f t="shared" si="108"/>
        <v>-10</v>
      </c>
      <c r="S150" s="1">
        <f t="shared" si="89"/>
        <v>10</v>
      </c>
      <c r="T150" s="1">
        <f t="shared" si="90"/>
        <v>-4.2499999999999831</v>
      </c>
      <c r="U150" s="1">
        <f t="shared" si="91"/>
        <v>0.1</v>
      </c>
      <c r="V150" s="1">
        <f t="shared" si="92"/>
        <v>-4.249999999999983E-2</v>
      </c>
      <c r="W150" s="1">
        <f t="shared" si="109"/>
        <v>0</v>
      </c>
      <c r="X150" s="1">
        <f t="shared" si="110"/>
        <v>-10</v>
      </c>
      <c r="Y150" s="1">
        <f t="shared" si="93"/>
        <v>0</v>
      </c>
      <c r="Z150" s="1">
        <f t="shared" si="94"/>
        <v>-0.1</v>
      </c>
    </row>
    <row r="151" spans="1:26">
      <c r="A151" s="2" t="s">
        <v>164</v>
      </c>
      <c r="B151" s="2">
        <f t="shared" si="98"/>
        <v>14.098835476600691</v>
      </c>
      <c r="C151" s="2">
        <f t="shared" si="99"/>
        <v>4.0406093066356039</v>
      </c>
      <c r="D151" s="2">
        <f t="shared" si="100"/>
        <v>9.7180232904679826</v>
      </c>
      <c r="E151" s="2">
        <f t="shared" si="101"/>
        <v>-4.3808121861327107</v>
      </c>
      <c r="F151" s="2">
        <f>($B$5*gx-$B$6*D151)/$B$5</f>
        <v>-0.19436046580935964</v>
      </c>
      <c r="G151" s="2">
        <f>($B$5*gy-$B$6*E151)/$B$5</f>
        <v>-9.9123837562773449</v>
      </c>
      <c r="H151" s="2">
        <f t="shared" si="103"/>
        <v>9.7180232904679822E-2</v>
      </c>
      <c r="I151" s="2">
        <f t="shared" si="104"/>
        <v>-4.3808121861327105E-2</v>
      </c>
      <c r="J151" s="2">
        <f t="shared" si="105"/>
        <v>-1.9436046580935966E-3</v>
      </c>
      <c r="K151" s="2">
        <f t="shared" si="106"/>
        <v>-9.9123837562773445E-2</v>
      </c>
      <c r="M151" s="1">
        <f t="shared" si="85"/>
        <v>14.299999999999965</v>
      </c>
      <c r="N151" s="1">
        <f t="shared" si="86"/>
        <v>4.0755000000000248</v>
      </c>
      <c r="O151" s="1">
        <f t="shared" si="87"/>
        <v>10</v>
      </c>
      <c r="P151" s="1">
        <f t="shared" si="88"/>
        <v>-4.2999999999999829</v>
      </c>
      <c r="Q151" s="1">
        <f t="shared" si="107"/>
        <v>0</v>
      </c>
      <c r="R151" s="1">
        <f t="shared" si="108"/>
        <v>-10</v>
      </c>
      <c r="S151" s="1">
        <f t="shared" si="89"/>
        <v>10</v>
      </c>
      <c r="T151" s="1">
        <f t="shared" si="90"/>
        <v>-4.3499999999999828</v>
      </c>
      <c r="U151" s="1">
        <f t="shared" si="91"/>
        <v>0.1</v>
      </c>
      <c r="V151" s="1">
        <f t="shared" si="92"/>
        <v>-4.349999999999983E-2</v>
      </c>
      <c r="W151" s="1">
        <f t="shared" si="109"/>
        <v>0</v>
      </c>
      <c r="X151" s="1">
        <f t="shared" si="110"/>
        <v>-10</v>
      </c>
      <c r="Y151" s="1">
        <f t="shared" si="93"/>
        <v>0</v>
      </c>
      <c r="Z151" s="1">
        <f t="shared" si="94"/>
        <v>-0.1</v>
      </c>
    </row>
    <row r="152" spans="1:26">
      <c r="A152" s="2" t="s">
        <v>165</v>
      </c>
      <c r="B152" s="2">
        <f t="shared" si="98"/>
        <v>14.196015709505371</v>
      </c>
      <c r="C152" s="2">
        <f t="shared" si="99"/>
        <v>3.9968011847742768</v>
      </c>
      <c r="D152" s="2">
        <f t="shared" si="100"/>
        <v>9.7160796858098895</v>
      </c>
      <c r="E152" s="2">
        <f t="shared" si="101"/>
        <v>-4.4799360236954842</v>
      </c>
      <c r="F152" s="2">
        <f>($B$5*gx-$B$6*D152)/$B$5</f>
        <v>-0.19432159371619778</v>
      </c>
      <c r="G152" s="2">
        <f>($B$5*gy-$B$6*E152)/$B$5</f>
        <v>-9.9104012795260914</v>
      </c>
      <c r="H152" s="2">
        <f t="shared" si="103"/>
        <v>9.7160796858098891E-2</v>
      </c>
      <c r="I152" s="2">
        <f t="shared" si="104"/>
        <v>-4.4799360236954841E-2</v>
      </c>
      <c r="J152" s="2">
        <f t="shared" si="105"/>
        <v>-1.9432159371619779E-3</v>
      </c>
      <c r="K152" s="2">
        <f t="shared" si="106"/>
        <v>-9.9104012795260918E-2</v>
      </c>
      <c r="M152" s="1">
        <f t="shared" si="85"/>
        <v>14.399999999999965</v>
      </c>
      <c r="N152" s="1">
        <f t="shared" si="86"/>
        <v>4.0320000000000249</v>
      </c>
      <c r="O152" s="1">
        <f t="shared" si="87"/>
        <v>10</v>
      </c>
      <c r="P152" s="1">
        <f t="shared" si="88"/>
        <v>-4.3999999999999826</v>
      </c>
      <c r="Q152" s="1">
        <f t="shared" si="107"/>
        <v>0</v>
      </c>
      <c r="R152" s="1">
        <f t="shared" si="108"/>
        <v>-10</v>
      </c>
      <c r="S152" s="1">
        <f t="shared" si="89"/>
        <v>10</v>
      </c>
      <c r="T152" s="1">
        <f t="shared" si="90"/>
        <v>-4.4499999999999824</v>
      </c>
      <c r="U152" s="1">
        <f t="shared" si="91"/>
        <v>0.1</v>
      </c>
      <c r="V152" s="1">
        <f t="shared" si="92"/>
        <v>-4.4499999999999824E-2</v>
      </c>
      <c r="W152" s="1">
        <f t="shared" si="109"/>
        <v>0</v>
      </c>
      <c r="X152" s="1">
        <f t="shared" si="110"/>
        <v>-10</v>
      </c>
      <c r="Y152" s="1">
        <f t="shared" si="93"/>
        <v>0</v>
      </c>
      <c r="Z152" s="1">
        <f t="shared" si="94"/>
        <v>-0.1</v>
      </c>
    </row>
    <row r="153" spans="1:26">
      <c r="A153" s="2" t="s">
        <v>166</v>
      </c>
      <c r="B153" s="2">
        <f t="shared" si="98"/>
        <v>14.293176506363469</v>
      </c>
      <c r="C153" s="2">
        <f t="shared" si="99"/>
        <v>3.9520018245373221</v>
      </c>
      <c r="D153" s="2">
        <f t="shared" si="100"/>
        <v>9.7141364698727273</v>
      </c>
      <c r="E153" s="2">
        <f t="shared" si="101"/>
        <v>-4.5790400364907446</v>
      </c>
      <c r="F153" s="2">
        <f>($B$5*gx-$B$6*D153)/$B$5</f>
        <v>-0.19428272939745456</v>
      </c>
      <c r="G153" s="2">
        <f>($B$5*gy-$B$6*E153)/$B$5</f>
        <v>-9.9084191992701847</v>
      </c>
      <c r="H153" s="2">
        <f t="shared" si="103"/>
        <v>9.7141364698727278E-2</v>
      </c>
      <c r="I153" s="2">
        <f t="shared" si="104"/>
        <v>-4.5790400364907446E-2</v>
      </c>
      <c r="J153" s="2">
        <f t="shared" si="105"/>
        <v>-1.9428272939745457E-3</v>
      </c>
      <c r="K153" s="2">
        <f t="shared" si="106"/>
        <v>-9.9084191992701853E-2</v>
      </c>
      <c r="M153" s="1">
        <f t="shared" si="85"/>
        <v>14.499999999999964</v>
      </c>
      <c r="N153" s="1">
        <f t="shared" si="86"/>
        <v>3.9875000000000251</v>
      </c>
      <c r="O153" s="1">
        <f t="shared" si="87"/>
        <v>10</v>
      </c>
      <c r="P153" s="1">
        <f t="shared" si="88"/>
        <v>-4.4999999999999822</v>
      </c>
      <c r="Q153" s="1">
        <f t="shared" si="107"/>
        <v>0</v>
      </c>
      <c r="R153" s="1">
        <f t="shared" si="108"/>
        <v>-10</v>
      </c>
      <c r="S153" s="1">
        <f t="shared" si="89"/>
        <v>10</v>
      </c>
      <c r="T153" s="1">
        <f t="shared" si="90"/>
        <v>-4.5499999999999821</v>
      </c>
      <c r="U153" s="1">
        <f t="shared" si="91"/>
        <v>0.1</v>
      </c>
      <c r="V153" s="1">
        <f t="shared" si="92"/>
        <v>-4.5499999999999818E-2</v>
      </c>
      <c r="W153" s="1">
        <f t="shared" si="109"/>
        <v>0</v>
      </c>
      <c r="X153" s="1">
        <f t="shared" si="110"/>
        <v>-10</v>
      </c>
      <c r="Y153" s="1">
        <f t="shared" si="93"/>
        <v>0</v>
      </c>
      <c r="Z153" s="1">
        <f t="shared" si="94"/>
        <v>-0.1</v>
      </c>
    </row>
    <row r="154" spans="1:26">
      <c r="A154" s="2" t="s">
        <v>167</v>
      </c>
      <c r="B154" s="2">
        <f t="shared" si="98"/>
        <v>14.390317871062196</v>
      </c>
      <c r="C154" s="2">
        <f t="shared" si="99"/>
        <v>3.9062114241724144</v>
      </c>
      <c r="D154" s="2">
        <f t="shared" si="100"/>
        <v>9.7121936425787521</v>
      </c>
      <c r="E154" s="2">
        <f t="shared" si="101"/>
        <v>-4.6781242284834468</v>
      </c>
      <c r="F154" s="2">
        <f>($B$5*gx-$B$6*D154)/$B$5</f>
        <v>-0.19424387285157504</v>
      </c>
      <c r="G154" s="2">
        <f>($B$5*gy-$B$6*E154)/$B$5</f>
        <v>-9.9064375154303299</v>
      </c>
      <c r="H154" s="2">
        <f t="shared" si="103"/>
        <v>9.7121936425787522E-2</v>
      </c>
      <c r="I154" s="2">
        <f t="shared" si="104"/>
        <v>-4.6781242284834469E-2</v>
      </c>
      <c r="J154" s="2">
        <f t="shared" si="105"/>
        <v>-1.9424387285157504E-3</v>
      </c>
      <c r="K154" s="2">
        <f t="shared" si="106"/>
        <v>-9.9064375154303302E-2</v>
      </c>
      <c r="M154" s="1">
        <f t="shared" si="85"/>
        <v>14.599999999999964</v>
      </c>
      <c r="N154" s="1">
        <f t="shared" si="86"/>
        <v>3.9420000000000255</v>
      </c>
      <c r="O154" s="1">
        <f t="shared" si="87"/>
        <v>10</v>
      </c>
      <c r="P154" s="1">
        <f t="shared" si="88"/>
        <v>-4.5999999999999819</v>
      </c>
      <c r="Q154" s="1">
        <f t="shared" si="107"/>
        <v>0</v>
      </c>
      <c r="R154" s="1">
        <f t="shared" si="108"/>
        <v>-10</v>
      </c>
      <c r="S154" s="1">
        <f t="shared" si="89"/>
        <v>10</v>
      </c>
      <c r="T154" s="1">
        <f t="shared" si="90"/>
        <v>-4.6499999999999817</v>
      </c>
      <c r="U154" s="1">
        <f t="shared" si="91"/>
        <v>0.1</v>
      </c>
      <c r="V154" s="1">
        <f t="shared" si="92"/>
        <v>-4.6499999999999819E-2</v>
      </c>
      <c r="W154" s="1">
        <f t="shared" si="109"/>
        <v>0</v>
      </c>
      <c r="X154" s="1">
        <f t="shared" si="110"/>
        <v>-10</v>
      </c>
      <c r="Y154" s="1">
        <f t="shared" si="93"/>
        <v>0</v>
      </c>
      <c r="Z154" s="1">
        <f t="shared" si="94"/>
        <v>-0.1</v>
      </c>
    </row>
    <row r="155" spans="1:26">
      <c r="A155" s="2" t="s">
        <v>168</v>
      </c>
      <c r="B155" s="2">
        <f t="shared" si="98"/>
        <v>14.487439807487984</v>
      </c>
      <c r="C155" s="2">
        <f t="shared" si="99"/>
        <v>3.8594301818875798</v>
      </c>
      <c r="D155" s="2">
        <f t="shared" si="100"/>
        <v>9.7102512038502358</v>
      </c>
      <c r="E155" s="2">
        <f t="shared" si="101"/>
        <v>-4.7771886036377502</v>
      </c>
      <c r="F155" s="2">
        <f>($B$5*gx-$B$6*D155)/$B$5</f>
        <v>-0.19420502407700471</v>
      </c>
      <c r="G155" s="2">
        <f>($B$5*gy-$B$6*E155)/$B$5</f>
        <v>-9.9044562279272448</v>
      </c>
      <c r="H155" s="2">
        <f t="shared" si="103"/>
        <v>9.7102512038502356E-2</v>
      </c>
      <c r="I155" s="2">
        <f t="shared" si="104"/>
        <v>-4.7771886036377505E-2</v>
      </c>
      <c r="J155" s="2">
        <f t="shared" si="105"/>
        <v>-1.9420502407700472E-3</v>
      </c>
      <c r="K155" s="2">
        <f t="shared" si="106"/>
        <v>-9.9044562279272455E-2</v>
      </c>
      <c r="M155" s="1">
        <f t="shared" si="85"/>
        <v>14.699999999999964</v>
      </c>
      <c r="N155" s="1">
        <f t="shared" si="86"/>
        <v>3.8955000000000255</v>
      </c>
      <c r="O155" s="1">
        <f t="shared" si="87"/>
        <v>10</v>
      </c>
      <c r="P155" s="1">
        <f t="shared" si="88"/>
        <v>-4.6999999999999815</v>
      </c>
      <c r="Q155" s="1">
        <f t="shared" si="107"/>
        <v>0</v>
      </c>
      <c r="R155" s="1">
        <f t="shared" si="108"/>
        <v>-10</v>
      </c>
      <c r="S155" s="1">
        <f t="shared" si="89"/>
        <v>10</v>
      </c>
      <c r="T155" s="1">
        <f t="shared" si="90"/>
        <v>-4.7499999999999813</v>
      </c>
      <c r="U155" s="1">
        <f t="shared" si="91"/>
        <v>0.1</v>
      </c>
      <c r="V155" s="1">
        <f t="shared" si="92"/>
        <v>-4.7499999999999813E-2</v>
      </c>
      <c r="W155" s="1">
        <f t="shared" si="109"/>
        <v>0</v>
      </c>
      <c r="X155" s="1">
        <f t="shared" si="110"/>
        <v>-10</v>
      </c>
      <c r="Y155" s="1">
        <f t="shared" si="93"/>
        <v>0</v>
      </c>
      <c r="Z155" s="1">
        <f t="shared" si="94"/>
        <v>-0.1</v>
      </c>
    </row>
    <row r="156" spans="1:26">
      <c r="A156" s="2" t="s">
        <v>169</v>
      </c>
      <c r="B156" s="2">
        <f t="shared" si="98"/>
        <v>14.584542319526486</v>
      </c>
      <c r="C156" s="2">
        <f t="shared" si="99"/>
        <v>3.8116582958512022</v>
      </c>
      <c r="D156" s="2">
        <f t="shared" si="100"/>
        <v>9.7083091536094663</v>
      </c>
      <c r="E156" s="2">
        <f t="shared" si="101"/>
        <v>-4.8762331659170224</v>
      </c>
      <c r="F156" s="2">
        <f>($B$5*gx-$B$6*D156)/$B$5</f>
        <v>-0.19416618307218933</v>
      </c>
      <c r="G156" s="2">
        <f>($B$5*gy-$B$6*E156)/$B$5</f>
        <v>-9.9024753366816594</v>
      </c>
      <c r="H156" s="2">
        <f t="shared" si="103"/>
        <v>9.7083091536094665E-2</v>
      </c>
      <c r="I156" s="2">
        <f t="shared" si="104"/>
        <v>-4.8762331659170224E-2</v>
      </c>
      <c r="J156" s="2">
        <f t="shared" si="105"/>
        <v>-1.9416618307218933E-3</v>
      </c>
      <c r="K156" s="2">
        <f t="shared" si="106"/>
        <v>-9.9024753366816598E-2</v>
      </c>
      <c r="M156" s="1">
        <f t="shared" si="85"/>
        <v>14.799999999999963</v>
      </c>
      <c r="N156" s="1">
        <f t="shared" si="86"/>
        <v>3.8480000000000256</v>
      </c>
      <c r="O156" s="1">
        <f t="shared" si="87"/>
        <v>10</v>
      </c>
      <c r="P156" s="1">
        <f t="shared" si="88"/>
        <v>-4.7999999999999812</v>
      </c>
      <c r="Q156" s="1">
        <f t="shared" si="107"/>
        <v>0</v>
      </c>
      <c r="R156" s="1">
        <f t="shared" si="108"/>
        <v>-10</v>
      </c>
      <c r="S156" s="1">
        <f t="shared" si="89"/>
        <v>10</v>
      </c>
      <c r="T156" s="1">
        <f t="shared" si="90"/>
        <v>-4.849999999999981</v>
      </c>
      <c r="U156" s="1">
        <f t="shared" si="91"/>
        <v>0.1</v>
      </c>
      <c r="V156" s="1">
        <f t="shared" si="92"/>
        <v>-4.8499999999999814E-2</v>
      </c>
      <c r="W156" s="1">
        <f t="shared" si="109"/>
        <v>0</v>
      </c>
      <c r="X156" s="1">
        <f t="shared" si="110"/>
        <v>-10</v>
      </c>
      <c r="Y156" s="1">
        <f t="shared" si="93"/>
        <v>0</v>
      </c>
      <c r="Z156" s="1">
        <f t="shared" si="94"/>
        <v>-0.1</v>
      </c>
    </row>
    <row r="157" spans="1:26">
      <c r="A157" s="2" t="s">
        <v>170</v>
      </c>
      <c r="B157" s="2">
        <f t="shared" si="98"/>
        <v>14.68162541106258</v>
      </c>
      <c r="C157" s="2">
        <f t="shared" si="99"/>
        <v>3.7628959641920319</v>
      </c>
      <c r="D157" s="2">
        <f t="shared" si="100"/>
        <v>9.7063674917787441</v>
      </c>
      <c r="E157" s="2">
        <f t="shared" si="101"/>
        <v>-4.9752579192838393</v>
      </c>
      <c r="F157" s="2">
        <f>($B$5*gx-$B$6*D157)/$B$5</f>
        <v>-0.19412734983557486</v>
      </c>
      <c r="G157" s="2">
        <f>($B$5*gy-$B$6*E157)/$B$5</f>
        <v>-9.9004948416143232</v>
      </c>
      <c r="H157" s="2">
        <f t="shared" si="103"/>
        <v>9.7063674917787446E-2</v>
      </c>
      <c r="I157" s="2">
        <f t="shared" si="104"/>
        <v>-4.9752579192838396E-2</v>
      </c>
      <c r="J157" s="2">
        <f t="shared" si="105"/>
        <v>-1.9412734983557487E-3</v>
      </c>
      <c r="K157" s="2">
        <f t="shared" si="106"/>
        <v>-9.900494841614324E-2</v>
      </c>
      <c r="M157" s="1">
        <f t="shared" ref="M157:M208" si="111">M156+U156</f>
        <v>14.899999999999963</v>
      </c>
      <c r="N157" s="1">
        <f t="shared" ref="N157:N208" si="112">N156+V156</f>
        <v>3.7995000000000259</v>
      </c>
      <c r="O157" s="1">
        <f t="shared" ref="O157:O208" si="113">O156+Y156</f>
        <v>10</v>
      </c>
      <c r="P157" s="1">
        <f t="shared" ref="P157:P208" si="114">P156+Z156</f>
        <v>-4.8999999999999808</v>
      </c>
      <c r="Q157" s="1">
        <f t="shared" si="107"/>
        <v>0</v>
      </c>
      <c r="R157" s="1">
        <f t="shared" si="108"/>
        <v>-10</v>
      </c>
      <c r="S157" s="1">
        <f t="shared" ref="S157:S208" si="115">O157+Q157*dt/2</f>
        <v>10</v>
      </c>
      <c r="T157" s="1">
        <f t="shared" ref="T157:T208" si="116">P157+R157*dt/2</f>
        <v>-4.9499999999999806</v>
      </c>
      <c r="U157" s="1">
        <f t="shared" ref="U157:U208" si="117">S157*dt</f>
        <v>0.1</v>
      </c>
      <c r="V157" s="1">
        <f t="shared" ref="V157:V208" si="118">T157*dt</f>
        <v>-4.9499999999999808E-2</v>
      </c>
      <c r="W157" s="1">
        <f t="shared" si="109"/>
        <v>0</v>
      </c>
      <c r="X157" s="1">
        <f t="shared" si="110"/>
        <v>-10</v>
      </c>
      <c r="Y157" s="1">
        <f t="shared" ref="Y157:Y208" si="119">W157*dt</f>
        <v>0</v>
      </c>
      <c r="Z157" s="1">
        <f t="shared" ref="Z157:Z208" si="120">X157*dt</f>
        <v>-0.1</v>
      </c>
    </row>
    <row r="158" spans="1:26">
      <c r="A158" s="2" t="s">
        <v>171</v>
      </c>
      <c r="B158" s="2">
        <f t="shared" si="98"/>
        <v>14.778689085980368</v>
      </c>
      <c r="C158" s="2">
        <f t="shared" si="99"/>
        <v>3.7131433849991935</v>
      </c>
      <c r="D158" s="2">
        <f t="shared" si="100"/>
        <v>9.7044262182803891</v>
      </c>
      <c r="E158" s="2">
        <f t="shared" si="101"/>
        <v>-5.0742628676999821</v>
      </c>
      <c r="F158" s="2">
        <f>($B$5*gx-$B$6*D158)/$B$5</f>
        <v>-0.19408852436560778</v>
      </c>
      <c r="G158" s="2">
        <f>($B$5*gy-$B$6*E158)/$B$5</f>
        <v>-9.8985147426460003</v>
      </c>
      <c r="H158" s="2">
        <f t="shared" ref="H158:H189" si="121">D158*dt</f>
        <v>9.7044262182803889E-2</v>
      </c>
      <c r="I158" s="2">
        <f t="shared" ref="I158:I189" si="122">E158*dt</f>
        <v>-5.0742628676999822E-2</v>
      </c>
      <c r="J158" s="2">
        <f t="shared" ref="J158:J189" si="123">F158*dt</f>
        <v>-1.9408852436560778E-3</v>
      </c>
      <c r="K158" s="2">
        <f t="shared" si="106"/>
        <v>-9.8985147426460002E-2</v>
      </c>
      <c r="M158" s="1">
        <f t="shared" si="111"/>
        <v>14.999999999999963</v>
      </c>
      <c r="N158" s="1">
        <f t="shared" si="112"/>
        <v>3.7500000000000262</v>
      </c>
      <c r="O158" s="1">
        <f t="shared" si="113"/>
        <v>10</v>
      </c>
      <c r="P158" s="1">
        <f t="shared" si="114"/>
        <v>-4.9999999999999805</v>
      </c>
      <c r="Q158" s="1">
        <f t="shared" si="107"/>
        <v>0</v>
      </c>
      <c r="R158" s="1">
        <f t="shared" si="108"/>
        <v>-10</v>
      </c>
      <c r="S158" s="1">
        <f t="shared" si="115"/>
        <v>10</v>
      </c>
      <c r="T158" s="1">
        <f t="shared" si="116"/>
        <v>-5.0499999999999803</v>
      </c>
      <c r="U158" s="1">
        <f t="shared" si="117"/>
        <v>0.1</v>
      </c>
      <c r="V158" s="1">
        <f t="shared" si="118"/>
        <v>-5.0499999999999802E-2</v>
      </c>
      <c r="W158" s="1">
        <f t="shared" si="109"/>
        <v>0</v>
      </c>
      <c r="X158" s="1">
        <f t="shared" si="110"/>
        <v>-10</v>
      </c>
      <c r="Y158" s="1">
        <f t="shared" si="119"/>
        <v>0</v>
      </c>
      <c r="Z158" s="1">
        <f t="shared" si="120"/>
        <v>-0.1</v>
      </c>
    </row>
    <row r="159" spans="1:26">
      <c r="A159" s="2" t="s">
        <v>172</v>
      </c>
      <c r="B159" s="2">
        <f t="shared" si="98"/>
        <v>14.875733348163171</v>
      </c>
      <c r="C159" s="2">
        <f t="shared" si="99"/>
        <v>3.6624007563221936</v>
      </c>
      <c r="D159" s="2">
        <f t="shared" si="100"/>
        <v>9.7024853330367336</v>
      </c>
      <c r="E159" s="2">
        <f t="shared" si="101"/>
        <v>-5.1732480151264424</v>
      </c>
      <c r="F159" s="2">
        <f>($B$5*gx-$B$6*D159)/$B$5</f>
        <v>-0.19404970666073465</v>
      </c>
      <c r="G159" s="2">
        <f>($B$5*gy-$B$6*E159)/$B$5</f>
        <v>-9.8965350396974721</v>
      </c>
      <c r="H159" s="2">
        <f t="shared" si="121"/>
        <v>9.7024853330367339E-2</v>
      </c>
      <c r="I159" s="2">
        <f t="shared" si="122"/>
        <v>-5.1732480151264422E-2</v>
      </c>
      <c r="J159" s="2">
        <f t="shared" si="123"/>
        <v>-1.9404970666073466E-3</v>
      </c>
      <c r="K159" s="2">
        <f t="shared" si="106"/>
        <v>-9.8965350396974724E-2</v>
      </c>
      <c r="M159" s="1">
        <f t="shared" si="111"/>
        <v>15.099999999999962</v>
      </c>
      <c r="N159" s="1">
        <f t="shared" si="112"/>
        <v>3.6995000000000262</v>
      </c>
      <c r="O159" s="1">
        <f t="shared" si="113"/>
        <v>10</v>
      </c>
      <c r="P159" s="1">
        <f t="shared" si="114"/>
        <v>-5.0999999999999801</v>
      </c>
      <c r="Q159" s="1">
        <f t="shared" si="107"/>
        <v>0</v>
      </c>
      <c r="R159" s="1">
        <f t="shared" si="108"/>
        <v>-10</v>
      </c>
      <c r="S159" s="1">
        <f t="shared" si="115"/>
        <v>10</v>
      </c>
      <c r="T159" s="1">
        <f t="shared" si="116"/>
        <v>-5.1499999999999799</v>
      </c>
      <c r="U159" s="1">
        <f t="shared" si="117"/>
        <v>0.1</v>
      </c>
      <c r="V159" s="1">
        <f t="shared" si="118"/>
        <v>-5.1499999999999803E-2</v>
      </c>
      <c r="W159" s="1">
        <f t="shared" si="109"/>
        <v>0</v>
      </c>
      <c r="X159" s="1">
        <f t="shared" si="110"/>
        <v>-10</v>
      </c>
      <c r="Y159" s="1">
        <f t="shared" si="119"/>
        <v>0</v>
      </c>
      <c r="Z159" s="1">
        <f t="shared" si="120"/>
        <v>-0.1</v>
      </c>
    </row>
    <row r="160" spans="1:26">
      <c r="A160" s="2" t="s">
        <v>173</v>
      </c>
      <c r="B160" s="2">
        <f t="shared" si="98"/>
        <v>14.972758201493539</v>
      </c>
      <c r="C160" s="2">
        <f t="shared" si="99"/>
        <v>3.6106682761709292</v>
      </c>
      <c r="D160" s="2">
        <f t="shared" si="100"/>
        <v>9.7005448359701258</v>
      </c>
      <c r="E160" s="2">
        <f t="shared" si="101"/>
        <v>-5.2722133655234167</v>
      </c>
      <c r="F160" s="2">
        <f>($B$5*gx-$B$6*D160)/$B$5</f>
        <v>-0.1940108967194025</v>
      </c>
      <c r="G160" s="2">
        <f>($B$5*gy-$B$6*E160)/$B$5</f>
        <v>-9.8945557326895308</v>
      </c>
      <c r="H160" s="2">
        <f t="shared" si="121"/>
        <v>9.7005448359701263E-2</v>
      </c>
      <c r="I160" s="2">
        <f t="shared" si="122"/>
        <v>-5.272213365523417E-2</v>
      </c>
      <c r="J160" s="2">
        <f t="shared" si="123"/>
        <v>-1.940108967194025E-3</v>
      </c>
      <c r="K160" s="2">
        <f t="shared" si="106"/>
        <v>-9.8945557326895306E-2</v>
      </c>
      <c r="M160" s="1">
        <f t="shared" si="111"/>
        <v>15.199999999999962</v>
      </c>
      <c r="N160" s="1">
        <f t="shared" si="112"/>
        <v>3.6480000000000263</v>
      </c>
      <c r="O160" s="1">
        <f t="shared" si="113"/>
        <v>10</v>
      </c>
      <c r="P160" s="1">
        <f t="shared" si="114"/>
        <v>-5.1999999999999797</v>
      </c>
      <c r="Q160" s="1">
        <f t="shared" si="107"/>
        <v>0</v>
      </c>
      <c r="R160" s="1">
        <f t="shared" si="108"/>
        <v>-10</v>
      </c>
      <c r="S160" s="1">
        <f t="shared" si="115"/>
        <v>10</v>
      </c>
      <c r="T160" s="1">
        <f t="shared" si="116"/>
        <v>-5.2499999999999796</v>
      </c>
      <c r="U160" s="1">
        <f t="shared" si="117"/>
        <v>0.1</v>
      </c>
      <c r="V160" s="1">
        <f t="shared" si="118"/>
        <v>-5.2499999999999797E-2</v>
      </c>
      <c r="W160" s="1">
        <f t="shared" si="109"/>
        <v>0</v>
      </c>
      <c r="X160" s="1">
        <f t="shared" si="110"/>
        <v>-10</v>
      </c>
      <c r="Y160" s="1">
        <f t="shared" si="119"/>
        <v>0</v>
      </c>
      <c r="Z160" s="1">
        <f t="shared" si="120"/>
        <v>-0.1</v>
      </c>
    </row>
    <row r="161" spans="1:26">
      <c r="A161" s="2" t="s">
        <v>174</v>
      </c>
      <c r="B161" s="2">
        <f t="shared" si="98"/>
        <v>15.06976364985324</v>
      </c>
      <c r="C161" s="2">
        <f t="shared" si="99"/>
        <v>3.5579461425156951</v>
      </c>
      <c r="D161" s="2">
        <f t="shared" si="100"/>
        <v>9.6986047270029321</v>
      </c>
      <c r="E161" s="2">
        <f t="shared" si="101"/>
        <v>-5.371158922850312</v>
      </c>
      <c r="F161" s="2">
        <f>($B$5*gx-$B$6*D161)/$B$5</f>
        <v>-0.19397209454005862</v>
      </c>
      <c r="G161" s="2">
        <f>($B$5*gy-$B$6*E161)/$B$5</f>
        <v>-9.8925768215429937</v>
      </c>
      <c r="H161" s="2">
        <f t="shared" si="121"/>
        <v>9.6986047270029324E-2</v>
      </c>
      <c r="I161" s="2">
        <f t="shared" si="122"/>
        <v>-5.3711589228503123E-2</v>
      </c>
      <c r="J161" s="2">
        <f t="shared" si="123"/>
        <v>-1.9397209454005862E-3</v>
      </c>
      <c r="K161" s="2">
        <f t="shared" si="106"/>
        <v>-9.8925768215429935E-2</v>
      </c>
      <c r="M161" s="1">
        <f t="shared" si="111"/>
        <v>15.299999999999962</v>
      </c>
      <c r="N161" s="1">
        <f t="shared" si="112"/>
        <v>3.5955000000000266</v>
      </c>
      <c r="O161" s="1">
        <f t="shared" si="113"/>
        <v>10</v>
      </c>
      <c r="P161" s="1">
        <f t="shared" si="114"/>
        <v>-5.2999999999999794</v>
      </c>
      <c r="Q161" s="1">
        <f t="shared" si="107"/>
        <v>0</v>
      </c>
      <c r="R161" s="1">
        <f t="shared" si="108"/>
        <v>-10</v>
      </c>
      <c r="S161" s="1">
        <f t="shared" si="115"/>
        <v>10</v>
      </c>
      <c r="T161" s="1">
        <f t="shared" si="116"/>
        <v>-5.3499999999999792</v>
      </c>
      <c r="U161" s="1">
        <f t="shared" si="117"/>
        <v>0.1</v>
      </c>
      <c r="V161" s="1">
        <f t="shared" si="118"/>
        <v>-5.3499999999999791E-2</v>
      </c>
      <c r="W161" s="1">
        <f t="shared" si="109"/>
        <v>0</v>
      </c>
      <c r="X161" s="1">
        <f t="shared" si="110"/>
        <v>-10</v>
      </c>
      <c r="Y161" s="1">
        <f t="shared" si="119"/>
        <v>0</v>
      </c>
      <c r="Z161" s="1">
        <f t="shared" si="120"/>
        <v>-0.1</v>
      </c>
    </row>
    <row r="162" spans="1:26">
      <c r="A162" s="2" t="s">
        <v>175</v>
      </c>
      <c r="B162" s="2">
        <f t="shared" ref="B162:B208" si="124">B161+H161</f>
        <v>15.166749697123269</v>
      </c>
      <c r="C162" s="2">
        <f t="shared" ref="C162:C208" si="125">C161+I161</f>
        <v>3.5042345532871919</v>
      </c>
      <c r="D162" s="2">
        <f t="shared" ref="D162:D208" si="126">D161+J161</f>
        <v>9.6966650060575308</v>
      </c>
      <c r="E162" s="2">
        <f t="shared" ref="E162:E208" si="127">E161+K161</f>
        <v>-5.4700846910657424</v>
      </c>
      <c r="F162" s="2">
        <f>($B$5*gx-$B$6*D162)/$B$5</f>
        <v>-0.19393330012115059</v>
      </c>
      <c r="G162" s="2">
        <f>($B$5*gy-$B$6*E162)/$B$5</f>
        <v>-9.8905983061786849</v>
      </c>
      <c r="H162" s="2">
        <f t="shared" si="121"/>
        <v>9.696665006057531E-2</v>
      </c>
      <c r="I162" s="2">
        <f t="shared" si="122"/>
        <v>-5.4700846910657422E-2</v>
      </c>
      <c r="J162" s="2">
        <f t="shared" si="123"/>
        <v>-1.9393330012115061E-3</v>
      </c>
      <c r="K162" s="2">
        <f t="shared" ref="K162:K193" si="128">G162*dt</f>
        <v>-9.8905983061786856E-2</v>
      </c>
      <c r="M162" s="1">
        <f t="shared" si="111"/>
        <v>15.399999999999961</v>
      </c>
      <c r="N162" s="1">
        <f t="shared" si="112"/>
        <v>3.5420000000000269</v>
      </c>
      <c r="O162" s="1">
        <f t="shared" si="113"/>
        <v>10</v>
      </c>
      <c r="P162" s="1">
        <f t="shared" si="114"/>
        <v>-5.399999999999979</v>
      </c>
      <c r="Q162" s="1">
        <f t="shared" si="107"/>
        <v>0</v>
      </c>
      <c r="R162" s="1">
        <f t="shared" si="108"/>
        <v>-10</v>
      </c>
      <c r="S162" s="1">
        <f t="shared" si="115"/>
        <v>10</v>
      </c>
      <c r="T162" s="1">
        <f t="shared" si="116"/>
        <v>-5.4499999999999789</v>
      </c>
      <c r="U162" s="1">
        <f t="shared" si="117"/>
        <v>0.1</v>
      </c>
      <c r="V162" s="1">
        <f t="shared" si="118"/>
        <v>-5.4499999999999792E-2</v>
      </c>
      <c r="W162" s="1">
        <f t="shared" si="109"/>
        <v>0</v>
      </c>
      <c r="X162" s="1">
        <f t="shared" si="110"/>
        <v>-10</v>
      </c>
      <c r="Y162" s="1">
        <f t="shared" si="119"/>
        <v>0</v>
      </c>
      <c r="Z162" s="1">
        <f t="shared" si="120"/>
        <v>-0.1</v>
      </c>
    </row>
    <row r="163" spans="1:26">
      <c r="A163" s="2" t="s">
        <v>176</v>
      </c>
      <c r="B163" s="2">
        <f t="shared" si="124"/>
        <v>15.263716347183845</v>
      </c>
      <c r="C163" s="2">
        <f t="shared" si="125"/>
        <v>3.4495337063765343</v>
      </c>
      <c r="D163" s="2">
        <f t="shared" si="126"/>
        <v>9.69472567305632</v>
      </c>
      <c r="E163" s="2">
        <f t="shared" si="127"/>
        <v>-5.5689906741275292</v>
      </c>
      <c r="F163" s="2">
        <f>($B$5*gx-$B$6*D163)/$B$5</f>
        <v>-0.19389451346112638</v>
      </c>
      <c r="G163" s="2">
        <f>($B$5*gy-$B$6*E163)/$B$5</f>
        <v>-9.8886201865174481</v>
      </c>
      <c r="H163" s="2">
        <f t="shared" si="121"/>
        <v>9.6947256730563203E-2</v>
      </c>
      <c r="I163" s="2">
        <f t="shared" si="122"/>
        <v>-5.5689906741275295E-2</v>
      </c>
      <c r="J163" s="2">
        <f t="shared" si="123"/>
        <v>-1.9389451346112638E-3</v>
      </c>
      <c r="K163" s="2">
        <f t="shared" si="128"/>
        <v>-9.8886201865174481E-2</v>
      </c>
      <c r="M163" s="1">
        <f t="shared" si="111"/>
        <v>15.499999999999961</v>
      </c>
      <c r="N163" s="1">
        <f t="shared" si="112"/>
        <v>3.4875000000000269</v>
      </c>
      <c r="O163" s="1">
        <f t="shared" si="113"/>
        <v>10</v>
      </c>
      <c r="P163" s="1">
        <f t="shared" si="114"/>
        <v>-5.4999999999999787</v>
      </c>
      <c r="Q163" s="1">
        <f t="shared" si="107"/>
        <v>0</v>
      </c>
      <c r="R163" s="1">
        <f t="shared" si="108"/>
        <v>-10</v>
      </c>
      <c r="S163" s="1">
        <f t="shared" si="115"/>
        <v>10</v>
      </c>
      <c r="T163" s="1">
        <f t="shared" si="116"/>
        <v>-5.5499999999999785</v>
      </c>
      <c r="U163" s="1">
        <f t="shared" si="117"/>
        <v>0.1</v>
      </c>
      <c r="V163" s="1">
        <f t="shared" si="118"/>
        <v>-5.5499999999999786E-2</v>
      </c>
      <c r="W163" s="1">
        <f t="shared" si="109"/>
        <v>0</v>
      </c>
      <c r="X163" s="1">
        <f t="shared" si="110"/>
        <v>-10</v>
      </c>
      <c r="Y163" s="1">
        <f t="shared" si="119"/>
        <v>0</v>
      </c>
      <c r="Z163" s="1">
        <f t="shared" si="120"/>
        <v>-0.1</v>
      </c>
    </row>
    <row r="164" spans="1:26">
      <c r="A164" s="2" t="s">
        <v>177</v>
      </c>
      <c r="B164" s="2">
        <f t="shared" si="124"/>
        <v>15.360663603914409</v>
      </c>
      <c r="C164" s="2">
        <f t="shared" si="125"/>
        <v>3.3938437996352588</v>
      </c>
      <c r="D164" s="2">
        <f t="shared" si="126"/>
        <v>9.6927867279217086</v>
      </c>
      <c r="E164" s="2">
        <f t="shared" si="127"/>
        <v>-5.6678768759927038</v>
      </c>
      <c r="F164" s="2">
        <f>($B$5*gx-$B$6*D164)/$B$5</f>
        <v>-0.19385573455843416</v>
      </c>
      <c r="G164" s="2">
        <f>($B$5*gy-$B$6*E164)/$B$5</f>
        <v>-9.8866424624801468</v>
      </c>
      <c r="H164" s="2">
        <f t="shared" si="121"/>
        <v>9.6927867279217095E-2</v>
      </c>
      <c r="I164" s="2">
        <f t="shared" si="122"/>
        <v>-5.6678768759927042E-2</v>
      </c>
      <c r="J164" s="2">
        <f t="shared" si="123"/>
        <v>-1.9385573455843416E-3</v>
      </c>
      <c r="K164" s="2">
        <f t="shared" si="128"/>
        <v>-9.8866424624801469E-2</v>
      </c>
      <c r="M164" s="1">
        <f t="shared" si="111"/>
        <v>15.599999999999961</v>
      </c>
      <c r="N164" s="1">
        <f t="shared" si="112"/>
        <v>3.432000000000027</v>
      </c>
      <c r="O164" s="1">
        <f t="shared" si="113"/>
        <v>10</v>
      </c>
      <c r="P164" s="1">
        <f t="shared" si="114"/>
        <v>-5.5999999999999783</v>
      </c>
      <c r="Q164" s="1">
        <f t="shared" si="107"/>
        <v>0</v>
      </c>
      <c r="R164" s="1">
        <f t="shared" si="108"/>
        <v>-10</v>
      </c>
      <c r="S164" s="1">
        <f t="shared" si="115"/>
        <v>10</v>
      </c>
      <c r="T164" s="1">
        <f t="shared" si="116"/>
        <v>-5.6499999999999782</v>
      </c>
      <c r="U164" s="1">
        <f t="shared" si="117"/>
        <v>0.1</v>
      </c>
      <c r="V164" s="1">
        <f t="shared" si="118"/>
        <v>-5.649999999999978E-2</v>
      </c>
      <c r="W164" s="1">
        <f t="shared" si="109"/>
        <v>0</v>
      </c>
      <c r="X164" s="1">
        <f t="shared" si="110"/>
        <v>-10</v>
      </c>
      <c r="Y164" s="1">
        <f t="shared" si="119"/>
        <v>0</v>
      </c>
      <c r="Z164" s="1">
        <f t="shared" si="120"/>
        <v>-0.1</v>
      </c>
    </row>
    <row r="165" spans="1:26">
      <c r="A165" s="2" t="s">
        <v>178</v>
      </c>
      <c r="B165" s="2">
        <f t="shared" si="124"/>
        <v>15.457591471193625</v>
      </c>
      <c r="C165" s="2">
        <f t="shared" si="125"/>
        <v>3.3371650308753318</v>
      </c>
      <c r="D165" s="2">
        <f t="shared" si="126"/>
        <v>9.6908481705761247</v>
      </c>
      <c r="E165" s="2">
        <f t="shared" si="127"/>
        <v>-5.7667433006175051</v>
      </c>
      <c r="F165" s="2">
        <f>($B$5*gx-$B$6*D165)/$B$5</f>
        <v>-0.19381696341152249</v>
      </c>
      <c r="G165" s="2">
        <f>($B$5*gy-$B$6*E165)/$B$5</f>
        <v>-9.8846651339876495</v>
      </c>
      <c r="H165" s="2">
        <f t="shared" si="121"/>
        <v>9.6908481705761246E-2</v>
      </c>
      <c r="I165" s="2">
        <f t="shared" si="122"/>
        <v>-5.7667433006175051E-2</v>
      </c>
      <c r="J165" s="2">
        <f t="shared" si="123"/>
        <v>-1.938169634115225E-3</v>
      </c>
      <c r="K165" s="2">
        <f t="shared" si="128"/>
        <v>-9.8846651339876496E-2</v>
      </c>
      <c r="M165" s="1">
        <f t="shared" si="111"/>
        <v>15.69999999999996</v>
      </c>
      <c r="N165" s="1">
        <f t="shared" si="112"/>
        <v>3.3755000000000273</v>
      </c>
      <c r="O165" s="1">
        <f t="shared" si="113"/>
        <v>10</v>
      </c>
      <c r="P165" s="1">
        <f t="shared" si="114"/>
        <v>-5.699999999999978</v>
      </c>
      <c r="Q165" s="1">
        <f t="shared" si="107"/>
        <v>0</v>
      </c>
      <c r="R165" s="1">
        <f t="shared" si="108"/>
        <v>-10</v>
      </c>
      <c r="S165" s="1">
        <f t="shared" si="115"/>
        <v>10</v>
      </c>
      <c r="T165" s="1">
        <f t="shared" si="116"/>
        <v>-5.7499999999999778</v>
      </c>
      <c r="U165" s="1">
        <f t="shared" si="117"/>
        <v>0.1</v>
      </c>
      <c r="V165" s="1">
        <f t="shared" si="118"/>
        <v>-5.749999999999978E-2</v>
      </c>
      <c r="W165" s="1">
        <f t="shared" si="109"/>
        <v>0</v>
      </c>
      <c r="X165" s="1">
        <f t="shared" si="110"/>
        <v>-10</v>
      </c>
      <c r="Y165" s="1">
        <f t="shared" si="119"/>
        <v>0</v>
      </c>
      <c r="Z165" s="1">
        <f t="shared" si="120"/>
        <v>-0.1</v>
      </c>
    </row>
    <row r="166" spans="1:26">
      <c r="A166" s="2" t="s">
        <v>179</v>
      </c>
      <c r="B166" s="2">
        <f t="shared" si="124"/>
        <v>15.554499952899386</v>
      </c>
      <c r="C166" s="2">
        <f t="shared" si="125"/>
        <v>3.279497597869157</v>
      </c>
      <c r="D166" s="2">
        <f t="shared" si="126"/>
        <v>9.688910000942009</v>
      </c>
      <c r="E166" s="2">
        <f t="shared" si="127"/>
        <v>-5.8655899519573813</v>
      </c>
      <c r="F166" s="2">
        <f>($B$5*gx-$B$6*D166)/$B$5</f>
        <v>-0.19377820001884016</v>
      </c>
      <c r="G166" s="2">
        <f>($B$5*gy-$B$6*E166)/$B$5</f>
        <v>-9.8826882009608514</v>
      </c>
      <c r="H166" s="2">
        <f t="shared" si="121"/>
        <v>9.6889100009420095E-2</v>
      </c>
      <c r="I166" s="2">
        <f t="shared" si="122"/>
        <v>-5.8655899519573812E-2</v>
      </c>
      <c r="J166" s="2">
        <f t="shared" si="123"/>
        <v>-1.9377820001884017E-3</v>
      </c>
      <c r="K166" s="2">
        <f t="shared" si="128"/>
        <v>-9.8826882009608513E-2</v>
      </c>
      <c r="M166" s="1">
        <f t="shared" si="111"/>
        <v>15.79999999999996</v>
      </c>
      <c r="N166" s="1">
        <f t="shared" si="112"/>
        <v>3.3180000000000276</v>
      </c>
      <c r="O166" s="1">
        <f t="shared" si="113"/>
        <v>10</v>
      </c>
      <c r="P166" s="1">
        <f t="shared" si="114"/>
        <v>-5.7999999999999776</v>
      </c>
      <c r="Q166" s="1">
        <f t="shared" si="107"/>
        <v>0</v>
      </c>
      <c r="R166" s="1">
        <f t="shared" si="108"/>
        <v>-10</v>
      </c>
      <c r="S166" s="1">
        <f t="shared" si="115"/>
        <v>10</v>
      </c>
      <c r="T166" s="1">
        <f t="shared" si="116"/>
        <v>-5.8499999999999774</v>
      </c>
      <c r="U166" s="1">
        <f t="shared" si="117"/>
        <v>0.1</v>
      </c>
      <c r="V166" s="1">
        <f t="shared" si="118"/>
        <v>-5.8499999999999774E-2</v>
      </c>
      <c r="W166" s="1">
        <f t="shared" si="109"/>
        <v>0</v>
      </c>
      <c r="X166" s="1">
        <f t="shared" si="110"/>
        <v>-10</v>
      </c>
      <c r="Y166" s="1">
        <f t="shared" si="119"/>
        <v>0</v>
      </c>
      <c r="Z166" s="1">
        <f t="shared" si="120"/>
        <v>-0.1</v>
      </c>
    </row>
    <row r="167" spans="1:26">
      <c r="A167" s="2" t="s">
        <v>180</v>
      </c>
      <c r="B167" s="2">
        <f t="shared" si="124"/>
        <v>15.651389052908806</v>
      </c>
      <c r="C167" s="2">
        <f t="shared" si="125"/>
        <v>3.2208416983495831</v>
      </c>
      <c r="D167" s="2">
        <f t="shared" si="126"/>
        <v>9.6869722189418201</v>
      </c>
      <c r="E167" s="2">
        <f t="shared" si="127"/>
        <v>-5.9644168339669896</v>
      </c>
      <c r="F167" s="2">
        <f>($B$5*gx-$B$6*D167)/$B$5</f>
        <v>-0.19373944437883639</v>
      </c>
      <c r="G167" s="2">
        <f>($B$5*gy-$B$6*E167)/$B$5</f>
        <v>-9.8807116633206604</v>
      </c>
      <c r="H167" s="2">
        <f t="shared" si="121"/>
        <v>9.6869722189418209E-2</v>
      </c>
      <c r="I167" s="2">
        <f t="shared" si="122"/>
        <v>-5.9644168339669901E-2</v>
      </c>
      <c r="J167" s="2">
        <f t="shared" si="123"/>
        <v>-1.937394443788364E-3</v>
      </c>
      <c r="K167" s="2">
        <f t="shared" si="128"/>
        <v>-9.8807116633206613E-2</v>
      </c>
      <c r="M167" s="1">
        <f t="shared" si="111"/>
        <v>15.899999999999959</v>
      </c>
      <c r="N167" s="1">
        <f t="shared" si="112"/>
        <v>3.2595000000000276</v>
      </c>
      <c r="O167" s="1">
        <f t="shared" si="113"/>
        <v>10</v>
      </c>
      <c r="P167" s="1">
        <f t="shared" si="114"/>
        <v>-5.8999999999999773</v>
      </c>
      <c r="Q167" s="1">
        <f t="shared" si="107"/>
        <v>0</v>
      </c>
      <c r="R167" s="1">
        <f t="shared" si="108"/>
        <v>-10</v>
      </c>
      <c r="S167" s="1">
        <f t="shared" si="115"/>
        <v>10</v>
      </c>
      <c r="T167" s="1">
        <f t="shared" si="116"/>
        <v>-5.9499999999999771</v>
      </c>
      <c r="U167" s="1">
        <f t="shared" si="117"/>
        <v>0.1</v>
      </c>
      <c r="V167" s="1">
        <f t="shared" si="118"/>
        <v>-5.9499999999999775E-2</v>
      </c>
      <c r="W167" s="1">
        <f t="shared" si="109"/>
        <v>0</v>
      </c>
      <c r="X167" s="1">
        <f t="shared" si="110"/>
        <v>-10</v>
      </c>
      <c r="Y167" s="1">
        <f t="shared" si="119"/>
        <v>0</v>
      </c>
      <c r="Z167" s="1">
        <f t="shared" si="120"/>
        <v>-0.1</v>
      </c>
    </row>
    <row r="168" spans="1:26">
      <c r="A168" s="2" t="s">
        <v>181</v>
      </c>
      <c r="B168" s="2">
        <f t="shared" si="124"/>
        <v>15.748258775098224</v>
      </c>
      <c r="C168" s="2">
        <f t="shared" si="125"/>
        <v>3.1611975300099133</v>
      </c>
      <c r="D168" s="2">
        <f t="shared" si="126"/>
        <v>9.6850348244980324</v>
      </c>
      <c r="E168" s="2">
        <f t="shared" si="127"/>
        <v>-6.0632239506001966</v>
      </c>
      <c r="F168" s="2">
        <f>($B$5*gx-$B$6*D168)/$B$5</f>
        <v>-0.19370069648996063</v>
      </c>
      <c r="G168" s="2">
        <f>($B$5*gy-$B$6*E168)/$B$5</f>
        <v>-9.8787355209879948</v>
      </c>
      <c r="H168" s="2">
        <f t="shared" si="121"/>
        <v>9.685034824498033E-2</v>
      </c>
      <c r="I168" s="2">
        <f t="shared" si="122"/>
        <v>-6.0632239506001967E-2</v>
      </c>
      <c r="J168" s="2">
        <f t="shared" si="123"/>
        <v>-1.9370069648996064E-3</v>
      </c>
      <c r="K168" s="2">
        <f t="shared" si="128"/>
        <v>-9.8787355209879954E-2</v>
      </c>
      <c r="M168" s="1">
        <f t="shared" si="111"/>
        <v>15.999999999999959</v>
      </c>
      <c r="N168" s="1">
        <f t="shared" si="112"/>
        <v>3.2000000000000277</v>
      </c>
      <c r="O168" s="1">
        <f t="shared" si="113"/>
        <v>10</v>
      </c>
      <c r="P168" s="1">
        <f t="shared" si="114"/>
        <v>-5.9999999999999769</v>
      </c>
      <c r="Q168" s="1">
        <f t="shared" si="107"/>
        <v>0</v>
      </c>
      <c r="R168" s="1">
        <f t="shared" si="108"/>
        <v>-10</v>
      </c>
      <c r="S168" s="1">
        <f t="shared" si="115"/>
        <v>10</v>
      </c>
      <c r="T168" s="1">
        <f t="shared" si="116"/>
        <v>-6.0499999999999767</v>
      </c>
      <c r="U168" s="1">
        <f t="shared" si="117"/>
        <v>0.1</v>
      </c>
      <c r="V168" s="1">
        <f t="shared" si="118"/>
        <v>-6.0499999999999769E-2</v>
      </c>
      <c r="W168" s="1">
        <f t="shared" si="109"/>
        <v>0</v>
      </c>
      <c r="X168" s="1">
        <f t="shared" si="110"/>
        <v>-10</v>
      </c>
      <c r="Y168" s="1">
        <f t="shared" si="119"/>
        <v>0</v>
      </c>
      <c r="Z168" s="1">
        <f t="shared" si="120"/>
        <v>-0.1</v>
      </c>
    </row>
    <row r="169" spans="1:26">
      <c r="A169" s="2" t="s">
        <v>182</v>
      </c>
      <c r="B169" s="2">
        <f t="shared" si="124"/>
        <v>15.845109123343205</v>
      </c>
      <c r="C169" s="2">
        <f t="shared" si="125"/>
        <v>3.1005652905039112</v>
      </c>
      <c r="D169" s="2">
        <f t="shared" si="126"/>
        <v>9.6830978175331328</v>
      </c>
      <c r="E169" s="2">
        <f t="shared" si="127"/>
        <v>-6.1620113058100765</v>
      </c>
      <c r="F169" s="2">
        <f>($B$5*gx-$B$6*D169)/$B$5</f>
        <v>-0.19366195635066266</v>
      </c>
      <c r="G169" s="2">
        <f>($B$5*gy-$B$6*E169)/$B$5</f>
        <v>-9.8767597738837996</v>
      </c>
      <c r="H169" s="2">
        <f t="shared" si="121"/>
        <v>9.6830978175331331E-2</v>
      </c>
      <c r="I169" s="2">
        <f t="shared" si="122"/>
        <v>-6.1620113058100764E-2</v>
      </c>
      <c r="J169" s="2">
        <f t="shared" si="123"/>
        <v>-1.9366195635066267E-3</v>
      </c>
      <c r="K169" s="2">
        <f t="shared" si="128"/>
        <v>-9.8767597738838003E-2</v>
      </c>
      <c r="M169" s="1">
        <f t="shared" si="111"/>
        <v>16.099999999999959</v>
      </c>
      <c r="N169" s="1">
        <f t="shared" si="112"/>
        <v>3.1395000000000279</v>
      </c>
      <c r="O169" s="1">
        <f t="shared" si="113"/>
        <v>10</v>
      </c>
      <c r="P169" s="1">
        <f t="shared" si="114"/>
        <v>-6.0999999999999766</v>
      </c>
      <c r="Q169" s="1">
        <f t="shared" si="107"/>
        <v>0</v>
      </c>
      <c r="R169" s="1">
        <f t="shared" si="108"/>
        <v>-10</v>
      </c>
      <c r="S169" s="1">
        <f t="shared" si="115"/>
        <v>10</v>
      </c>
      <c r="T169" s="1">
        <f t="shared" si="116"/>
        <v>-6.1499999999999764</v>
      </c>
      <c r="U169" s="1">
        <f t="shared" si="117"/>
        <v>0.1</v>
      </c>
      <c r="V169" s="1">
        <f t="shared" si="118"/>
        <v>-6.1499999999999763E-2</v>
      </c>
      <c r="W169" s="1">
        <f t="shared" si="109"/>
        <v>0</v>
      </c>
      <c r="X169" s="1">
        <f t="shared" si="110"/>
        <v>-10</v>
      </c>
      <c r="Y169" s="1">
        <f t="shared" si="119"/>
        <v>0</v>
      </c>
      <c r="Z169" s="1">
        <f t="shared" si="120"/>
        <v>-0.1</v>
      </c>
    </row>
    <row r="170" spans="1:26">
      <c r="A170" s="2" t="s">
        <v>183</v>
      </c>
      <c r="B170" s="2">
        <f t="shared" si="124"/>
        <v>15.941940101518536</v>
      </c>
      <c r="C170" s="2">
        <f t="shared" si="125"/>
        <v>3.0389451774458105</v>
      </c>
      <c r="D170" s="2">
        <f t="shared" si="126"/>
        <v>9.6811611979696259</v>
      </c>
      <c r="E170" s="2">
        <f t="shared" si="127"/>
        <v>-6.2607789035489141</v>
      </c>
      <c r="F170" s="2">
        <f>($B$5*gx-$B$6*D170)/$B$5</f>
        <v>-0.19362322395939252</v>
      </c>
      <c r="G170" s="2">
        <f>($B$5*gy-$B$6*E170)/$B$5</f>
        <v>-9.8747844219290233</v>
      </c>
      <c r="H170" s="2">
        <f t="shared" si="121"/>
        <v>9.681161197969626E-2</v>
      </c>
      <c r="I170" s="2">
        <f t="shared" si="122"/>
        <v>-6.2607789035489136E-2</v>
      </c>
      <c r="J170" s="2">
        <f t="shared" si="123"/>
        <v>-1.9362322395939252E-3</v>
      </c>
      <c r="K170" s="2">
        <f t="shared" si="128"/>
        <v>-9.874784421929024E-2</v>
      </c>
      <c r="M170" s="1">
        <f t="shared" si="111"/>
        <v>16.19999999999996</v>
      </c>
      <c r="N170" s="1">
        <f t="shared" si="112"/>
        <v>3.0780000000000283</v>
      </c>
      <c r="O170" s="1">
        <f t="shared" si="113"/>
        <v>10</v>
      </c>
      <c r="P170" s="1">
        <f t="shared" si="114"/>
        <v>-6.1999999999999762</v>
      </c>
      <c r="Q170" s="1">
        <f t="shared" si="107"/>
        <v>0</v>
      </c>
      <c r="R170" s="1">
        <f t="shared" si="108"/>
        <v>-10</v>
      </c>
      <c r="S170" s="1">
        <f t="shared" si="115"/>
        <v>10</v>
      </c>
      <c r="T170" s="1">
        <f t="shared" si="116"/>
        <v>-6.249999999999976</v>
      </c>
      <c r="U170" s="1">
        <f t="shared" si="117"/>
        <v>0.1</v>
      </c>
      <c r="V170" s="1">
        <f t="shared" si="118"/>
        <v>-6.2499999999999764E-2</v>
      </c>
      <c r="W170" s="1">
        <f t="shared" si="109"/>
        <v>0</v>
      </c>
      <c r="X170" s="1">
        <f t="shared" si="110"/>
        <v>-10</v>
      </c>
      <c r="Y170" s="1">
        <f t="shared" si="119"/>
        <v>0</v>
      </c>
      <c r="Z170" s="1">
        <f t="shared" si="120"/>
        <v>-0.1</v>
      </c>
    </row>
    <row r="171" spans="1:26">
      <c r="A171" s="2" t="s">
        <v>184</v>
      </c>
      <c r="B171" s="2">
        <f t="shared" si="124"/>
        <v>16.038751713498232</v>
      </c>
      <c r="C171" s="2">
        <f t="shared" si="125"/>
        <v>2.9763373884103212</v>
      </c>
      <c r="D171" s="2">
        <f t="shared" si="126"/>
        <v>9.6792249657300324</v>
      </c>
      <c r="E171" s="2">
        <f t="shared" si="127"/>
        <v>-6.3595267477682045</v>
      </c>
      <c r="F171" s="2">
        <f>($B$5*gx-$B$6*D171)/$B$5</f>
        <v>-0.19358449931460064</v>
      </c>
      <c r="G171" s="2">
        <f>($B$5*gy-$B$6*E171)/$B$5</f>
        <v>-9.8728094650446359</v>
      </c>
      <c r="H171" s="2">
        <f t="shared" si="121"/>
        <v>9.6792249657300322E-2</v>
      </c>
      <c r="I171" s="2">
        <f t="shared" si="122"/>
        <v>-6.3595267477682044E-2</v>
      </c>
      <c r="J171" s="2">
        <f t="shared" si="123"/>
        <v>-1.9358449931460066E-3</v>
      </c>
      <c r="K171" s="2">
        <f t="shared" si="128"/>
        <v>-9.8728094650446366E-2</v>
      </c>
      <c r="M171" s="1">
        <f t="shared" si="111"/>
        <v>16.299999999999962</v>
      </c>
      <c r="N171" s="1">
        <f t="shared" si="112"/>
        <v>3.0155000000000287</v>
      </c>
      <c r="O171" s="1">
        <f t="shared" si="113"/>
        <v>10</v>
      </c>
      <c r="P171" s="1">
        <f t="shared" si="114"/>
        <v>-6.2999999999999758</v>
      </c>
      <c r="Q171" s="1">
        <f t="shared" si="107"/>
        <v>0</v>
      </c>
      <c r="R171" s="1">
        <f t="shared" si="108"/>
        <v>-10</v>
      </c>
      <c r="S171" s="1">
        <f t="shared" si="115"/>
        <v>10</v>
      </c>
      <c r="T171" s="1">
        <f t="shared" si="116"/>
        <v>-6.3499999999999757</v>
      </c>
      <c r="U171" s="1">
        <f t="shared" si="117"/>
        <v>0.1</v>
      </c>
      <c r="V171" s="1">
        <f t="shared" si="118"/>
        <v>-6.3499999999999751E-2</v>
      </c>
      <c r="W171" s="1">
        <f t="shared" si="109"/>
        <v>0</v>
      </c>
      <c r="X171" s="1">
        <f t="shared" si="110"/>
        <v>-10</v>
      </c>
      <c r="Y171" s="1">
        <f t="shared" si="119"/>
        <v>0</v>
      </c>
      <c r="Z171" s="1">
        <f t="shared" si="120"/>
        <v>-0.1</v>
      </c>
    </row>
    <row r="172" spans="1:26">
      <c r="A172" s="2" t="s">
        <v>185</v>
      </c>
      <c r="B172" s="2">
        <f t="shared" si="124"/>
        <v>16.135543963155534</v>
      </c>
      <c r="C172" s="2">
        <f t="shared" si="125"/>
        <v>2.9127421209326392</v>
      </c>
      <c r="D172" s="2">
        <f t="shared" si="126"/>
        <v>9.6772891207368872</v>
      </c>
      <c r="E172" s="2">
        <f t="shared" si="127"/>
        <v>-6.4582548424186506</v>
      </c>
      <c r="F172" s="2">
        <f>($B$5*gx-$B$6*D172)/$B$5</f>
        <v>-0.19354578241473774</v>
      </c>
      <c r="G172" s="2">
        <f>($B$5*gy-$B$6*E172)/$B$5</f>
        <v>-9.8708349031516267</v>
      </c>
      <c r="H172" s="2">
        <f t="shared" si="121"/>
        <v>9.6772891207368872E-2</v>
      </c>
      <c r="I172" s="2">
        <f t="shared" si="122"/>
        <v>-6.4582548424186509E-2</v>
      </c>
      <c r="J172" s="2">
        <f t="shared" si="123"/>
        <v>-1.9354578241473775E-3</v>
      </c>
      <c r="K172" s="2">
        <f t="shared" si="128"/>
        <v>-9.8708349031516263E-2</v>
      </c>
      <c r="M172" s="1">
        <f t="shared" si="111"/>
        <v>16.399999999999963</v>
      </c>
      <c r="N172" s="1">
        <f t="shared" si="112"/>
        <v>2.9520000000000288</v>
      </c>
      <c r="O172" s="1">
        <f t="shared" si="113"/>
        <v>10</v>
      </c>
      <c r="P172" s="1">
        <f t="shared" si="114"/>
        <v>-6.3999999999999755</v>
      </c>
      <c r="Q172" s="1">
        <f t="shared" si="107"/>
        <v>0</v>
      </c>
      <c r="R172" s="1">
        <f t="shared" si="108"/>
        <v>-10</v>
      </c>
      <c r="S172" s="1">
        <f t="shared" si="115"/>
        <v>10</v>
      </c>
      <c r="T172" s="1">
        <f t="shared" si="116"/>
        <v>-6.4499999999999753</v>
      </c>
      <c r="U172" s="1">
        <f t="shared" si="117"/>
        <v>0.1</v>
      </c>
      <c r="V172" s="1">
        <f t="shared" si="118"/>
        <v>-6.4499999999999752E-2</v>
      </c>
      <c r="W172" s="1">
        <f t="shared" si="109"/>
        <v>0</v>
      </c>
      <c r="X172" s="1">
        <f t="shared" si="110"/>
        <v>-10</v>
      </c>
      <c r="Y172" s="1">
        <f t="shared" si="119"/>
        <v>0</v>
      </c>
      <c r="Z172" s="1">
        <f t="shared" si="120"/>
        <v>-0.1</v>
      </c>
    </row>
    <row r="173" spans="1:26">
      <c r="A173" s="2" t="s">
        <v>186</v>
      </c>
      <c r="B173" s="2">
        <f t="shared" si="124"/>
        <v>16.232316854362903</v>
      </c>
      <c r="C173" s="2">
        <f t="shared" si="125"/>
        <v>2.8481595725084525</v>
      </c>
      <c r="D173" s="2">
        <f t="shared" si="126"/>
        <v>9.6753536629127392</v>
      </c>
      <c r="E173" s="2">
        <f t="shared" si="127"/>
        <v>-6.5569631914501665</v>
      </c>
      <c r="F173" s="2">
        <f>($B$5*gx-$B$6*D173)/$B$5</f>
        <v>-0.19350707325825478</v>
      </c>
      <c r="G173" s="2">
        <f>($B$5*gy-$B$6*E173)/$B$5</f>
        <v>-9.8688607361709977</v>
      </c>
      <c r="H173" s="2">
        <f t="shared" si="121"/>
        <v>9.675353662912739E-2</v>
      </c>
      <c r="I173" s="2">
        <f t="shared" si="122"/>
        <v>-6.5569631914501672E-2</v>
      </c>
      <c r="J173" s="2">
        <f t="shared" si="123"/>
        <v>-1.9350707325825479E-3</v>
      </c>
      <c r="K173" s="2">
        <f t="shared" si="128"/>
        <v>-9.8688607361709979E-2</v>
      </c>
      <c r="M173" s="1">
        <f t="shared" si="111"/>
        <v>16.499999999999964</v>
      </c>
      <c r="N173" s="1">
        <f t="shared" si="112"/>
        <v>2.887500000000029</v>
      </c>
      <c r="O173" s="1">
        <f t="shared" si="113"/>
        <v>10</v>
      </c>
      <c r="P173" s="1">
        <f t="shared" si="114"/>
        <v>-6.4999999999999751</v>
      </c>
      <c r="Q173" s="1">
        <f t="shared" si="107"/>
        <v>0</v>
      </c>
      <c r="R173" s="1">
        <f t="shared" si="108"/>
        <v>-10</v>
      </c>
      <c r="S173" s="1">
        <f t="shared" si="115"/>
        <v>10</v>
      </c>
      <c r="T173" s="1">
        <f t="shared" si="116"/>
        <v>-6.549999999999975</v>
      </c>
      <c r="U173" s="1">
        <f t="shared" si="117"/>
        <v>0.1</v>
      </c>
      <c r="V173" s="1">
        <f t="shared" si="118"/>
        <v>-6.5499999999999753E-2</v>
      </c>
      <c r="W173" s="1">
        <f t="shared" si="109"/>
        <v>0</v>
      </c>
      <c r="X173" s="1">
        <f t="shared" si="110"/>
        <v>-10</v>
      </c>
      <c r="Y173" s="1">
        <f t="shared" si="119"/>
        <v>0</v>
      </c>
      <c r="Z173" s="1">
        <f t="shared" si="120"/>
        <v>-0.1</v>
      </c>
    </row>
    <row r="174" spans="1:26">
      <c r="A174" s="2" t="s">
        <v>187</v>
      </c>
      <c r="B174" s="2">
        <f t="shared" si="124"/>
        <v>16.32907039099203</v>
      </c>
      <c r="C174" s="2">
        <f t="shared" si="125"/>
        <v>2.7825899405939509</v>
      </c>
      <c r="D174" s="2">
        <f t="shared" si="126"/>
        <v>9.6734185921801572</v>
      </c>
      <c r="E174" s="2">
        <f t="shared" si="127"/>
        <v>-6.6556517988118769</v>
      </c>
      <c r="F174" s="2">
        <f>($B$5*gx-$B$6*D174)/$B$5</f>
        <v>-0.19346837184360313</v>
      </c>
      <c r="G174" s="2">
        <f>($B$5*gy-$B$6*E174)/$B$5</f>
        <v>-9.8668869640237631</v>
      </c>
      <c r="H174" s="2">
        <f t="shared" si="121"/>
        <v>9.673418592180158E-2</v>
      </c>
      <c r="I174" s="2">
        <f t="shared" si="122"/>
        <v>-6.6556517988118763E-2</v>
      </c>
      <c r="J174" s="2">
        <f t="shared" si="123"/>
        <v>-1.9346837184360313E-3</v>
      </c>
      <c r="K174" s="2">
        <f t="shared" si="128"/>
        <v>-9.8668869640237633E-2</v>
      </c>
      <c r="M174" s="1">
        <f t="shared" si="111"/>
        <v>16.599999999999966</v>
      </c>
      <c r="N174" s="1">
        <f t="shared" si="112"/>
        <v>2.8220000000000294</v>
      </c>
      <c r="O174" s="1">
        <f t="shared" si="113"/>
        <v>10</v>
      </c>
      <c r="P174" s="1">
        <f t="shared" si="114"/>
        <v>-6.5999999999999748</v>
      </c>
      <c r="Q174" s="1">
        <f t="shared" si="107"/>
        <v>0</v>
      </c>
      <c r="R174" s="1">
        <f t="shared" si="108"/>
        <v>-10</v>
      </c>
      <c r="S174" s="1">
        <f t="shared" si="115"/>
        <v>10</v>
      </c>
      <c r="T174" s="1">
        <f t="shared" si="116"/>
        <v>-6.6499999999999746</v>
      </c>
      <c r="U174" s="1">
        <f t="shared" si="117"/>
        <v>0.1</v>
      </c>
      <c r="V174" s="1">
        <f t="shared" si="118"/>
        <v>-6.6499999999999754E-2</v>
      </c>
      <c r="W174" s="1">
        <f t="shared" si="109"/>
        <v>0</v>
      </c>
      <c r="X174" s="1">
        <f t="shared" si="110"/>
        <v>-10</v>
      </c>
      <c r="Y174" s="1">
        <f t="shared" si="119"/>
        <v>0</v>
      </c>
      <c r="Z174" s="1">
        <f t="shared" si="120"/>
        <v>-0.1</v>
      </c>
    </row>
    <row r="175" spans="1:26">
      <c r="A175" s="2" t="s">
        <v>188</v>
      </c>
      <c r="B175" s="2">
        <f t="shared" si="124"/>
        <v>16.42580457691383</v>
      </c>
      <c r="C175" s="2">
        <f t="shared" si="125"/>
        <v>2.716033422605832</v>
      </c>
      <c r="D175" s="2">
        <f t="shared" si="126"/>
        <v>9.6714839084617203</v>
      </c>
      <c r="E175" s="2">
        <f t="shared" si="127"/>
        <v>-6.7543206684521149</v>
      </c>
      <c r="F175" s="2">
        <f>($B$5*gx-$B$6*D175)/$B$5</f>
        <v>-0.19342967816923443</v>
      </c>
      <c r="G175" s="2">
        <f>($B$5*gy-$B$6*E175)/$B$5</f>
        <v>-9.8649135866309585</v>
      </c>
      <c r="H175" s="2">
        <f t="shared" si="121"/>
        <v>9.6714839084617199E-2</v>
      </c>
      <c r="I175" s="2">
        <f t="shared" si="122"/>
        <v>-6.7543206684521157E-2</v>
      </c>
      <c r="J175" s="2">
        <f t="shared" si="123"/>
        <v>-1.9342967816923444E-3</v>
      </c>
      <c r="K175" s="2">
        <f t="shared" si="128"/>
        <v>-9.8649135866309592E-2</v>
      </c>
      <c r="M175" s="1">
        <f t="shared" si="111"/>
        <v>16.699999999999967</v>
      </c>
      <c r="N175" s="1">
        <f t="shared" si="112"/>
        <v>2.7555000000000298</v>
      </c>
      <c r="O175" s="1">
        <f t="shared" si="113"/>
        <v>10</v>
      </c>
      <c r="P175" s="1">
        <f t="shared" si="114"/>
        <v>-6.6999999999999744</v>
      </c>
      <c r="Q175" s="1">
        <f t="shared" si="107"/>
        <v>0</v>
      </c>
      <c r="R175" s="1">
        <f t="shared" si="108"/>
        <v>-10</v>
      </c>
      <c r="S175" s="1">
        <f t="shared" si="115"/>
        <v>10</v>
      </c>
      <c r="T175" s="1">
        <f t="shared" si="116"/>
        <v>-6.7499999999999742</v>
      </c>
      <c r="U175" s="1">
        <f t="shared" si="117"/>
        <v>0.1</v>
      </c>
      <c r="V175" s="1">
        <f t="shared" si="118"/>
        <v>-6.7499999999999741E-2</v>
      </c>
      <c r="W175" s="1">
        <f t="shared" si="109"/>
        <v>0</v>
      </c>
      <c r="X175" s="1">
        <f t="shared" si="110"/>
        <v>-10</v>
      </c>
      <c r="Y175" s="1">
        <f t="shared" si="119"/>
        <v>0</v>
      </c>
      <c r="Z175" s="1">
        <f t="shared" si="120"/>
        <v>-0.1</v>
      </c>
    </row>
    <row r="176" spans="1:26">
      <c r="A176" s="2" t="s">
        <v>189</v>
      </c>
      <c r="B176" s="2">
        <f t="shared" si="124"/>
        <v>16.522519415998445</v>
      </c>
      <c r="C176" s="2">
        <f t="shared" si="125"/>
        <v>2.6484902159213108</v>
      </c>
      <c r="D176" s="2">
        <f t="shared" si="126"/>
        <v>9.6695496116800275</v>
      </c>
      <c r="E176" s="2">
        <f t="shared" si="127"/>
        <v>-6.8529698043184242</v>
      </c>
      <c r="F176" s="2">
        <f>($B$5*gx-$B$6*D176)/$B$5</f>
        <v>-0.19339099223360054</v>
      </c>
      <c r="G176" s="2">
        <f>($B$5*gy-$B$6*E176)/$B$5</f>
        <v>-9.862940603913632</v>
      </c>
      <c r="H176" s="2">
        <f t="shared" si="121"/>
        <v>9.6695496116800284E-2</v>
      </c>
      <c r="I176" s="2">
        <f t="shared" si="122"/>
        <v>-6.8529698043184248E-2</v>
      </c>
      <c r="J176" s="2">
        <f t="shared" si="123"/>
        <v>-1.9339099223360055E-3</v>
      </c>
      <c r="K176" s="2">
        <f t="shared" si="128"/>
        <v>-9.8629406039136322E-2</v>
      </c>
      <c r="M176" s="1">
        <f t="shared" si="111"/>
        <v>16.799999999999969</v>
      </c>
      <c r="N176" s="1">
        <f t="shared" si="112"/>
        <v>2.6880000000000299</v>
      </c>
      <c r="O176" s="1">
        <f t="shared" si="113"/>
        <v>10</v>
      </c>
      <c r="P176" s="1">
        <f t="shared" si="114"/>
        <v>-6.7999999999999741</v>
      </c>
      <c r="Q176" s="1">
        <f t="shared" si="107"/>
        <v>0</v>
      </c>
      <c r="R176" s="1">
        <f t="shared" si="108"/>
        <v>-10</v>
      </c>
      <c r="S176" s="1">
        <f t="shared" si="115"/>
        <v>10</v>
      </c>
      <c r="T176" s="1">
        <f t="shared" si="116"/>
        <v>-6.8499999999999739</v>
      </c>
      <c r="U176" s="1">
        <f t="shared" si="117"/>
        <v>0.1</v>
      </c>
      <c r="V176" s="1">
        <f t="shared" si="118"/>
        <v>-6.8499999999999742E-2</v>
      </c>
      <c r="W176" s="1">
        <f t="shared" si="109"/>
        <v>0</v>
      </c>
      <c r="X176" s="1">
        <f t="shared" si="110"/>
        <v>-10</v>
      </c>
      <c r="Y176" s="1">
        <f t="shared" si="119"/>
        <v>0</v>
      </c>
      <c r="Z176" s="1">
        <f t="shared" si="120"/>
        <v>-0.1</v>
      </c>
    </row>
    <row r="177" spans="1:26">
      <c r="A177" s="2" t="s">
        <v>190</v>
      </c>
      <c r="B177" s="2">
        <f t="shared" si="124"/>
        <v>16.619214912115247</v>
      </c>
      <c r="C177" s="2">
        <f t="shared" si="125"/>
        <v>2.5799605178781264</v>
      </c>
      <c r="D177" s="2">
        <f t="shared" si="126"/>
        <v>9.6676157017576916</v>
      </c>
      <c r="E177" s="2">
        <f t="shared" si="127"/>
        <v>-6.9515992103575606</v>
      </c>
      <c r="F177" s="2">
        <f>($B$5*gx-$B$6*D177)/$B$5</f>
        <v>-0.19335231403515382</v>
      </c>
      <c r="G177" s="2">
        <f>($B$5*gy-$B$6*E177)/$B$5</f>
        <v>-9.8609680157928494</v>
      </c>
      <c r="H177" s="2">
        <f t="shared" si="121"/>
        <v>9.6676157017576925E-2</v>
      </c>
      <c r="I177" s="2">
        <f t="shared" si="122"/>
        <v>-6.9515992103575605E-2</v>
      </c>
      <c r="J177" s="2">
        <f t="shared" si="123"/>
        <v>-1.9335231403515383E-3</v>
      </c>
      <c r="K177" s="2">
        <f t="shared" si="128"/>
        <v>-9.8609680157928495E-2</v>
      </c>
      <c r="M177" s="1">
        <f t="shared" si="111"/>
        <v>16.89999999999997</v>
      </c>
      <c r="N177" s="1">
        <f t="shared" si="112"/>
        <v>2.6195000000000301</v>
      </c>
      <c r="O177" s="1">
        <f t="shared" si="113"/>
        <v>10</v>
      </c>
      <c r="P177" s="1">
        <f t="shared" si="114"/>
        <v>-6.8999999999999737</v>
      </c>
      <c r="Q177" s="1">
        <f t="shared" si="107"/>
        <v>0</v>
      </c>
      <c r="R177" s="1">
        <f t="shared" si="108"/>
        <v>-10</v>
      </c>
      <c r="S177" s="1">
        <f t="shared" si="115"/>
        <v>10</v>
      </c>
      <c r="T177" s="1">
        <f t="shared" si="116"/>
        <v>-6.9499999999999735</v>
      </c>
      <c r="U177" s="1">
        <f t="shared" si="117"/>
        <v>0.1</v>
      </c>
      <c r="V177" s="1">
        <f t="shared" si="118"/>
        <v>-6.9499999999999743E-2</v>
      </c>
      <c r="W177" s="1">
        <f t="shared" si="109"/>
        <v>0</v>
      </c>
      <c r="X177" s="1">
        <f t="shared" si="110"/>
        <v>-10</v>
      </c>
      <c r="Y177" s="1">
        <f t="shared" si="119"/>
        <v>0</v>
      </c>
      <c r="Z177" s="1">
        <f t="shared" si="120"/>
        <v>-0.1</v>
      </c>
    </row>
    <row r="178" spans="1:26">
      <c r="A178" s="2" t="s">
        <v>191</v>
      </c>
      <c r="B178" s="2">
        <f t="shared" si="124"/>
        <v>16.715891069132823</v>
      </c>
      <c r="C178" s="2">
        <f t="shared" si="125"/>
        <v>2.5104445257745507</v>
      </c>
      <c r="D178" s="2">
        <f t="shared" si="126"/>
        <v>9.6656821786173399</v>
      </c>
      <c r="E178" s="2">
        <f t="shared" si="127"/>
        <v>-7.0502088905154894</v>
      </c>
      <c r="F178" s="2">
        <f>($B$5*gx-$B$6*D178)/$B$5</f>
        <v>-0.19331364357234679</v>
      </c>
      <c r="G178" s="2">
        <f>($B$5*gy-$B$6*E178)/$B$5</f>
        <v>-9.858995822189689</v>
      </c>
      <c r="H178" s="2">
        <f t="shared" si="121"/>
        <v>9.6656821786173408E-2</v>
      </c>
      <c r="I178" s="2">
        <f t="shared" si="122"/>
        <v>-7.05020889051549E-2</v>
      </c>
      <c r="J178" s="2">
        <f t="shared" si="123"/>
        <v>-1.933136435723468E-3</v>
      </c>
      <c r="K178" s="2">
        <f t="shared" si="128"/>
        <v>-9.8589958221896895E-2</v>
      </c>
      <c r="M178" s="1">
        <f t="shared" si="111"/>
        <v>16.999999999999972</v>
      </c>
      <c r="N178" s="1">
        <f t="shared" si="112"/>
        <v>2.5500000000000305</v>
      </c>
      <c r="O178" s="1">
        <f t="shared" si="113"/>
        <v>10</v>
      </c>
      <c r="P178" s="1">
        <f t="shared" si="114"/>
        <v>-6.9999999999999734</v>
      </c>
      <c r="Q178" s="1">
        <f t="shared" si="107"/>
        <v>0</v>
      </c>
      <c r="R178" s="1">
        <f t="shared" si="108"/>
        <v>-10</v>
      </c>
      <c r="S178" s="1">
        <f t="shared" si="115"/>
        <v>10</v>
      </c>
      <c r="T178" s="1">
        <f t="shared" si="116"/>
        <v>-7.0499999999999732</v>
      </c>
      <c r="U178" s="1">
        <f t="shared" si="117"/>
        <v>0.1</v>
      </c>
      <c r="V178" s="1">
        <f t="shared" si="118"/>
        <v>-7.049999999999973E-2</v>
      </c>
      <c r="W178" s="1">
        <f t="shared" si="109"/>
        <v>0</v>
      </c>
      <c r="X178" s="1">
        <f t="shared" si="110"/>
        <v>-10</v>
      </c>
      <c r="Y178" s="1">
        <f t="shared" si="119"/>
        <v>0</v>
      </c>
      <c r="Z178" s="1">
        <f t="shared" si="120"/>
        <v>-0.1</v>
      </c>
    </row>
    <row r="179" spans="1:26">
      <c r="A179" s="2" t="s">
        <v>192</v>
      </c>
      <c r="B179" s="2">
        <f t="shared" si="124"/>
        <v>16.812547890918996</v>
      </c>
      <c r="C179" s="2">
        <f t="shared" si="125"/>
        <v>2.4399424368693956</v>
      </c>
      <c r="D179" s="2">
        <f t="shared" si="126"/>
        <v>9.6637490421816157</v>
      </c>
      <c r="E179" s="2">
        <f t="shared" si="127"/>
        <v>-7.1487988487373864</v>
      </c>
      <c r="F179" s="2">
        <f>($B$5*gx-$B$6*D179)/$B$5</f>
        <v>-0.19327498084363232</v>
      </c>
      <c r="G179" s="2">
        <f>($B$5*gy-$B$6*E179)/$B$5</f>
        <v>-9.8570240230252519</v>
      </c>
      <c r="H179" s="2">
        <f t="shared" si="121"/>
        <v>9.6637490421816158E-2</v>
      </c>
      <c r="I179" s="2">
        <f t="shared" si="122"/>
        <v>-7.1487988487373866E-2</v>
      </c>
      <c r="J179" s="2">
        <f t="shared" si="123"/>
        <v>-1.9327498084363232E-3</v>
      </c>
      <c r="K179" s="2">
        <f t="shared" si="128"/>
        <v>-9.8570240230252515E-2</v>
      </c>
      <c r="M179" s="1">
        <f t="shared" si="111"/>
        <v>17.099999999999973</v>
      </c>
      <c r="N179" s="1">
        <f t="shared" si="112"/>
        <v>2.4795000000000309</v>
      </c>
      <c r="O179" s="1">
        <f t="shared" si="113"/>
        <v>10</v>
      </c>
      <c r="P179" s="1">
        <f t="shared" si="114"/>
        <v>-7.099999999999973</v>
      </c>
      <c r="Q179" s="1">
        <f t="shared" si="107"/>
        <v>0</v>
      </c>
      <c r="R179" s="1">
        <f t="shared" si="108"/>
        <v>-10</v>
      </c>
      <c r="S179" s="1">
        <f t="shared" si="115"/>
        <v>10</v>
      </c>
      <c r="T179" s="1">
        <f t="shared" si="116"/>
        <v>-7.1499999999999728</v>
      </c>
      <c r="U179" s="1">
        <f t="shared" si="117"/>
        <v>0.1</v>
      </c>
      <c r="V179" s="1">
        <f t="shared" si="118"/>
        <v>-7.149999999999973E-2</v>
      </c>
      <c r="W179" s="1">
        <f t="shared" si="109"/>
        <v>0</v>
      </c>
      <c r="X179" s="1">
        <f t="shared" si="110"/>
        <v>-10</v>
      </c>
      <c r="Y179" s="1">
        <f t="shared" si="119"/>
        <v>0</v>
      </c>
      <c r="Z179" s="1">
        <f t="shared" si="120"/>
        <v>-0.1</v>
      </c>
    </row>
    <row r="180" spans="1:26">
      <c r="A180" s="2" t="s">
        <v>193</v>
      </c>
      <c r="B180" s="2">
        <f t="shared" si="124"/>
        <v>16.909185381340812</v>
      </c>
      <c r="C180" s="2">
        <f t="shared" si="125"/>
        <v>2.3684544483820216</v>
      </c>
      <c r="D180" s="2">
        <f t="shared" si="126"/>
        <v>9.6618162923731798</v>
      </c>
      <c r="E180" s="2">
        <f t="shared" si="127"/>
        <v>-7.2473690889676385</v>
      </c>
      <c r="F180" s="2">
        <f>($B$5*gx-$B$6*D180)/$B$5</f>
        <v>-0.19323632584746359</v>
      </c>
      <c r="G180" s="2">
        <f>($B$5*gy-$B$6*E180)/$B$5</f>
        <v>-9.8550526182206468</v>
      </c>
      <c r="H180" s="2">
        <f t="shared" si="121"/>
        <v>9.6618162923731807E-2</v>
      </c>
      <c r="I180" s="2">
        <f t="shared" si="122"/>
        <v>-7.2473690889676382E-2</v>
      </c>
      <c r="J180" s="2">
        <f t="shared" si="123"/>
        <v>-1.9323632584746359E-3</v>
      </c>
      <c r="K180" s="2">
        <f t="shared" si="128"/>
        <v>-9.8550526182206472E-2</v>
      </c>
      <c r="M180" s="1">
        <f t="shared" si="111"/>
        <v>17.199999999999974</v>
      </c>
      <c r="N180" s="1">
        <f t="shared" si="112"/>
        <v>2.408000000000031</v>
      </c>
      <c r="O180" s="1">
        <f t="shared" si="113"/>
        <v>10</v>
      </c>
      <c r="P180" s="1">
        <f t="shared" si="114"/>
        <v>-7.1999999999999726</v>
      </c>
      <c r="Q180" s="1">
        <f t="shared" si="107"/>
        <v>0</v>
      </c>
      <c r="R180" s="1">
        <f t="shared" si="108"/>
        <v>-10</v>
      </c>
      <c r="S180" s="1">
        <f t="shared" si="115"/>
        <v>10</v>
      </c>
      <c r="T180" s="1">
        <f t="shared" si="116"/>
        <v>-7.2499999999999725</v>
      </c>
      <c r="U180" s="1">
        <f t="shared" si="117"/>
        <v>0.1</v>
      </c>
      <c r="V180" s="1">
        <f t="shared" si="118"/>
        <v>-7.2499999999999731E-2</v>
      </c>
      <c r="W180" s="1">
        <f t="shared" si="109"/>
        <v>0</v>
      </c>
      <c r="X180" s="1">
        <f t="shared" si="110"/>
        <v>-10</v>
      </c>
      <c r="Y180" s="1">
        <f t="shared" si="119"/>
        <v>0</v>
      </c>
      <c r="Z180" s="1">
        <f t="shared" si="120"/>
        <v>-0.1</v>
      </c>
    </row>
    <row r="181" spans="1:26">
      <c r="A181" s="2" t="s">
        <v>194</v>
      </c>
      <c r="B181" s="2">
        <f t="shared" si="124"/>
        <v>17.005803544264545</v>
      </c>
      <c r="C181" s="2">
        <f t="shared" si="125"/>
        <v>2.295980757492345</v>
      </c>
      <c r="D181" s="2">
        <f t="shared" si="126"/>
        <v>9.6598839291147058</v>
      </c>
      <c r="E181" s="2">
        <f t="shared" si="127"/>
        <v>-7.3459196151498451</v>
      </c>
      <c r="F181" s="2">
        <f>($B$5*gx-$B$6*D181)/$B$5</f>
        <v>-0.19319767858229411</v>
      </c>
      <c r="G181" s="2">
        <f>($B$5*gy-$B$6*E181)/$B$5</f>
        <v>-9.8530816076970016</v>
      </c>
      <c r="H181" s="2">
        <f t="shared" si="121"/>
        <v>9.6598839291147057E-2</v>
      </c>
      <c r="I181" s="2">
        <f t="shared" si="122"/>
        <v>-7.3459196151498457E-2</v>
      </c>
      <c r="J181" s="2">
        <f t="shared" si="123"/>
        <v>-1.9319767858229412E-3</v>
      </c>
      <c r="K181" s="2">
        <f t="shared" si="128"/>
        <v>-9.8530816076970021E-2</v>
      </c>
      <c r="M181" s="1">
        <f t="shared" si="111"/>
        <v>17.299999999999976</v>
      </c>
      <c r="N181" s="1">
        <f t="shared" si="112"/>
        <v>2.3355000000000312</v>
      </c>
      <c r="O181" s="1">
        <f t="shared" si="113"/>
        <v>10</v>
      </c>
      <c r="P181" s="1">
        <f t="shared" si="114"/>
        <v>-7.2999999999999723</v>
      </c>
      <c r="Q181" s="1">
        <f t="shared" si="107"/>
        <v>0</v>
      </c>
      <c r="R181" s="1">
        <f t="shared" si="108"/>
        <v>-10</v>
      </c>
      <c r="S181" s="1">
        <f t="shared" si="115"/>
        <v>10</v>
      </c>
      <c r="T181" s="1">
        <f t="shared" si="116"/>
        <v>-7.3499999999999721</v>
      </c>
      <c r="U181" s="1">
        <f t="shared" si="117"/>
        <v>0.1</v>
      </c>
      <c r="V181" s="1">
        <f t="shared" si="118"/>
        <v>-7.3499999999999718E-2</v>
      </c>
      <c r="W181" s="1">
        <f t="shared" si="109"/>
        <v>0</v>
      </c>
      <c r="X181" s="1">
        <f t="shared" si="110"/>
        <v>-10</v>
      </c>
      <c r="Y181" s="1">
        <f t="shared" si="119"/>
        <v>0</v>
      </c>
      <c r="Z181" s="1">
        <f t="shared" si="120"/>
        <v>-0.1</v>
      </c>
    </row>
    <row r="182" spans="1:26">
      <c r="A182" s="2" t="s">
        <v>195</v>
      </c>
      <c r="B182" s="2">
        <f t="shared" si="124"/>
        <v>17.102402383555692</v>
      </c>
      <c r="C182" s="2">
        <f t="shared" si="125"/>
        <v>2.2225215613408467</v>
      </c>
      <c r="D182" s="2">
        <f t="shared" si="126"/>
        <v>9.657951952328883</v>
      </c>
      <c r="E182" s="2">
        <f t="shared" si="127"/>
        <v>-7.4444504312268149</v>
      </c>
      <c r="F182" s="2">
        <f>($B$5*gx-$B$6*D182)/$B$5</f>
        <v>-0.19315903904657766</v>
      </c>
      <c r="G182" s="2">
        <f>($B$5*gy-$B$6*E182)/$B$5</f>
        <v>-9.8511109913754638</v>
      </c>
      <c r="H182" s="2">
        <f t="shared" si="121"/>
        <v>9.6579519523288831E-2</v>
      </c>
      <c r="I182" s="2">
        <f t="shared" si="122"/>
        <v>-7.444450431226815E-2</v>
      </c>
      <c r="J182" s="2">
        <f t="shared" si="123"/>
        <v>-1.9315903904657766E-3</v>
      </c>
      <c r="K182" s="2">
        <f t="shared" si="128"/>
        <v>-9.8511109913754641E-2</v>
      </c>
      <c r="M182" s="1">
        <f t="shared" si="111"/>
        <v>17.399999999999977</v>
      </c>
      <c r="N182" s="1">
        <f t="shared" si="112"/>
        <v>2.2620000000000315</v>
      </c>
      <c r="O182" s="1">
        <f t="shared" si="113"/>
        <v>10</v>
      </c>
      <c r="P182" s="1">
        <f t="shared" si="114"/>
        <v>-7.3999999999999719</v>
      </c>
      <c r="Q182" s="1">
        <f t="shared" si="107"/>
        <v>0</v>
      </c>
      <c r="R182" s="1">
        <f t="shared" si="108"/>
        <v>-10</v>
      </c>
      <c r="S182" s="1">
        <f t="shared" si="115"/>
        <v>10</v>
      </c>
      <c r="T182" s="1">
        <f t="shared" si="116"/>
        <v>-7.4499999999999718</v>
      </c>
      <c r="U182" s="1">
        <f t="shared" si="117"/>
        <v>0.1</v>
      </c>
      <c r="V182" s="1">
        <f t="shared" si="118"/>
        <v>-7.4499999999999719E-2</v>
      </c>
      <c r="W182" s="1">
        <f t="shared" si="109"/>
        <v>0</v>
      </c>
      <c r="X182" s="1">
        <f t="shared" si="110"/>
        <v>-10</v>
      </c>
      <c r="Y182" s="1">
        <f t="shared" si="119"/>
        <v>0</v>
      </c>
      <c r="Z182" s="1">
        <f t="shared" si="120"/>
        <v>-0.1</v>
      </c>
    </row>
    <row r="183" spans="1:26">
      <c r="A183" s="2" t="s">
        <v>196</v>
      </c>
      <c r="B183" s="2">
        <f t="shared" si="124"/>
        <v>17.19898190307898</v>
      </c>
      <c r="C183" s="2">
        <f t="shared" si="125"/>
        <v>2.1480770570285785</v>
      </c>
      <c r="D183" s="2">
        <f t="shared" si="126"/>
        <v>9.6560203619384168</v>
      </c>
      <c r="E183" s="2">
        <f t="shared" si="127"/>
        <v>-7.5429615411405697</v>
      </c>
      <c r="F183" s="2">
        <f>($B$5*gx-$B$6*D183)/$B$5</f>
        <v>-0.19312040723876833</v>
      </c>
      <c r="G183" s="2">
        <f>($B$5*gy-$B$6*E183)/$B$5</f>
        <v>-9.8491407691771879</v>
      </c>
      <c r="H183" s="2">
        <f t="shared" si="121"/>
        <v>9.6560203619384166E-2</v>
      </c>
      <c r="I183" s="2">
        <f t="shared" si="122"/>
        <v>-7.5429615411405693E-2</v>
      </c>
      <c r="J183" s="2">
        <f t="shared" si="123"/>
        <v>-1.9312040723876835E-3</v>
      </c>
      <c r="K183" s="2">
        <f t="shared" si="128"/>
        <v>-9.8491407691771879E-2</v>
      </c>
      <c r="M183" s="1">
        <f t="shared" si="111"/>
        <v>17.499999999999979</v>
      </c>
      <c r="N183" s="1">
        <f t="shared" si="112"/>
        <v>2.187500000000032</v>
      </c>
      <c r="O183" s="1">
        <f t="shared" si="113"/>
        <v>10</v>
      </c>
      <c r="P183" s="1">
        <f t="shared" si="114"/>
        <v>-7.4999999999999716</v>
      </c>
      <c r="Q183" s="1">
        <f t="shared" si="107"/>
        <v>0</v>
      </c>
      <c r="R183" s="1">
        <f t="shared" si="108"/>
        <v>-10</v>
      </c>
      <c r="S183" s="1">
        <f t="shared" si="115"/>
        <v>10</v>
      </c>
      <c r="T183" s="1">
        <f t="shared" si="116"/>
        <v>-7.5499999999999714</v>
      </c>
      <c r="U183" s="1">
        <f t="shared" si="117"/>
        <v>0.1</v>
      </c>
      <c r="V183" s="1">
        <f t="shared" si="118"/>
        <v>-7.549999999999972E-2</v>
      </c>
      <c r="W183" s="1">
        <f t="shared" si="109"/>
        <v>0</v>
      </c>
      <c r="X183" s="1">
        <f t="shared" si="110"/>
        <v>-10</v>
      </c>
      <c r="Y183" s="1">
        <f t="shared" si="119"/>
        <v>0</v>
      </c>
      <c r="Z183" s="1">
        <f t="shared" si="120"/>
        <v>-0.1</v>
      </c>
    </row>
    <row r="184" spans="1:26">
      <c r="A184" s="2" t="s">
        <v>197</v>
      </c>
      <c r="B184" s="2">
        <f t="shared" si="124"/>
        <v>17.295542106698363</v>
      </c>
      <c r="C184" s="2">
        <f t="shared" si="125"/>
        <v>2.072647441617173</v>
      </c>
      <c r="D184" s="2">
        <f t="shared" si="126"/>
        <v>9.6540891578660286</v>
      </c>
      <c r="E184" s="2">
        <f t="shared" si="127"/>
        <v>-7.6414529488323417</v>
      </c>
      <c r="F184" s="2">
        <f>($B$5*gx-$B$6*D184)/$B$5</f>
        <v>-0.19308178315732058</v>
      </c>
      <c r="G184" s="2">
        <f>($B$5*gy-$B$6*E184)/$B$5</f>
        <v>-9.8471709410233537</v>
      </c>
      <c r="H184" s="2">
        <f t="shared" si="121"/>
        <v>9.654089157866029E-2</v>
      </c>
      <c r="I184" s="2">
        <f t="shared" si="122"/>
        <v>-7.6414529488323418E-2</v>
      </c>
      <c r="J184" s="2">
        <f t="shared" si="123"/>
        <v>-1.9308178315732059E-3</v>
      </c>
      <c r="K184" s="2">
        <f t="shared" si="128"/>
        <v>-9.8471709410233532E-2</v>
      </c>
      <c r="M184" s="1">
        <f t="shared" si="111"/>
        <v>17.59999999999998</v>
      </c>
      <c r="N184" s="1">
        <f t="shared" si="112"/>
        <v>2.1120000000000321</v>
      </c>
      <c r="O184" s="1">
        <f t="shared" si="113"/>
        <v>10</v>
      </c>
      <c r="P184" s="1">
        <f t="shared" si="114"/>
        <v>-7.5999999999999712</v>
      </c>
      <c r="Q184" s="1">
        <f t="shared" si="107"/>
        <v>0</v>
      </c>
      <c r="R184" s="1">
        <f t="shared" si="108"/>
        <v>-10</v>
      </c>
      <c r="S184" s="1">
        <f t="shared" si="115"/>
        <v>10</v>
      </c>
      <c r="T184" s="1">
        <f t="shared" si="116"/>
        <v>-7.649999999999971</v>
      </c>
      <c r="U184" s="1">
        <f t="shared" si="117"/>
        <v>0.1</v>
      </c>
      <c r="V184" s="1">
        <f t="shared" si="118"/>
        <v>-7.6499999999999707E-2</v>
      </c>
      <c r="W184" s="1">
        <f t="shared" si="109"/>
        <v>0</v>
      </c>
      <c r="X184" s="1">
        <f t="shared" si="110"/>
        <v>-10</v>
      </c>
      <c r="Y184" s="1">
        <f t="shared" si="119"/>
        <v>0</v>
      </c>
      <c r="Z184" s="1">
        <f t="shared" si="120"/>
        <v>-0.1</v>
      </c>
    </row>
    <row r="185" spans="1:26">
      <c r="A185" s="2" t="s">
        <v>198</v>
      </c>
      <c r="B185" s="2">
        <f t="shared" si="124"/>
        <v>17.392082998277022</v>
      </c>
      <c r="C185" s="2">
        <f t="shared" si="125"/>
        <v>1.9962329121288496</v>
      </c>
      <c r="D185" s="2">
        <f t="shared" si="126"/>
        <v>9.6521583400344557</v>
      </c>
      <c r="E185" s="2">
        <f t="shared" si="127"/>
        <v>-7.7399246582425754</v>
      </c>
      <c r="F185" s="2">
        <f>($B$5*gx-$B$6*D185)/$B$5</f>
        <v>-0.19304316680068911</v>
      </c>
      <c r="G185" s="2">
        <f>($B$5*gy-$B$6*E185)/$B$5</f>
        <v>-9.8452015068351475</v>
      </c>
      <c r="H185" s="2">
        <f t="shared" si="121"/>
        <v>9.6521583400344557E-2</v>
      </c>
      <c r="I185" s="2">
        <f t="shared" si="122"/>
        <v>-7.7399246582425751E-2</v>
      </c>
      <c r="J185" s="2">
        <f t="shared" si="123"/>
        <v>-1.9304316680068912E-3</v>
      </c>
      <c r="K185" s="2">
        <f t="shared" si="128"/>
        <v>-9.8452015068351481E-2</v>
      </c>
      <c r="M185" s="1">
        <f t="shared" si="111"/>
        <v>17.699999999999982</v>
      </c>
      <c r="N185" s="1">
        <f t="shared" si="112"/>
        <v>2.0355000000000323</v>
      </c>
      <c r="O185" s="1">
        <f t="shared" si="113"/>
        <v>10</v>
      </c>
      <c r="P185" s="1">
        <f t="shared" si="114"/>
        <v>-7.6999999999999709</v>
      </c>
      <c r="Q185" s="1">
        <f t="shared" si="107"/>
        <v>0</v>
      </c>
      <c r="R185" s="1">
        <f t="shared" si="108"/>
        <v>-10</v>
      </c>
      <c r="S185" s="1">
        <f t="shared" si="115"/>
        <v>10</v>
      </c>
      <c r="T185" s="1">
        <f t="shared" si="116"/>
        <v>-7.7499999999999707</v>
      </c>
      <c r="U185" s="1">
        <f t="shared" si="117"/>
        <v>0.1</v>
      </c>
      <c r="V185" s="1">
        <f t="shared" si="118"/>
        <v>-7.7499999999999708E-2</v>
      </c>
      <c r="W185" s="1">
        <f t="shared" si="109"/>
        <v>0</v>
      </c>
      <c r="X185" s="1">
        <f t="shared" si="110"/>
        <v>-10</v>
      </c>
      <c r="Y185" s="1">
        <f t="shared" si="119"/>
        <v>0</v>
      </c>
      <c r="Z185" s="1">
        <f t="shared" si="120"/>
        <v>-0.1</v>
      </c>
    </row>
    <row r="186" spans="1:26">
      <c r="A186" s="2" t="s">
        <v>199</v>
      </c>
      <c r="B186" s="2">
        <f t="shared" si="124"/>
        <v>17.488604581677368</v>
      </c>
      <c r="C186" s="2">
        <f t="shared" si="125"/>
        <v>1.9188336655464238</v>
      </c>
      <c r="D186" s="2">
        <f t="shared" si="126"/>
        <v>9.6502279083664479</v>
      </c>
      <c r="E186" s="2">
        <f t="shared" si="127"/>
        <v>-7.8383766733109272</v>
      </c>
      <c r="F186" s="2">
        <f>($B$5*gx-$B$6*D186)/$B$5</f>
        <v>-0.19300455816732895</v>
      </c>
      <c r="G186" s="2">
        <f>($B$5*gy-$B$6*E186)/$B$5</f>
        <v>-9.8432324665337809</v>
      </c>
      <c r="H186" s="2">
        <f t="shared" si="121"/>
        <v>9.6502279083664488E-2</v>
      </c>
      <c r="I186" s="2">
        <f t="shared" si="122"/>
        <v>-7.8383766733109275E-2</v>
      </c>
      <c r="J186" s="2">
        <f t="shared" si="123"/>
        <v>-1.9300455816732896E-3</v>
      </c>
      <c r="K186" s="2">
        <f t="shared" si="128"/>
        <v>-9.8432324665337814E-2</v>
      </c>
      <c r="M186" s="1">
        <f t="shared" si="111"/>
        <v>17.799999999999983</v>
      </c>
      <c r="N186" s="1">
        <f t="shared" si="112"/>
        <v>1.9580000000000326</v>
      </c>
      <c r="O186" s="1">
        <f t="shared" si="113"/>
        <v>10</v>
      </c>
      <c r="P186" s="1">
        <f t="shared" si="114"/>
        <v>-7.7999999999999705</v>
      </c>
      <c r="Q186" s="1">
        <f t="shared" si="107"/>
        <v>0</v>
      </c>
      <c r="R186" s="1">
        <f t="shared" si="108"/>
        <v>-10</v>
      </c>
      <c r="S186" s="1">
        <f t="shared" si="115"/>
        <v>10</v>
      </c>
      <c r="T186" s="1">
        <f t="shared" si="116"/>
        <v>-7.8499999999999703</v>
      </c>
      <c r="U186" s="1">
        <f t="shared" si="117"/>
        <v>0.1</v>
      </c>
      <c r="V186" s="1">
        <f t="shared" si="118"/>
        <v>-7.8499999999999709E-2</v>
      </c>
      <c r="W186" s="1">
        <f t="shared" si="109"/>
        <v>0</v>
      </c>
      <c r="X186" s="1">
        <f t="shared" si="110"/>
        <v>-10</v>
      </c>
      <c r="Y186" s="1">
        <f t="shared" si="119"/>
        <v>0</v>
      </c>
      <c r="Z186" s="1">
        <f t="shared" si="120"/>
        <v>-0.1</v>
      </c>
    </row>
    <row r="187" spans="1:26">
      <c r="A187" s="2" t="s">
        <v>200</v>
      </c>
      <c r="B187" s="2">
        <f t="shared" si="124"/>
        <v>17.585106860761034</v>
      </c>
      <c r="C187" s="2">
        <f t="shared" si="125"/>
        <v>1.8404498988133144</v>
      </c>
      <c r="D187" s="2">
        <f t="shared" si="126"/>
        <v>9.6482978627847746</v>
      </c>
      <c r="E187" s="2">
        <f t="shared" si="127"/>
        <v>-7.9368089979762653</v>
      </c>
      <c r="F187" s="2">
        <f>($B$5*gx-$B$6*D187)/$B$5</f>
        <v>-0.19296595725569549</v>
      </c>
      <c r="G187" s="2">
        <f>($B$5*gy-$B$6*E187)/$B$5</f>
        <v>-9.8412638200404743</v>
      </c>
      <c r="H187" s="2">
        <f t="shared" si="121"/>
        <v>9.6482978627847743E-2</v>
      </c>
      <c r="I187" s="2">
        <f t="shared" si="122"/>
        <v>-7.9368089979762649E-2</v>
      </c>
      <c r="J187" s="2">
        <f t="shared" si="123"/>
        <v>-1.929659572556955E-3</v>
      </c>
      <c r="K187" s="2">
        <f t="shared" si="128"/>
        <v>-9.8412638200404745E-2</v>
      </c>
      <c r="M187" s="1">
        <f t="shared" si="111"/>
        <v>17.899999999999984</v>
      </c>
      <c r="N187" s="1">
        <f t="shared" si="112"/>
        <v>1.8795000000000328</v>
      </c>
      <c r="O187" s="1">
        <f t="shared" si="113"/>
        <v>10</v>
      </c>
      <c r="P187" s="1">
        <f t="shared" si="114"/>
        <v>-7.8999999999999702</v>
      </c>
      <c r="Q187" s="1">
        <f t="shared" si="107"/>
        <v>0</v>
      </c>
      <c r="R187" s="1">
        <f t="shared" si="108"/>
        <v>-10</v>
      </c>
      <c r="S187" s="1">
        <f t="shared" si="115"/>
        <v>10</v>
      </c>
      <c r="T187" s="1">
        <f t="shared" si="116"/>
        <v>-7.94999999999997</v>
      </c>
      <c r="U187" s="1">
        <f t="shared" si="117"/>
        <v>0.1</v>
      </c>
      <c r="V187" s="1">
        <f t="shared" si="118"/>
        <v>-7.9499999999999696E-2</v>
      </c>
      <c r="W187" s="1">
        <f t="shared" si="109"/>
        <v>0</v>
      </c>
      <c r="X187" s="1">
        <f t="shared" si="110"/>
        <v>-10</v>
      </c>
      <c r="Y187" s="1">
        <f t="shared" si="119"/>
        <v>0</v>
      </c>
      <c r="Z187" s="1">
        <f t="shared" si="120"/>
        <v>-0.1</v>
      </c>
    </row>
    <row r="188" spans="1:26">
      <c r="A188" s="2" t="s">
        <v>201</v>
      </c>
      <c r="B188" s="2">
        <f t="shared" si="124"/>
        <v>17.681589839388881</v>
      </c>
      <c r="C188" s="2">
        <f t="shared" si="125"/>
        <v>1.7610818088335518</v>
      </c>
      <c r="D188" s="2">
        <f t="shared" si="126"/>
        <v>9.6463682032122176</v>
      </c>
      <c r="E188" s="2">
        <f t="shared" si="127"/>
        <v>-8.0352216361766704</v>
      </c>
      <c r="F188" s="2">
        <f>($B$5*gx-$B$6*D188)/$B$5</f>
        <v>-0.19292736406424432</v>
      </c>
      <c r="G188" s="2">
        <f>($B$5*gy-$B$6*E188)/$B$5</f>
        <v>-9.8392955672764675</v>
      </c>
      <c r="H188" s="2">
        <f t="shared" si="121"/>
        <v>9.6463682032122175E-2</v>
      </c>
      <c r="I188" s="2">
        <f t="shared" si="122"/>
        <v>-8.0352216361766704E-2</v>
      </c>
      <c r="J188" s="2">
        <f t="shared" si="123"/>
        <v>-1.9292736406424432E-3</v>
      </c>
      <c r="K188" s="2">
        <f t="shared" si="128"/>
        <v>-9.8392955672764681E-2</v>
      </c>
      <c r="M188" s="1">
        <f t="shared" si="111"/>
        <v>17.999999999999986</v>
      </c>
      <c r="N188" s="1">
        <f t="shared" si="112"/>
        <v>1.8000000000000331</v>
      </c>
      <c r="O188" s="1">
        <f t="shared" si="113"/>
        <v>10</v>
      </c>
      <c r="P188" s="1">
        <f t="shared" si="114"/>
        <v>-7.9999999999999698</v>
      </c>
      <c r="Q188" s="1">
        <f t="shared" si="107"/>
        <v>0</v>
      </c>
      <c r="R188" s="1">
        <f t="shared" si="108"/>
        <v>-10</v>
      </c>
      <c r="S188" s="1">
        <f t="shared" si="115"/>
        <v>10</v>
      </c>
      <c r="T188" s="1">
        <f t="shared" si="116"/>
        <v>-8.0499999999999705</v>
      </c>
      <c r="U188" s="1">
        <f t="shared" si="117"/>
        <v>0.1</v>
      </c>
      <c r="V188" s="1">
        <f t="shared" si="118"/>
        <v>-8.0499999999999711E-2</v>
      </c>
      <c r="W188" s="1">
        <f t="shared" si="109"/>
        <v>0</v>
      </c>
      <c r="X188" s="1">
        <f t="shared" si="110"/>
        <v>-10</v>
      </c>
      <c r="Y188" s="1">
        <f t="shared" si="119"/>
        <v>0</v>
      </c>
      <c r="Z188" s="1">
        <f t="shared" si="120"/>
        <v>-0.1</v>
      </c>
    </row>
    <row r="189" spans="1:26">
      <c r="A189" s="2" t="s">
        <v>202</v>
      </c>
      <c r="B189" s="2">
        <f t="shared" si="124"/>
        <v>17.778053521421004</v>
      </c>
      <c r="C189" s="2">
        <f t="shared" si="125"/>
        <v>1.6807295924717851</v>
      </c>
      <c r="D189" s="2">
        <f t="shared" si="126"/>
        <v>9.6444389295715744</v>
      </c>
      <c r="E189" s="2">
        <f t="shared" si="127"/>
        <v>-8.1336145918494349</v>
      </c>
      <c r="F189" s="2">
        <f>($B$5*gx-$B$6*D189)/$B$5</f>
        <v>-0.19288877859143147</v>
      </c>
      <c r="G189" s="2">
        <f>($B$5*gy-$B$6*E189)/$B$5</f>
        <v>-9.8373277081630111</v>
      </c>
      <c r="H189" s="2">
        <f t="shared" si="121"/>
        <v>9.6444389295715749E-2</v>
      </c>
      <c r="I189" s="2">
        <f t="shared" si="122"/>
        <v>-8.1336145918494349E-2</v>
      </c>
      <c r="J189" s="2">
        <f t="shared" si="123"/>
        <v>-1.9288877859143148E-3</v>
      </c>
      <c r="K189" s="2">
        <f t="shared" si="128"/>
        <v>-9.8373277081630114E-2</v>
      </c>
      <c r="M189" s="1">
        <f t="shared" si="111"/>
        <v>18.099999999999987</v>
      </c>
      <c r="N189" s="1">
        <f t="shared" si="112"/>
        <v>1.7195000000000333</v>
      </c>
      <c r="O189" s="1">
        <f t="shared" si="113"/>
        <v>10</v>
      </c>
      <c r="P189" s="1">
        <f t="shared" si="114"/>
        <v>-8.0999999999999694</v>
      </c>
      <c r="Q189" s="1">
        <f t="shared" si="107"/>
        <v>0</v>
      </c>
      <c r="R189" s="1">
        <f t="shared" si="108"/>
        <v>-10</v>
      </c>
      <c r="S189" s="1">
        <f t="shared" si="115"/>
        <v>10</v>
      </c>
      <c r="T189" s="1">
        <f t="shared" si="116"/>
        <v>-8.1499999999999702</v>
      </c>
      <c r="U189" s="1">
        <f t="shared" si="117"/>
        <v>0.1</v>
      </c>
      <c r="V189" s="1">
        <f t="shared" si="118"/>
        <v>-8.1499999999999698E-2</v>
      </c>
      <c r="W189" s="1">
        <f t="shared" si="109"/>
        <v>0</v>
      </c>
      <c r="X189" s="1">
        <f t="shared" si="110"/>
        <v>-10</v>
      </c>
      <c r="Y189" s="1">
        <f t="shared" si="119"/>
        <v>0</v>
      </c>
      <c r="Z189" s="1">
        <f t="shared" si="120"/>
        <v>-0.1</v>
      </c>
    </row>
    <row r="190" spans="1:26">
      <c r="A190" s="2" t="s">
        <v>203</v>
      </c>
      <c r="B190" s="2">
        <f t="shared" si="124"/>
        <v>17.87449791071672</v>
      </c>
      <c r="C190" s="2">
        <f t="shared" si="125"/>
        <v>1.5993934465532909</v>
      </c>
      <c r="D190" s="2">
        <f t="shared" si="126"/>
        <v>9.6425100417856608</v>
      </c>
      <c r="E190" s="2">
        <f t="shared" si="127"/>
        <v>-8.2319878689310642</v>
      </c>
      <c r="F190" s="2">
        <f>($B$5*gx-$B$6*D190)/$B$5</f>
        <v>-0.19285020083571322</v>
      </c>
      <c r="G190" s="2">
        <f>($B$5*gy-$B$6*E190)/$B$5</f>
        <v>-9.8353602426213786</v>
      </c>
      <c r="H190" s="2">
        <f t="shared" ref="H190:H208" si="129">D190*dt</f>
        <v>9.642510041785661E-2</v>
      </c>
      <c r="I190" s="2">
        <f t="shared" ref="I190:I208" si="130">E190*dt</f>
        <v>-8.2319878689310649E-2</v>
      </c>
      <c r="J190" s="2">
        <f t="shared" ref="J190:J208" si="131">F190*dt</f>
        <v>-1.9285020083571322E-3</v>
      </c>
      <c r="K190" s="2">
        <f t="shared" si="128"/>
        <v>-9.8353602426213785E-2</v>
      </c>
      <c r="M190" s="1">
        <f t="shared" si="111"/>
        <v>18.199999999999989</v>
      </c>
      <c r="N190" s="1">
        <f t="shared" si="112"/>
        <v>1.6380000000000337</v>
      </c>
      <c r="O190" s="1">
        <f t="shared" si="113"/>
        <v>10</v>
      </c>
      <c r="P190" s="1">
        <f t="shared" si="114"/>
        <v>-8.1999999999999691</v>
      </c>
      <c r="Q190" s="1">
        <f t="shared" si="107"/>
        <v>0</v>
      </c>
      <c r="R190" s="1">
        <f t="shared" si="108"/>
        <v>-10</v>
      </c>
      <c r="S190" s="1">
        <f t="shared" si="115"/>
        <v>10</v>
      </c>
      <c r="T190" s="1">
        <f t="shared" si="116"/>
        <v>-8.2499999999999698</v>
      </c>
      <c r="U190" s="1">
        <f t="shared" si="117"/>
        <v>0.1</v>
      </c>
      <c r="V190" s="1">
        <f t="shared" si="118"/>
        <v>-8.2499999999999699E-2</v>
      </c>
      <c r="W190" s="1">
        <f t="shared" si="109"/>
        <v>0</v>
      </c>
      <c r="X190" s="1">
        <f t="shared" si="110"/>
        <v>-10</v>
      </c>
      <c r="Y190" s="1">
        <f t="shared" si="119"/>
        <v>0</v>
      </c>
      <c r="Z190" s="1">
        <f t="shared" si="120"/>
        <v>-0.1</v>
      </c>
    </row>
    <row r="191" spans="1:26">
      <c r="A191" s="2" t="s">
        <v>204</v>
      </c>
      <c r="B191" s="2">
        <f t="shared" si="124"/>
        <v>17.970923011134577</v>
      </c>
      <c r="C191" s="2">
        <f t="shared" si="125"/>
        <v>1.5170735678639802</v>
      </c>
      <c r="D191" s="2">
        <f t="shared" si="126"/>
        <v>9.6405815397773029</v>
      </c>
      <c r="E191" s="2">
        <f t="shared" si="127"/>
        <v>-8.3303414713572774</v>
      </c>
      <c r="F191" s="2">
        <f>($B$5*gx-$B$6*D191)/$B$5</f>
        <v>-0.19281163079554603</v>
      </c>
      <c r="G191" s="2">
        <f>($B$5*gy-$B$6*E191)/$B$5</f>
        <v>-9.8333931705728546</v>
      </c>
      <c r="H191" s="2">
        <f t="shared" si="129"/>
        <v>9.6405815397773029E-2</v>
      </c>
      <c r="I191" s="2">
        <f t="shared" si="130"/>
        <v>-8.3303414713572776E-2</v>
      </c>
      <c r="J191" s="2">
        <f t="shared" si="131"/>
        <v>-1.9281163079554603E-3</v>
      </c>
      <c r="K191" s="2">
        <f t="shared" si="128"/>
        <v>-9.8333931705728544E-2</v>
      </c>
      <c r="M191" s="1">
        <f t="shared" si="111"/>
        <v>18.29999999999999</v>
      </c>
      <c r="N191" s="1">
        <f t="shared" si="112"/>
        <v>1.5555000000000339</v>
      </c>
      <c r="O191" s="1">
        <f t="shared" si="113"/>
        <v>10</v>
      </c>
      <c r="P191" s="1">
        <f t="shared" si="114"/>
        <v>-8.2999999999999687</v>
      </c>
      <c r="Q191" s="1">
        <f t="shared" si="107"/>
        <v>0</v>
      </c>
      <c r="R191" s="1">
        <f t="shared" si="108"/>
        <v>-10</v>
      </c>
      <c r="S191" s="1">
        <f t="shared" si="115"/>
        <v>10</v>
      </c>
      <c r="T191" s="1">
        <f t="shared" si="116"/>
        <v>-8.3499999999999694</v>
      </c>
      <c r="U191" s="1">
        <f t="shared" si="117"/>
        <v>0.1</v>
      </c>
      <c r="V191" s="1">
        <f t="shared" si="118"/>
        <v>-8.3499999999999699E-2</v>
      </c>
      <c r="W191" s="1">
        <f t="shared" si="109"/>
        <v>0</v>
      </c>
      <c r="X191" s="1">
        <f t="shared" si="110"/>
        <v>-10</v>
      </c>
      <c r="Y191" s="1">
        <f t="shared" si="119"/>
        <v>0</v>
      </c>
      <c r="Z191" s="1">
        <f t="shared" si="120"/>
        <v>-0.1</v>
      </c>
    </row>
    <row r="192" spans="1:26">
      <c r="A192" s="2" t="s">
        <v>205</v>
      </c>
      <c r="B192" s="2">
        <f t="shared" si="124"/>
        <v>18.06732882653235</v>
      </c>
      <c r="C192" s="2">
        <f t="shared" si="125"/>
        <v>1.4337701531504075</v>
      </c>
      <c r="D192" s="2">
        <f t="shared" si="126"/>
        <v>9.6386534234693482</v>
      </c>
      <c r="E192" s="2">
        <f t="shared" si="127"/>
        <v>-8.4286754030630053</v>
      </c>
      <c r="F192" s="2">
        <f>($B$5*gx-$B$6*D192)/$B$5</f>
        <v>-0.19277306846938697</v>
      </c>
      <c r="G192" s="2">
        <f>($B$5*gy-$B$6*E192)/$B$5</f>
        <v>-9.8314264919387409</v>
      </c>
      <c r="H192" s="2">
        <f t="shared" si="129"/>
        <v>9.6386534234693483E-2</v>
      </c>
      <c r="I192" s="2">
        <f t="shared" si="130"/>
        <v>-8.4286754030630059E-2</v>
      </c>
      <c r="J192" s="2">
        <f t="shared" si="131"/>
        <v>-1.9277306846938696E-3</v>
      </c>
      <c r="K192" s="2">
        <f t="shared" si="128"/>
        <v>-9.8314264919387412E-2</v>
      </c>
      <c r="M192" s="1">
        <f t="shared" si="111"/>
        <v>18.399999999999991</v>
      </c>
      <c r="N192" s="1">
        <f t="shared" si="112"/>
        <v>1.4720000000000342</v>
      </c>
      <c r="O192" s="1">
        <f t="shared" si="113"/>
        <v>10</v>
      </c>
      <c r="P192" s="1">
        <f t="shared" si="114"/>
        <v>-8.3999999999999684</v>
      </c>
      <c r="Q192" s="1">
        <f t="shared" si="107"/>
        <v>0</v>
      </c>
      <c r="R192" s="1">
        <f t="shared" si="108"/>
        <v>-10</v>
      </c>
      <c r="S192" s="1">
        <f t="shared" si="115"/>
        <v>10</v>
      </c>
      <c r="T192" s="1">
        <f t="shared" si="116"/>
        <v>-8.4499999999999691</v>
      </c>
      <c r="U192" s="1">
        <f t="shared" si="117"/>
        <v>0.1</v>
      </c>
      <c r="V192" s="1">
        <f t="shared" si="118"/>
        <v>-8.4499999999999686E-2</v>
      </c>
      <c r="W192" s="1">
        <f t="shared" si="109"/>
        <v>0</v>
      </c>
      <c r="X192" s="1">
        <f t="shared" si="110"/>
        <v>-10</v>
      </c>
      <c r="Y192" s="1">
        <f t="shared" si="119"/>
        <v>0</v>
      </c>
      <c r="Z192" s="1">
        <f t="shared" si="120"/>
        <v>-0.1</v>
      </c>
    </row>
    <row r="193" spans="1:26">
      <c r="A193" s="2" t="s">
        <v>206</v>
      </c>
      <c r="B193" s="2">
        <f t="shared" si="124"/>
        <v>18.163715360767043</v>
      </c>
      <c r="C193" s="2">
        <f t="shared" si="125"/>
        <v>1.3494833991197774</v>
      </c>
      <c r="D193" s="2">
        <f t="shared" si="126"/>
        <v>9.6367256927846547</v>
      </c>
      <c r="E193" s="2">
        <f t="shared" si="127"/>
        <v>-8.5269896679823933</v>
      </c>
      <c r="F193" s="2">
        <f>($B$5*gx-$B$6*D193)/$B$5</f>
        <v>-0.1927345138556931</v>
      </c>
      <c r="G193" s="2">
        <f>($B$5*gy-$B$6*E193)/$B$5</f>
        <v>-9.829460206640352</v>
      </c>
      <c r="H193" s="2">
        <f t="shared" si="129"/>
        <v>9.6367256927846548E-2</v>
      </c>
      <c r="I193" s="2">
        <f t="shared" si="130"/>
        <v>-8.5269896679823931E-2</v>
      </c>
      <c r="J193" s="2">
        <f t="shared" si="131"/>
        <v>-1.9273451385569309E-3</v>
      </c>
      <c r="K193" s="2">
        <f t="shared" si="128"/>
        <v>-9.8294602066403516E-2</v>
      </c>
      <c r="M193" s="1">
        <f t="shared" si="111"/>
        <v>18.499999999999993</v>
      </c>
      <c r="N193" s="1">
        <f t="shared" si="112"/>
        <v>1.3875000000000344</v>
      </c>
      <c r="O193" s="1">
        <f t="shared" si="113"/>
        <v>10</v>
      </c>
      <c r="P193" s="1">
        <f t="shared" si="114"/>
        <v>-8.499999999999968</v>
      </c>
      <c r="Q193" s="1">
        <f t="shared" si="107"/>
        <v>0</v>
      </c>
      <c r="R193" s="1">
        <f t="shared" si="108"/>
        <v>-10</v>
      </c>
      <c r="S193" s="1">
        <f t="shared" si="115"/>
        <v>10</v>
      </c>
      <c r="T193" s="1">
        <f t="shared" si="116"/>
        <v>-8.5499999999999687</v>
      </c>
      <c r="U193" s="1">
        <f t="shared" si="117"/>
        <v>0.1</v>
      </c>
      <c r="V193" s="1">
        <f t="shared" si="118"/>
        <v>-8.5499999999999687E-2</v>
      </c>
      <c r="W193" s="1">
        <f t="shared" si="109"/>
        <v>0</v>
      </c>
      <c r="X193" s="1">
        <f t="shared" si="110"/>
        <v>-10</v>
      </c>
      <c r="Y193" s="1">
        <f t="shared" si="119"/>
        <v>0</v>
      </c>
      <c r="Z193" s="1">
        <f t="shared" si="120"/>
        <v>-0.1</v>
      </c>
    </row>
    <row r="194" spans="1:26">
      <c r="A194" s="2" t="s">
        <v>207</v>
      </c>
      <c r="B194" s="2">
        <f t="shared" si="124"/>
        <v>18.260082617694888</v>
      </c>
      <c r="C194" s="2">
        <f t="shared" si="125"/>
        <v>1.2642135024399535</v>
      </c>
      <c r="D194" s="2">
        <f t="shared" si="126"/>
        <v>9.6347983476460985</v>
      </c>
      <c r="E194" s="2">
        <f t="shared" si="127"/>
        <v>-8.6252842700487964</v>
      </c>
      <c r="F194" s="2">
        <f>($B$5*gx-$B$6*D194)/$B$5</f>
        <v>-0.19269596695292196</v>
      </c>
      <c r="G194" s="2">
        <f>($B$5*gy-$B$6*E194)/$B$5</f>
        <v>-9.8274943145990239</v>
      </c>
      <c r="H194" s="2">
        <f t="shared" si="129"/>
        <v>9.6347983476460994E-2</v>
      </c>
      <c r="I194" s="2">
        <f t="shared" si="130"/>
        <v>-8.6252842700487969E-2</v>
      </c>
      <c r="J194" s="2">
        <f t="shared" si="131"/>
        <v>-1.9269596695292196E-3</v>
      </c>
      <c r="K194" s="2">
        <f t="shared" ref="K194:K208" si="132">G194*dt</f>
        <v>-9.8274943145990237E-2</v>
      </c>
      <c r="M194" s="1">
        <f t="shared" si="111"/>
        <v>18.599999999999994</v>
      </c>
      <c r="N194" s="1">
        <f t="shared" si="112"/>
        <v>1.3020000000000347</v>
      </c>
      <c r="O194" s="1">
        <f t="shared" si="113"/>
        <v>10</v>
      </c>
      <c r="P194" s="1">
        <f t="shared" si="114"/>
        <v>-8.5999999999999677</v>
      </c>
      <c r="Q194" s="1">
        <f t="shared" si="107"/>
        <v>0</v>
      </c>
      <c r="R194" s="1">
        <f t="shared" si="108"/>
        <v>-10</v>
      </c>
      <c r="S194" s="1">
        <f t="shared" si="115"/>
        <v>10</v>
      </c>
      <c r="T194" s="1">
        <f t="shared" si="116"/>
        <v>-8.6499999999999684</v>
      </c>
      <c r="U194" s="1">
        <f t="shared" si="117"/>
        <v>0.1</v>
      </c>
      <c r="V194" s="1">
        <f t="shared" si="118"/>
        <v>-8.6499999999999688E-2</v>
      </c>
      <c r="W194" s="1">
        <f t="shared" si="109"/>
        <v>0</v>
      </c>
      <c r="X194" s="1">
        <f t="shared" si="110"/>
        <v>-10</v>
      </c>
      <c r="Y194" s="1">
        <f t="shared" si="119"/>
        <v>0</v>
      </c>
      <c r="Z194" s="1">
        <f t="shared" si="120"/>
        <v>-0.1</v>
      </c>
    </row>
    <row r="195" spans="1:26">
      <c r="A195" s="2" t="s">
        <v>208</v>
      </c>
      <c r="B195" s="2">
        <f t="shared" si="124"/>
        <v>18.356430601171351</v>
      </c>
      <c r="C195" s="2">
        <f t="shared" si="125"/>
        <v>1.1779606597394654</v>
      </c>
      <c r="D195" s="2">
        <f t="shared" si="126"/>
        <v>9.6328713879765697</v>
      </c>
      <c r="E195" s="2">
        <f t="shared" si="127"/>
        <v>-8.7235592131947861</v>
      </c>
      <c r="F195" s="2">
        <f>($B$5*gx-$B$6*D195)/$B$5</f>
        <v>-0.1926574277595314</v>
      </c>
      <c r="G195" s="2">
        <f>($B$5*gy-$B$6*E195)/$B$5</f>
        <v>-9.8255288157361047</v>
      </c>
      <c r="H195" s="2">
        <f t="shared" si="129"/>
        <v>9.6328713879765701E-2</v>
      </c>
      <c r="I195" s="2">
        <f t="shared" si="130"/>
        <v>-8.7235592131947856E-2</v>
      </c>
      <c r="J195" s="2">
        <f t="shared" si="131"/>
        <v>-1.926574277595314E-3</v>
      </c>
      <c r="K195" s="2">
        <f t="shared" si="132"/>
        <v>-9.8255288157361051E-2</v>
      </c>
      <c r="M195" s="1">
        <f t="shared" si="111"/>
        <v>18.699999999999996</v>
      </c>
      <c r="N195" s="1">
        <f t="shared" si="112"/>
        <v>1.2155000000000351</v>
      </c>
      <c r="O195" s="1">
        <f t="shared" si="113"/>
        <v>10</v>
      </c>
      <c r="P195" s="1">
        <f t="shared" si="114"/>
        <v>-8.6999999999999673</v>
      </c>
      <c r="Q195" s="1">
        <f t="shared" si="107"/>
        <v>0</v>
      </c>
      <c r="R195" s="1">
        <f t="shared" si="108"/>
        <v>-10</v>
      </c>
      <c r="S195" s="1">
        <f t="shared" si="115"/>
        <v>10</v>
      </c>
      <c r="T195" s="1">
        <f t="shared" si="116"/>
        <v>-8.749999999999968</v>
      </c>
      <c r="U195" s="1">
        <f t="shared" si="117"/>
        <v>0.1</v>
      </c>
      <c r="V195" s="1">
        <f t="shared" si="118"/>
        <v>-8.7499999999999675E-2</v>
      </c>
      <c r="W195" s="1">
        <f t="shared" si="109"/>
        <v>0</v>
      </c>
      <c r="X195" s="1">
        <f t="shared" si="110"/>
        <v>-10</v>
      </c>
      <c r="Y195" s="1">
        <f t="shared" si="119"/>
        <v>0</v>
      </c>
      <c r="Z195" s="1">
        <f t="shared" si="120"/>
        <v>-0.1</v>
      </c>
    </row>
    <row r="196" spans="1:26">
      <c r="A196" s="2" t="s">
        <v>209</v>
      </c>
      <c r="B196" s="2">
        <f t="shared" si="124"/>
        <v>18.452759315051114</v>
      </c>
      <c r="C196" s="2">
        <f t="shared" si="125"/>
        <v>1.0907250676075175</v>
      </c>
      <c r="D196" s="2">
        <f t="shared" si="126"/>
        <v>9.6309448136989744</v>
      </c>
      <c r="E196" s="2">
        <f t="shared" si="127"/>
        <v>-8.8218145013521472</v>
      </c>
      <c r="F196" s="2">
        <f>($B$5*gx-$B$6*D196)/$B$5</f>
        <v>-0.19261889627397949</v>
      </c>
      <c r="G196" s="2">
        <f>($B$5*gy-$B$6*E196)/$B$5</f>
        <v>-9.8235637099729569</v>
      </c>
      <c r="H196" s="2">
        <f t="shared" si="129"/>
        <v>9.6309448136989745E-2</v>
      </c>
      <c r="I196" s="2">
        <f t="shared" si="130"/>
        <v>-8.8218145013521473E-2</v>
      </c>
      <c r="J196" s="2">
        <f t="shared" si="131"/>
        <v>-1.9261889627397949E-3</v>
      </c>
      <c r="K196" s="2">
        <f t="shared" si="132"/>
        <v>-9.8235637099729572E-2</v>
      </c>
      <c r="M196" s="1">
        <f t="shared" si="111"/>
        <v>18.799999999999997</v>
      </c>
      <c r="N196" s="1">
        <f t="shared" si="112"/>
        <v>1.1280000000000354</v>
      </c>
      <c r="O196" s="1">
        <f t="shared" si="113"/>
        <v>10</v>
      </c>
      <c r="P196" s="1">
        <f t="shared" si="114"/>
        <v>-8.799999999999967</v>
      </c>
      <c r="Q196" s="1">
        <f t="shared" si="107"/>
        <v>0</v>
      </c>
      <c r="R196" s="1">
        <f t="shared" si="108"/>
        <v>-10</v>
      </c>
      <c r="S196" s="1">
        <f t="shared" si="115"/>
        <v>10</v>
      </c>
      <c r="T196" s="1">
        <f t="shared" si="116"/>
        <v>-8.8499999999999677</v>
      </c>
      <c r="U196" s="1">
        <f t="shared" si="117"/>
        <v>0.1</v>
      </c>
      <c r="V196" s="1">
        <f t="shared" si="118"/>
        <v>-8.8499999999999676E-2</v>
      </c>
      <c r="W196" s="1">
        <f t="shared" si="109"/>
        <v>0</v>
      </c>
      <c r="X196" s="1">
        <f t="shared" si="110"/>
        <v>-10</v>
      </c>
      <c r="Y196" s="1">
        <f t="shared" si="119"/>
        <v>0</v>
      </c>
      <c r="Z196" s="1">
        <f t="shared" si="120"/>
        <v>-0.1</v>
      </c>
    </row>
    <row r="197" spans="1:26">
      <c r="A197" s="2" t="s">
        <v>210</v>
      </c>
      <c r="B197" s="2">
        <f t="shared" si="124"/>
        <v>18.549068763188103</v>
      </c>
      <c r="C197" s="2">
        <f t="shared" si="125"/>
        <v>1.002506922593996</v>
      </c>
      <c r="D197" s="2">
        <f t="shared" si="126"/>
        <v>9.6290186247362346</v>
      </c>
      <c r="E197" s="2">
        <f t="shared" si="127"/>
        <v>-8.9200501384518773</v>
      </c>
      <c r="F197" s="2">
        <f>($B$5*gx-$B$6*D197)/$B$5</f>
        <v>-0.19258037249472471</v>
      </c>
      <c r="G197" s="2">
        <f>($B$5*gy-$B$6*E197)/$B$5</f>
        <v>-9.8215989972309625</v>
      </c>
      <c r="H197" s="2">
        <f t="shared" si="129"/>
        <v>9.6290186247362353E-2</v>
      </c>
      <c r="I197" s="2">
        <f t="shared" si="130"/>
        <v>-8.9200501384518779E-2</v>
      </c>
      <c r="J197" s="2">
        <f t="shared" si="131"/>
        <v>-1.925803724947247E-3</v>
      </c>
      <c r="K197" s="2">
        <f t="shared" si="132"/>
        <v>-9.8215989972309625E-2</v>
      </c>
      <c r="M197" s="1">
        <f t="shared" si="111"/>
        <v>18.899999999999999</v>
      </c>
      <c r="N197" s="1">
        <f t="shared" si="112"/>
        <v>1.0395000000000358</v>
      </c>
      <c r="O197" s="1">
        <f t="shared" si="113"/>
        <v>10</v>
      </c>
      <c r="P197" s="1">
        <f t="shared" si="114"/>
        <v>-8.8999999999999666</v>
      </c>
      <c r="Q197" s="1">
        <f t="shared" si="107"/>
        <v>0</v>
      </c>
      <c r="R197" s="1">
        <f t="shared" si="108"/>
        <v>-10</v>
      </c>
      <c r="S197" s="1">
        <f t="shared" si="115"/>
        <v>10</v>
      </c>
      <c r="T197" s="1">
        <f t="shared" si="116"/>
        <v>-8.9499999999999673</v>
      </c>
      <c r="U197" s="1">
        <f t="shared" si="117"/>
        <v>0.1</v>
      </c>
      <c r="V197" s="1">
        <f t="shared" si="118"/>
        <v>-8.9499999999999677E-2</v>
      </c>
      <c r="W197" s="1">
        <f t="shared" si="109"/>
        <v>0</v>
      </c>
      <c r="X197" s="1">
        <f t="shared" si="110"/>
        <v>-10</v>
      </c>
      <c r="Y197" s="1">
        <f t="shared" si="119"/>
        <v>0</v>
      </c>
      <c r="Z197" s="1">
        <f t="shared" si="120"/>
        <v>-0.1</v>
      </c>
    </row>
    <row r="198" spans="1:26">
      <c r="A198" s="2" t="s">
        <v>211</v>
      </c>
      <c r="B198" s="2">
        <f t="shared" si="124"/>
        <v>18.645358949435465</v>
      </c>
      <c r="C198" s="2">
        <f t="shared" si="125"/>
        <v>0.91330642120947725</v>
      </c>
      <c r="D198" s="2">
        <f t="shared" si="126"/>
        <v>9.6270928210112867</v>
      </c>
      <c r="E198" s="2">
        <f t="shared" si="127"/>
        <v>-9.0182661284241874</v>
      </c>
      <c r="F198" s="2">
        <f>($B$5*gx-$B$6*D198)/$B$5</f>
        <v>-0.19254185642022573</v>
      </c>
      <c r="G198" s="2">
        <f>($B$5*gy-$B$6*E198)/$B$5</f>
        <v>-9.819634677431516</v>
      </c>
      <c r="H198" s="2">
        <f t="shared" si="129"/>
        <v>9.6270928210112863E-2</v>
      </c>
      <c r="I198" s="2">
        <f t="shared" si="130"/>
        <v>-9.0182661284241877E-2</v>
      </c>
      <c r="J198" s="2">
        <f t="shared" si="131"/>
        <v>-1.9254185642022573E-3</v>
      </c>
      <c r="K198" s="2">
        <f t="shared" si="132"/>
        <v>-9.8196346774315157E-2</v>
      </c>
      <c r="M198" s="1">
        <f t="shared" si="111"/>
        <v>19</v>
      </c>
      <c r="N198" s="1">
        <f t="shared" si="112"/>
        <v>0.95000000000003615</v>
      </c>
      <c r="O198" s="1">
        <f t="shared" si="113"/>
        <v>10</v>
      </c>
      <c r="P198" s="1">
        <f t="shared" si="114"/>
        <v>-8.9999999999999662</v>
      </c>
      <c r="Q198" s="1">
        <f t="shared" si="107"/>
        <v>0</v>
      </c>
      <c r="R198" s="1">
        <f t="shared" si="108"/>
        <v>-10</v>
      </c>
      <c r="S198" s="1">
        <f t="shared" si="115"/>
        <v>10</v>
      </c>
      <c r="T198" s="1">
        <f t="shared" si="116"/>
        <v>-9.049999999999967</v>
      </c>
      <c r="U198" s="1">
        <f t="shared" si="117"/>
        <v>0.1</v>
      </c>
      <c r="V198" s="1">
        <f t="shared" si="118"/>
        <v>-9.0499999999999678E-2</v>
      </c>
      <c r="W198" s="1">
        <f t="shared" si="109"/>
        <v>0</v>
      </c>
      <c r="X198" s="1">
        <f t="shared" si="110"/>
        <v>-10</v>
      </c>
      <c r="Y198" s="1">
        <f t="shared" si="119"/>
        <v>0</v>
      </c>
      <c r="Z198" s="1">
        <f t="shared" si="120"/>
        <v>-0.1</v>
      </c>
    </row>
    <row r="199" spans="1:26">
      <c r="A199" s="2" t="s">
        <v>212</v>
      </c>
      <c r="B199" s="2">
        <f t="shared" si="124"/>
        <v>18.741629877645579</v>
      </c>
      <c r="C199" s="2">
        <f t="shared" si="125"/>
        <v>0.82312375992523534</v>
      </c>
      <c r="D199" s="2">
        <f t="shared" si="126"/>
        <v>9.6251674024470848</v>
      </c>
      <c r="E199" s="2">
        <f t="shared" si="127"/>
        <v>-9.1164624751985031</v>
      </c>
      <c r="F199" s="2">
        <f>($B$5*gx-$B$6*D199)/$B$5</f>
        <v>-0.19250334804894167</v>
      </c>
      <c r="G199" s="2">
        <f>($B$5*gy-$B$6*E199)/$B$5</f>
        <v>-9.8176707504960294</v>
      </c>
      <c r="H199" s="2">
        <f t="shared" si="129"/>
        <v>9.6251674024470851E-2</v>
      </c>
      <c r="I199" s="2">
        <f t="shared" si="130"/>
        <v>-9.1164624751985029E-2</v>
      </c>
      <c r="J199" s="2">
        <f t="shared" si="131"/>
        <v>-1.9250334804894167E-3</v>
      </c>
      <c r="K199" s="2">
        <f t="shared" si="132"/>
        <v>-9.8176707504960298E-2</v>
      </c>
      <c r="M199" s="1">
        <f t="shared" si="111"/>
        <v>19.100000000000001</v>
      </c>
      <c r="N199" s="1">
        <f t="shared" si="112"/>
        <v>0.85950000000003646</v>
      </c>
      <c r="O199" s="1">
        <f t="shared" si="113"/>
        <v>10</v>
      </c>
      <c r="P199" s="1">
        <f t="shared" si="114"/>
        <v>-9.0999999999999659</v>
      </c>
      <c r="Q199" s="1">
        <f t="shared" si="107"/>
        <v>0</v>
      </c>
      <c r="R199" s="1">
        <f t="shared" si="108"/>
        <v>-10</v>
      </c>
      <c r="S199" s="1">
        <f t="shared" si="115"/>
        <v>10</v>
      </c>
      <c r="T199" s="1">
        <f t="shared" si="116"/>
        <v>-9.1499999999999666</v>
      </c>
      <c r="U199" s="1">
        <f t="shared" si="117"/>
        <v>0.1</v>
      </c>
      <c r="V199" s="1">
        <f t="shared" si="118"/>
        <v>-9.1499999999999665E-2</v>
      </c>
      <c r="W199" s="1">
        <f t="shared" si="109"/>
        <v>0</v>
      </c>
      <c r="X199" s="1">
        <f t="shared" si="110"/>
        <v>-10</v>
      </c>
      <c r="Y199" s="1">
        <f t="shared" si="119"/>
        <v>0</v>
      </c>
      <c r="Z199" s="1">
        <f t="shared" si="120"/>
        <v>-0.1</v>
      </c>
    </row>
    <row r="200" spans="1:26">
      <c r="A200" s="2" t="s">
        <v>213</v>
      </c>
      <c r="B200" s="2">
        <f t="shared" si="124"/>
        <v>18.837881551670051</v>
      </c>
      <c r="C200" s="2">
        <f t="shared" si="125"/>
        <v>0.73195913517325029</v>
      </c>
      <c r="D200" s="2">
        <f t="shared" si="126"/>
        <v>9.6232423689665954</v>
      </c>
      <c r="E200" s="2">
        <f t="shared" si="127"/>
        <v>-9.214639182703463</v>
      </c>
      <c r="F200" s="2">
        <f>($B$5*gx-$B$6*D200)/$B$5</f>
        <v>-0.19246484737933189</v>
      </c>
      <c r="G200" s="2">
        <f>($B$5*gy-$B$6*E200)/$B$5</f>
        <v>-9.8157072163459311</v>
      </c>
      <c r="H200" s="2">
        <f t="shared" si="129"/>
        <v>9.6232423689665961E-2</v>
      </c>
      <c r="I200" s="2">
        <f t="shared" si="130"/>
        <v>-9.2146391827034629E-2</v>
      </c>
      <c r="J200" s="2">
        <f t="shared" si="131"/>
        <v>-1.924648473793319E-3</v>
      </c>
      <c r="K200" s="2">
        <f t="shared" si="132"/>
        <v>-9.8157072163459314E-2</v>
      </c>
      <c r="M200" s="1">
        <f t="shared" si="111"/>
        <v>19.200000000000003</v>
      </c>
      <c r="N200" s="1">
        <f t="shared" si="112"/>
        <v>0.76800000000003676</v>
      </c>
      <c r="O200" s="1">
        <f t="shared" si="113"/>
        <v>10</v>
      </c>
      <c r="P200" s="1">
        <f t="shared" si="114"/>
        <v>-9.1999999999999655</v>
      </c>
      <c r="Q200" s="1">
        <f t="shared" ref="Q200:Q208" si="133">gx</f>
        <v>0</v>
      </c>
      <c r="R200" s="1">
        <f t="shared" ref="R200:R208" si="134">gy</f>
        <v>-10</v>
      </c>
      <c r="S200" s="1">
        <f t="shared" si="115"/>
        <v>10</v>
      </c>
      <c r="T200" s="1">
        <f t="shared" si="116"/>
        <v>-9.2499999999999662</v>
      </c>
      <c r="U200" s="1">
        <f t="shared" si="117"/>
        <v>0.1</v>
      </c>
      <c r="V200" s="1">
        <f t="shared" si="118"/>
        <v>-9.2499999999999666E-2</v>
      </c>
      <c r="W200" s="1">
        <f t="shared" ref="W200:W208" si="135">gx</f>
        <v>0</v>
      </c>
      <c r="X200" s="1">
        <f t="shared" ref="X200:X208" si="136">gy</f>
        <v>-10</v>
      </c>
      <c r="Y200" s="1">
        <f t="shared" si="119"/>
        <v>0</v>
      </c>
      <c r="Z200" s="1">
        <f t="shared" si="120"/>
        <v>-0.1</v>
      </c>
    </row>
    <row r="201" spans="1:26">
      <c r="A201" s="2" t="s">
        <v>214</v>
      </c>
      <c r="B201" s="2">
        <f t="shared" si="124"/>
        <v>18.934113975359718</v>
      </c>
      <c r="C201" s="2">
        <f t="shared" si="125"/>
        <v>0.63981274334621563</v>
      </c>
      <c r="D201" s="2">
        <f t="shared" si="126"/>
        <v>9.6213177204928026</v>
      </c>
      <c r="E201" s="2">
        <f t="shared" si="127"/>
        <v>-9.3127962548669228</v>
      </c>
      <c r="F201" s="2">
        <f>($B$5*gx-$B$6*D201)/$B$5</f>
        <v>-0.19242635440985603</v>
      </c>
      <c r="G201" s="2">
        <f>($B$5*gy-$B$6*E201)/$B$5</f>
        <v>-9.8137440749026617</v>
      </c>
      <c r="H201" s="2">
        <f t="shared" si="129"/>
        <v>9.621317720492803E-2</v>
      </c>
      <c r="I201" s="2">
        <f t="shared" si="130"/>
        <v>-9.312796254866923E-2</v>
      </c>
      <c r="J201" s="2">
        <f t="shared" si="131"/>
        <v>-1.9242635440985603E-3</v>
      </c>
      <c r="K201" s="2">
        <f t="shared" si="132"/>
        <v>-9.8137440749026625E-2</v>
      </c>
      <c r="M201" s="1">
        <f t="shared" si="111"/>
        <v>19.300000000000004</v>
      </c>
      <c r="N201" s="1">
        <f t="shared" si="112"/>
        <v>0.67550000000003707</v>
      </c>
      <c r="O201" s="1">
        <f t="shared" si="113"/>
        <v>10</v>
      </c>
      <c r="P201" s="1">
        <f t="shared" si="114"/>
        <v>-9.2999999999999652</v>
      </c>
      <c r="Q201" s="1">
        <f t="shared" si="133"/>
        <v>0</v>
      </c>
      <c r="R201" s="1">
        <f t="shared" si="134"/>
        <v>-10</v>
      </c>
      <c r="S201" s="1">
        <f t="shared" si="115"/>
        <v>10</v>
      </c>
      <c r="T201" s="1">
        <f t="shared" si="116"/>
        <v>-9.3499999999999659</v>
      </c>
      <c r="U201" s="1">
        <f t="shared" si="117"/>
        <v>0.1</v>
      </c>
      <c r="V201" s="1">
        <f t="shared" si="118"/>
        <v>-9.3499999999999667E-2</v>
      </c>
      <c r="W201" s="1">
        <f t="shared" si="135"/>
        <v>0</v>
      </c>
      <c r="X201" s="1">
        <f t="shared" si="136"/>
        <v>-10</v>
      </c>
      <c r="Y201" s="1">
        <f t="shared" si="119"/>
        <v>0</v>
      </c>
      <c r="Z201" s="1">
        <f t="shared" si="120"/>
        <v>-0.1</v>
      </c>
    </row>
    <row r="202" spans="1:26">
      <c r="A202" s="2" t="s">
        <v>215</v>
      </c>
      <c r="B202" s="2">
        <f t="shared" si="124"/>
        <v>19.030327152564645</v>
      </c>
      <c r="C202" s="2">
        <f t="shared" si="125"/>
        <v>0.54668478079754634</v>
      </c>
      <c r="D202" s="2">
        <f t="shared" si="126"/>
        <v>9.6193934569487034</v>
      </c>
      <c r="E202" s="2">
        <f t="shared" si="127"/>
        <v>-9.4109336956159488</v>
      </c>
      <c r="F202" s="2">
        <f>($B$5*gx-$B$6*D202)/$B$5</f>
        <v>-0.19238786913897407</v>
      </c>
      <c r="G202" s="2">
        <f>($B$5*gy-$B$6*E202)/$B$5</f>
        <v>-9.8117813260876794</v>
      </c>
      <c r="H202" s="2">
        <f t="shared" si="129"/>
        <v>9.6193934569487036E-2</v>
      </c>
      <c r="I202" s="2">
        <f t="shared" si="130"/>
        <v>-9.4109336956159487E-2</v>
      </c>
      <c r="J202" s="2">
        <f t="shared" si="131"/>
        <v>-1.9238786913897408E-3</v>
      </c>
      <c r="K202" s="2">
        <f t="shared" si="132"/>
        <v>-9.8117813260876791E-2</v>
      </c>
      <c r="M202" s="1">
        <f t="shared" si="111"/>
        <v>19.400000000000006</v>
      </c>
      <c r="N202" s="1">
        <f t="shared" si="112"/>
        <v>0.58200000000003738</v>
      </c>
      <c r="O202" s="1">
        <f t="shared" si="113"/>
        <v>10</v>
      </c>
      <c r="P202" s="1">
        <f t="shared" si="114"/>
        <v>-9.3999999999999648</v>
      </c>
      <c r="Q202" s="1">
        <f t="shared" si="133"/>
        <v>0</v>
      </c>
      <c r="R202" s="1">
        <f t="shared" si="134"/>
        <v>-10</v>
      </c>
      <c r="S202" s="1">
        <f t="shared" si="115"/>
        <v>10</v>
      </c>
      <c r="T202" s="1">
        <f t="shared" si="116"/>
        <v>-9.4499999999999655</v>
      </c>
      <c r="U202" s="1">
        <f t="shared" si="117"/>
        <v>0.1</v>
      </c>
      <c r="V202" s="1">
        <f t="shared" si="118"/>
        <v>-9.4499999999999654E-2</v>
      </c>
      <c r="W202" s="1">
        <f t="shared" si="135"/>
        <v>0</v>
      </c>
      <c r="X202" s="1">
        <f t="shared" si="136"/>
        <v>-10</v>
      </c>
      <c r="Y202" s="1">
        <f t="shared" si="119"/>
        <v>0</v>
      </c>
      <c r="Z202" s="1">
        <f t="shared" si="120"/>
        <v>-0.1</v>
      </c>
    </row>
    <row r="203" spans="1:26">
      <c r="A203" s="2" t="s">
        <v>216</v>
      </c>
      <c r="B203" s="2">
        <f t="shared" si="124"/>
        <v>19.126521087134133</v>
      </c>
      <c r="C203" s="2">
        <f t="shared" si="125"/>
        <v>0.45257544384138687</v>
      </c>
      <c r="D203" s="2">
        <f t="shared" si="126"/>
        <v>9.6174695782573139</v>
      </c>
      <c r="E203" s="2">
        <f t="shared" si="127"/>
        <v>-9.5090515088768264</v>
      </c>
      <c r="F203" s="2">
        <f>($B$5*gx-$B$6*D203)/$B$5</f>
        <v>-0.19234939156514627</v>
      </c>
      <c r="G203" s="2">
        <f>($B$5*gy-$B$6*E203)/$B$5</f>
        <v>-9.809818969822464</v>
      </c>
      <c r="H203" s="2">
        <f t="shared" si="129"/>
        <v>9.6174695782573136E-2</v>
      </c>
      <c r="I203" s="2">
        <f t="shared" si="130"/>
        <v>-9.5090515088768271E-2</v>
      </c>
      <c r="J203" s="2">
        <f t="shared" si="131"/>
        <v>-1.9234939156514627E-3</v>
      </c>
      <c r="K203" s="2">
        <f t="shared" si="132"/>
        <v>-9.8098189698224647E-2</v>
      </c>
      <c r="M203" s="1">
        <f t="shared" si="111"/>
        <v>19.500000000000007</v>
      </c>
      <c r="N203" s="1">
        <f t="shared" si="112"/>
        <v>0.48750000000003774</v>
      </c>
      <c r="O203" s="1">
        <f t="shared" si="113"/>
        <v>10</v>
      </c>
      <c r="P203" s="1">
        <f t="shared" si="114"/>
        <v>-9.4999999999999645</v>
      </c>
      <c r="Q203" s="1">
        <f t="shared" si="133"/>
        <v>0</v>
      </c>
      <c r="R203" s="1">
        <f t="shared" si="134"/>
        <v>-10</v>
      </c>
      <c r="S203" s="1">
        <f t="shared" si="115"/>
        <v>10</v>
      </c>
      <c r="T203" s="1">
        <f t="shared" si="116"/>
        <v>-9.5499999999999652</v>
      </c>
      <c r="U203" s="1">
        <f t="shared" si="117"/>
        <v>0.1</v>
      </c>
      <c r="V203" s="1">
        <f t="shared" si="118"/>
        <v>-9.5499999999999655E-2</v>
      </c>
      <c r="W203" s="1">
        <f t="shared" si="135"/>
        <v>0</v>
      </c>
      <c r="X203" s="1">
        <f t="shared" si="136"/>
        <v>-10</v>
      </c>
      <c r="Y203" s="1">
        <f t="shared" si="119"/>
        <v>0</v>
      </c>
      <c r="Z203" s="1">
        <f t="shared" si="120"/>
        <v>-0.1</v>
      </c>
    </row>
    <row r="204" spans="1:26">
      <c r="A204" s="2" t="s">
        <v>217</v>
      </c>
      <c r="B204" s="2">
        <f t="shared" si="124"/>
        <v>19.222695782916706</v>
      </c>
      <c r="C204" s="2">
        <f t="shared" si="125"/>
        <v>0.35748492875261861</v>
      </c>
      <c r="D204" s="2">
        <f t="shared" si="126"/>
        <v>9.6155460843416627</v>
      </c>
      <c r="E204" s="2">
        <f t="shared" si="127"/>
        <v>-9.6071496985750517</v>
      </c>
      <c r="F204" s="2">
        <f>($B$5*gx-$B$6*D204)/$B$5</f>
        <v>-0.19231092168683322</v>
      </c>
      <c r="G204" s="2">
        <f>($B$5*gy-$B$6*E204)/$B$5</f>
        <v>-9.8078570060285006</v>
      </c>
      <c r="H204" s="2">
        <f t="shared" si="129"/>
        <v>9.6155460843416626E-2</v>
      </c>
      <c r="I204" s="2">
        <f t="shared" si="130"/>
        <v>-9.6071496985750515E-2</v>
      </c>
      <c r="J204" s="2">
        <f t="shared" si="131"/>
        <v>-1.9231092168683322E-3</v>
      </c>
      <c r="K204" s="2">
        <f t="shared" si="132"/>
        <v>-9.8078570060285003E-2</v>
      </c>
      <c r="M204" s="1">
        <f t="shared" si="111"/>
        <v>19.600000000000009</v>
      </c>
      <c r="N204" s="1">
        <f t="shared" si="112"/>
        <v>0.3920000000000381</v>
      </c>
      <c r="O204" s="1">
        <f t="shared" si="113"/>
        <v>10</v>
      </c>
      <c r="P204" s="1">
        <f t="shared" si="114"/>
        <v>-9.5999999999999641</v>
      </c>
      <c r="Q204" s="1">
        <f t="shared" si="133"/>
        <v>0</v>
      </c>
      <c r="R204" s="1">
        <f t="shared" si="134"/>
        <v>-10</v>
      </c>
      <c r="S204" s="1">
        <f t="shared" si="115"/>
        <v>10</v>
      </c>
      <c r="T204" s="1">
        <f t="shared" si="116"/>
        <v>-9.6499999999999648</v>
      </c>
      <c r="U204" s="1">
        <f t="shared" si="117"/>
        <v>0.1</v>
      </c>
      <c r="V204" s="1">
        <f t="shared" si="118"/>
        <v>-9.6499999999999655E-2</v>
      </c>
      <c r="W204" s="1">
        <f t="shared" si="135"/>
        <v>0</v>
      </c>
      <c r="X204" s="1">
        <f t="shared" si="136"/>
        <v>-10</v>
      </c>
      <c r="Y204" s="1">
        <f t="shared" si="119"/>
        <v>0</v>
      </c>
      <c r="Z204" s="1">
        <f t="shared" si="120"/>
        <v>-0.1</v>
      </c>
    </row>
    <row r="205" spans="1:26">
      <c r="A205" s="2" t="s">
        <v>218</v>
      </c>
      <c r="B205" s="2">
        <f t="shared" si="124"/>
        <v>19.318851243760122</v>
      </c>
      <c r="C205" s="2">
        <f t="shared" si="125"/>
        <v>0.2614134317668681</v>
      </c>
      <c r="D205" s="2">
        <f t="shared" si="126"/>
        <v>9.6136229751247946</v>
      </c>
      <c r="E205" s="2">
        <f t="shared" si="127"/>
        <v>-9.7052282686353362</v>
      </c>
      <c r="F205" s="2">
        <f>($B$5*gx-$B$6*D205)/$B$5</f>
        <v>-0.19227245950249588</v>
      </c>
      <c r="G205" s="2">
        <f>($B$5*gy-$B$6*E205)/$B$5</f>
        <v>-9.8058954346272937</v>
      </c>
      <c r="H205" s="2">
        <f t="shared" si="129"/>
        <v>9.6136229751247942E-2</v>
      </c>
      <c r="I205" s="2">
        <f t="shared" si="130"/>
        <v>-9.7052282686353367E-2</v>
      </c>
      <c r="J205" s="2">
        <f t="shared" si="131"/>
        <v>-1.922724595024959E-3</v>
      </c>
      <c r="K205" s="2">
        <f t="shared" si="132"/>
        <v>-9.8058954346272945E-2</v>
      </c>
      <c r="M205" s="1">
        <f t="shared" si="111"/>
        <v>19.70000000000001</v>
      </c>
      <c r="N205" s="1">
        <f t="shared" si="112"/>
        <v>0.29550000000003845</v>
      </c>
      <c r="O205" s="1">
        <f t="shared" si="113"/>
        <v>10</v>
      </c>
      <c r="P205" s="1">
        <f t="shared" si="114"/>
        <v>-9.6999999999999638</v>
      </c>
      <c r="Q205" s="1">
        <f t="shared" si="133"/>
        <v>0</v>
      </c>
      <c r="R205" s="1">
        <f t="shared" si="134"/>
        <v>-10</v>
      </c>
      <c r="S205" s="1">
        <f t="shared" si="115"/>
        <v>10</v>
      </c>
      <c r="T205" s="1">
        <f t="shared" si="116"/>
        <v>-9.7499999999999645</v>
      </c>
      <c r="U205" s="1">
        <f t="shared" si="117"/>
        <v>0.1</v>
      </c>
      <c r="V205" s="1">
        <f t="shared" si="118"/>
        <v>-9.7499999999999643E-2</v>
      </c>
      <c r="W205" s="1">
        <f t="shared" si="135"/>
        <v>0</v>
      </c>
      <c r="X205" s="1">
        <f t="shared" si="136"/>
        <v>-10</v>
      </c>
      <c r="Y205" s="1">
        <f t="shared" si="119"/>
        <v>0</v>
      </c>
      <c r="Z205" s="1">
        <f t="shared" si="120"/>
        <v>-0.1</v>
      </c>
    </row>
    <row r="206" spans="1:26">
      <c r="A206" s="2" t="s">
        <v>219</v>
      </c>
      <c r="B206" s="2">
        <f t="shared" si="124"/>
        <v>19.414987473511371</v>
      </c>
      <c r="C206" s="2">
        <f t="shared" si="125"/>
        <v>0.16436114908051475</v>
      </c>
      <c r="D206" s="2">
        <f t="shared" si="126"/>
        <v>9.6117002505297702</v>
      </c>
      <c r="E206" s="2">
        <f t="shared" si="127"/>
        <v>-9.8032872229816093</v>
      </c>
      <c r="F206" s="2">
        <f>($B$5*gx-$B$6*D206)/$B$5</f>
        <v>-0.1922340050105954</v>
      </c>
      <c r="G206" s="2">
        <f>($B$5*gy-$B$6*E206)/$B$5</f>
        <v>-9.8039342555403675</v>
      </c>
      <c r="H206" s="2">
        <f t="shared" si="129"/>
        <v>9.61170025052977E-2</v>
      </c>
      <c r="I206" s="2">
        <f t="shared" si="130"/>
        <v>-9.803287222981609E-2</v>
      </c>
      <c r="J206" s="2">
        <f t="shared" si="131"/>
        <v>-1.9223400501059541E-3</v>
      </c>
      <c r="K206" s="2">
        <f t="shared" si="132"/>
        <v>-9.8039342555403683E-2</v>
      </c>
      <c r="M206" s="1">
        <f t="shared" si="111"/>
        <v>19.800000000000011</v>
      </c>
      <c r="N206" s="1">
        <f t="shared" si="112"/>
        <v>0.19800000000003881</v>
      </c>
      <c r="O206" s="1">
        <f t="shared" si="113"/>
        <v>10</v>
      </c>
      <c r="P206" s="1">
        <f t="shared" si="114"/>
        <v>-9.7999999999999634</v>
      </c>
      <c r="Q206" s="1">
        <f t="shared" si="133"/>
        <v>0</v>
      </c>
      <c r="R206" s="1">
        <f t="shared" si="134"/>
        <v>-10</v>
      </c>
      <c r="S206" s="1">
        <f t="shared" si="115"/>
        <v>10</v>
      </c>
      <c r="T206" s="1">
        <f t="shared" si="116"/>
        <v>-9.8499999999999641</v>
      </c>
      <c r="U206" s="1">
        <f t="shared" si="117"/>
        <v>0.1</v>
      </c>
      <c r="V206" s="1">
        <f t="shared" si="118"/>
        <v>-9.8499999999999643E-2</v>
      </c>
      <c r="W206" s="1">
        <f t="shared" si="135"/>
        <v>0</v>
      </c>
      <c r="X206" s="1">
        <f t="shared" si="136"/>
        <v>-10</v>
      </c>
      <c r="Y206" s="1">
        <f t="shared" si="119"/>
        <v>0</v>
      </c>
      <c r="Z206" s="1">
        <f t="shared" si="120"/>
        <v>-0.1</v>
      </c>
    </row>
    <row r="207" spans="1:26">
      <c r="A207" s="2" t="s">
        <v>220</v>
      </c>
      <c r="B207" s="2">
        <f t="shared" si="124"/>
        <v>19.511104476016669</v>
      </c>
      <c r="C207" s="2">
        <f t="shared" si="125"/>
        <v>6.6328276850698656E-2</v>
      </c>
      <c r="D207" s="2">
        <f t="shared" si="126"/>
        <v>9.6097779104796643</v>
      </c>
      <c r="E207" s="2">
        <f t="shared" si="127"/>
        <v>-9.9013265655370137</v>
      </c>
      <c r="F207" s="2">
        <f>($B$5*gx-$B$6*D207)/$B$5</f>
        <v>-0.19219555820959328</v>
      </c>
      <c r="G207" s="2">
        <f>($B$5*gy-$B$6*E207)/$B$5</f>
        <v>-9.8019734686892601</v>
      </c>
      <c r="H207" s="2">
        <f t="shared" si="129"/>
        <v>9.6097779104796652E-2</v>
      </c>
      <c r="I207" s="2">
        <f t="shared" si="130"/>
        <v>-9.9013265655370136E-2</v>
      </c>
      <c r="J207" s="2">
        <f t="shared" si="131"/>
        <v>-1.9219555820959328E-3</v>
      </c>
      <c r="K207" s="2">
        <f t="shared" si="132"/>
        <v>-9.8019734686892609E-2</v>
      </c>
      <c r="M207" s="1">
        <f t="shared" si="111"/>
        <v>19.900000000000013</v>
      </c>
      <c r="N207" s="1">
        <f t="shared" si="112"/>
        <v>9.9500000000039168E-2</v>
      </c>
      <c r="O207" s="1">
        <f t="shared" si="113"/>
        <v>10</v>
      </c>
      <c r="P207" s="1">
        <f t="shared" si="114"/>
        <v>-9.8999999999999631</v>
      </c>
      <c r="Q207" s="1">
        <f t="shared" si="133"/>
        <v>0</v>
      </c>
      <c r="R207" s="1">
        <f t="shared" si="134"/>
        <v>-10</v>
      </c>
      <c r="S207" s="1">
        <f t="shared" si="115"/>
        <v>10</v>
      </c>
      <c r="T207" s="1">
        <f t="shared" si="116"/>
        <v>-9.9499999999999638</v>
      </c>
      <c r="U207" s="1">
        <f t="shared" si="117"/>
        <v>0.1</v>
      </c>
      <c r="V207" s="1">
        <f t="shared" si="118"/>
        <v>-9.9499999999999644E-2</v>
      </c>
      <c r="W207" s="1">
        <f t="shared" si="135"/>
        <v>0</v>
      </c>
      <c r="X207" s="1">
        <f t="shared" si="136"/>
        <v>-10</v>
      </c>
      <c r="Y207" s="1">
        <f t="shared" si="119"/>
        <v>0</v>
      </c>
      <c r="Z207" s="1">
        <f t="shared" si="120"/>
        <v>-0.1</v>
      </c>
    </row>
    <row r="208" spans="1:26">
      <c r="A208" s="2" t="s">
        <v>221</v>
      </c>
      <c r="B208" s="2">
        <f t="shared" si="124"/>
        <v>19.607202255121464</v>
      </c>
      <c r="C208" s="2">
        <f t="shared" si="125"/>
        <v>-3.268498880467148E-2</v>
      </c>
      <c r="D208" s="2">
        <f t="shared" si="126"/>
        <v>9.6078559548975679</v>
      </c>
      <c r="E208" s="2">
        <f t="shared" si="127"/>
        <v>-9.9993463002239071</v>
      </c>
      <c r="F208" s="2">
        <f>($B$5*gx-$B$6*D208)/$B$5</f>
        <v>-0.19215711909795136</v>
      </c>
      <c r="G208" s="2">
        <f>($B$5*gy-$B$6*E208)/$B$5</f>
        <v>-9.8000130739955225</v>
      </c>
      <c r="H208" s="2">
        <f t="shared" si="129"/>
        <v>9.6078559548975678E-2</v>
      </c>
      <c r="I208" s="2">
        <f t="shared" si="130"/>
        <v>-9.9993463002239075E-2</v>
      </c>
      <c r="J208" s="2">
        <f t="shared" si="131"/>
        <v>-1.9215711909795136E-3</v>
      </c>
      <c r="K208" s="2">
        <f t="shared" si="132"/>
        <v>-9.8000130739955227E-2</v>
      </c>
      <c r="M208" s="1">
        <f t="shared" si="111"/>
        <v>20.000000000000014</v>
      </c>
      <c r="N208" s="1">
        <f t="shared" si="112"/>
        <v>3.9523939676655573E-14</v>
      </c>
      <c r="O208" s="1">
        <f t="shared" si="113"/>
        <v>10</v>
      </c>
      <c r="P208" s="1">
        <f t="shared" si="114"/>
        <v>-9.9999999999999627</v>
      </c>
      <c r="Q208" s="1">
        <f t="shared" si="133"/>
        <v>0</v>
      </c>
      <c r="R208" s="1">
        <f t="shared" si="134"/>
        <v>-10</v>
      </c>
      <c r="S208" s="1">
        <f t="shared" si="115"/>
        <v>10</v>
      </c>
      <c r="T208" s="1">
        <f t="shared" si="116"/>
        <v>-10.049999999999963</v>
      </c>
      <c r="U208" s="1">
        <f t="shared" si="117"/>
        <v>0.1</v>
      </c>
      <c r="V208" s="1">
        <f t="shared" si="118"/>
        <v>-0.10049999999999963</v>
      </c>
      <c r="W208" s="1">
        <f t="shared" si="135"/>
        <v>0</v>
      </c>
      <c r="X208" s="1">
        <f t="shared" si="136"/>
        <v>-10</v>
      </c>
      <c r="Y208" s="1">
        <f t="shared" si="119"/>
        <v>0</v>
      </c>
      <c r="Z208" s="1">
        <f t="shared" si="120"/>
        <v>-0.1</v>
      </c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</row>
    <row r="215" spans="1:26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</row>
    <row r="216" spans="1:26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</row>
    <row r="217" spans="1:26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</row>
    <row r="218" spans="1:26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</row>
    <row r="219" spans="1:26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</row>
    <row r="220" spans="1:26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</row>
    <row r="221" spans="1:26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</row>
    <row r="222" spans="1:26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</row>
    <row r="223" spans="1:26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</row>
    <row r="224" spans="1:26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</row>
    <row r="225" spans="1:1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</row>
    <row r="226" spans="1:1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</row>
    <row r="227" spans="1:1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</row>
    <row r="228" spans="1:1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</row>
    <row r="229" spans="1:1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</row>
    <row r="230" spans="1:1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</row>
    <row r="231" spans="1:1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</row>
    <row r="232" spans="1:1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</row>
    <row r="233" spans="1:1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</row>
    <row r="234" spans="1:1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</row>
    <row r="235" spans="1:1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</row>
    <row r="236" spans="1:1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</row>
    <row r="237" spans="1:1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</row>
    <row r="238" spans="1:1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</row>
    <row r="239" spans="1:1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</row>
    <row r="240" spans="1:1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</row>
    <row r="241" spans="1:1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</row>
    <row r="242" spans="1:1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</row>
    <row r="243" spans="1:1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</row>
    <row r="244" spans="1:1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</row>
    <row r="245" spans="1:1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</row>
    <row r="246" spans="1:1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</row>
    <row r="247" spans="1:1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</row>
    <row r="248" spans="1:1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</row>
    <row r="249" spans="1:1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</row>
    <row r="250" spans="1:1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</row>
    <row r="251" spans="1:1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</row>
    <row r="252" spans="1:1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</row>
    <row r="253" spans="1:1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</row>
    <row r="254" spans="1:1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</row>
    <row r="255" spans="1:1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</row>
    <row r="256" spans="1:1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</row>
    <row r="257" spans="1:1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</row>
    <row r="258" spans="1:1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</row>
    <row r="259" spans="1:1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</row>
    <row r="260" spans="1:1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</row>
    <row r="261" spans="1:1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</row>
    <row r="262" spans="1:1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</row>
    <row r="263" spans="1:1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</row>
    <row r="264" spans="1:1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</row>
    <row r="265" spans="1:1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</row>
    <row r="266" spans="1:1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</row>
    <row r="267" spans="1:1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</row>
    <row r="268" spans="1:1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</row>
    <row r="269" spans="1:1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</row>
    <row r="270" spans="1:1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</row>
    <row r="271" spans="1:1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</row>
    <row r="272" spans="1:1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</row>
    <row r="273" spans="1:1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</row>
    <row r="274" spans="1:1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</row>
    <row r="275" spans="1:1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</row>
    <row r="276" spans="1:1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</row>
    <row r="277" spans="1:1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</row>
    <row r="278" spans="1:1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</row>
    <row r="279" spans="1:1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</row>
    <row r="280" spans="1:1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</row>
    <row r="281" spans="1:1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</row>
    <row r="282" spans="1:1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</row>
    <row r="283" spans="1:1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</row>
    <row r="284" spans="1:1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</row>
    <row r="285" spans="1:1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</row>
    <row r="286" spans="1:1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</row>
    <row r="287" spans="1:1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</row>
    <row r="288" spans="1:1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</row>
    <row r="289" spans="1:1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</row>
    <row r="290" spans="1:1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</row>
    <row r="291" spans="1:1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</row>
    <row r="292" spans="1:1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</row>
    <row r="293" spans="1:1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</row>
    <row r="294" spans="1:1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</row>
    <row r="295" spans="1:1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</row>
    <row r="296" spans="1:1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</row>
    <row r="297" spans="1:1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</row>
    <row r="298" spans="1:1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</row>
    <row r="299" spans="1:1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</row>
    <row r="300" spans="1:1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</row>
    <row r="301" spans="1:1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</row>
    <row r="302" spans="1:1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</row>
    <row r="303" spans="1:1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</row>
    <row r="304" spans="1:1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</row>
    <row r="305" spans="1:1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</row>
    <row r="306" spans="1:1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</row>
    <row r="307" spans="1:1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</row>
    <row r="308" spans="1:1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</row>
    <row r="309" spans="1:1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</row>
    <row r="310" spans="1:1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</row>
    <row r="311" spans="1:1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</row>
    <row r="312" spans="1:1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</row>
    <row r="313" spans="1:1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</row>
    <row r="314" spans="1:1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</row>
    <row r="315" spans="1:1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</row>
    <row r="316" spans="1:1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</row>
    <row r="317" spans="1:1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</row>
    <row r="318" spans="1:1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</row>
    <row r="319" spans="1:1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</row>
    <row r="320" spans="1:1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</row>
    <row r="321" spans="1:1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</row>
    <row r="322" spans="1:1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</row>
    <row r="323" spans="1:1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</row>
    <row r="324" spans="1:1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</row>
    <row r="325" spans="1:1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</row>
    <row r="326" spans="1:1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</row>
    <row r="327" spans="1:1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</row>
    <row r="328" spans="1:1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</row>
    <row r="329" spans="1:1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</row>
    <row r="330" spans="1:1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</row>
    <row r="331" spans="1:1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</row>
    <row r="332" spans="1:1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</row>
    <row r="333" spans="1:1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</row>
    <row r="334" spans="1:1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</row>
    <row r="335" spans="1:1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</row>
    <row r="336" spans="1:1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</row>
    <row r="337" spans="1:1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</row>
    <row r="338" spans="1:1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</row>
    <row r="339" spans="1:1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</row>
    <row r="340" spans="1:1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</row>
    <row r="341" spans="1:1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</row>
    <row r="342" spans="1:1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</row>
    <row r="343" spans="1:1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</row>
    <row r="344" spans="1:1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</row>
    <row r="345" spans="1:1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</row>
    <row r="346" spans="1:1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</row>
    <row r="347" spans="1:1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</row>
    <row r="348" spans="1:1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</row>
    <row r="349" spans="1:1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</row>
    <row r="350" spans="1:1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</row>
    <row r="351" spans="1:1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</row>
    <row r="352" spans="1:1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</row>
    <row r="353" spans="1:1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</row>
    <row r="354" spans="1:1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</row>
    <row r="355" spans="1:1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</row>
    <row r="356" spans="1:1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</row>
    <row r="357" spans="1:1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</row>
    <row r="358" spans="1:1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</row>
    <row r="359" spans="1:1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</row>
    <row r="360" spans="1:1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</row>
    <row r="361" spans="1:1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</row>
    <row r="362" spans="1:1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</row>
    <row r="363" spans="1:1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</row>
    <row r="364" spans="1:1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</row>
    <row r="365" spans="1:1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</row>
    <row r="366" spans="1:1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</row>
    <row r="367" spans="1:1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</row>
    <row r="368" spans="1:1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</row>
    <row r="369" spans="1:1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</row>
    <row r="370" spans="1:1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</row>
    <row r="371" spans="1:1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</row>
    <row r="372" spans="1:1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</row>
    <row r="373" spans="1:1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</row>
    <row r="374" spans="1:1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</row>
    <row r="375" spans="1:1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</row>
    <row r="376" spans="1:1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</row>
    <row r="377" spans="1:1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</row>
    <row r="378" spans="1:1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</row>
    <row r="379" spans="1:1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</row>
    <row r="380" spans="1:1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</row>
    <row r="381" spans="1:1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</row>
    <row r="382" spans="1:1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</row>
    <row r="383" spans="1:1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</row>
    <row r="384" spans="1:1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</row>
    <row r="385" spans="1:1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</row>
    <row r="386" spans="1:1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</row>
    <row r="387" spans="1:1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</row>
    <row r="388" spans="1:1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</row>
    <row r="389" spans="1:1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</row>
    <row r="390" spans="1:1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</row>
    <row r="391" spans="1:1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</row>
    <row r="392" spans="1:1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</row>
    <row r="393" spans="1:1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</row>
    <row r="394" spans="1:1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</row>
    <row r="395" spans="1:1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</row>
    <row r="396" spans="1:1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</row>
    <row r="397" spans="1:1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</row>
    <row r="398" spans="1:1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</row>
    <row r="399" spans="1:1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</row>
    <row r="400" spans="1:1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</row>
    <row r="401" spans="1:1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</row>
    <row r="402" spans="1:1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</row>
    <row r="403" spans="1:1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</row>
    <row r="404" spans="1:1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</row>
    <row r="405" spans="1:1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</row>
    <row r="406" spans="1:1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</row>
    <row r="407" spans="1:1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</row>
    <row r="408" spans="1:1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</row>
    <row r="409" spans="1:1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</row>
    <row r="410" spans="1:1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</row>
    <row r="411" spans="1:1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</row>
    <row r="412" spans="1:1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</row>
    <row r="413" spans="1:1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</row>
    <row r="414" spans="1:1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</row>
    <row r="415" spans="1:1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</row>
    <row r="416" spans="1:1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</row>
    <row r="417" spans="1:1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</row>
    <row r="418" spans="1:1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</row>
    <row r="419" spans="1:1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</row>
    <row r="420" spans="1:1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</row>
    <row r="421" spans="1:1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</row>
    <row r="422" spans="1:1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</row>
    <row r="423" spans="1:1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</row>
    <row r="424" spans="1:1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</row>
    <row r="425" spans="1:1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</row>
    <row r="426" spans="1:1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</row>
    <row r="427" spans="1:1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</row>
    <row r="428" spans="1:1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</row>
    <row r="429" spans="1:1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</row>
    <row r="430" spans="1:1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</row>
    <row r="431" spans="1:1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</row>
    <row r="432" spans="1:1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</row>
    <row r="433" spans="1:1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</row>
    <row r="434" spans="1:1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</row>
    <row r="435" spans="1:1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</row>
    <row r="436" spans="1:1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</row>
    <row r="437" spans="1:1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</row>
    <row r="438" spans="1:1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</row>
    <row r="439" spans="1:1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</row>
    <row r="440" spans="1:1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</row>
    <row r="441" spans="1:1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</row>
    <row r="442" spans="1:1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</row>
    <row r="443" spans="1:1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</row>
    <row r="444" spans="1:1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</row>
    <row r="445" spans="1:1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</row>
    <row r="446" spans="1:1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</row>
    <row r="447" spans="1:1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</row>
    <row r="448" spans="1:1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</row>
    <row r="449" spans="1:1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</row>
    <row r="450" spans="1:1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</row>
    <row r="451" spans="1:1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</row>
    <row r="452" spans="1:1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</row>
    <row r="453" spans="1:1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</row>
    <row r="454" spans="1:1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</row>
    <row r="455" spans="1:1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</row>
    <row r="456" spans="1:1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</row>
    <row r="457" spans="1:1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</row>
    <row r="458" spans="1:1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</row>
    <row r="459" spans="1:1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</row>
    <row r="460" spans="1:1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</row>
    <row r="461" spans="1:1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</row>
    <row r="462" spans="1:1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</row>
    <row r="463" spans="1:1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</row>
    <row r="464" spans="1:1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</row>
    <row r="465" spans="1:1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</row>
    <row r="466" spans="1:1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</row>
    <row r="467" spans="1:1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</row>
    <row r="468" spans="1:1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</row>
    <row r="469" spans="1:1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</row>
    <row r="470" spans="1:1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</row>
    <row r="471" spans="1:1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</row>
    <row r="472" spans="1:1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</row>
    <row r="473" spans="1:1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</row>
  </sheetData>
  <phoneticPr fontId="1" type="noConversion"/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2773-EBB7-4546-8BAD-4C0D1F592F39}">
  <dimension ref="A1"/>
  <sheetViews>
    <sheetView workbookViewId="0">
      <selection activeCell="AC28" sqref="AC28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8F8AC7D1B9D49A8E5579C1DC8159C" ma:contentTypeVersion="14" ma:contentTypeDescription="Utwórz nowy dokument." ma:contentTypeScope="" ma:versionID="71e9772e50d99a09e6de69d6115ebbae">
  <xsd:schema xmlns:xsd="http://www.w3.org/2001/XMLSchema" xmlns:xs="http://www.w3.org/2001/XMLSchema" xmlns:p="http://schemas.microsoft.com/office/2006/metadata/properties" xmlns:ns2="c248e578-a563-4b7e-bbe2-a24ae8227188" xmlns:ns3="ec3e7f11-29fb-40cd-b263-9ec1096fd6f6" targetNamespace="http://schemas.microsoft.com/office/2006/metadata/properties" ma:root="true" ma:fieldsID="01189b3a9db1f37d1a2a3def481f655c" ns2:_="" ns3:_="">
    <xsd:import namespace="c248e578-a563-4b7e-bbe2-a24ae8227188"/>
    <xsd:import namespace="ec3e7f11-29fb-40cd-b263-9ec1096fd6f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8e578-a563-4b7e-bbe2-a24ae822718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f11-29fb-40cd-b263-9ec1096fd6f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1bc053c-4fec-4546-b49d-10aac358530e}" ma:internalName="TaxCatchAll" ma:showField="CatchAllData" ma:web="ec3e7f11-29fb-40cd-b263-9ec1096fd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248e578-a563-4b7e-bbe2-a24ae8227188" xsi:nil="true"/>
    <TaxCatchAll xmlns="ec3e7f11-29fb-40cd-b263-9ec1096fd6f6" xsi:nil="true"/>
    <lcf76f155ced4ddcb4097134ff3c332f xmlns="c248e578-a563-4b7e-bbe2-a24ae82271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B3B9B2-14EE-4D7C-A349-CB03BCBCB91F}"/>
</file>

<file path=customXml/itemProps2.xml><?xml version="1.0" encoding="utf-8"?>
<ds:datastoreItem xmlns:ds="http://schemas.openxmlformats.org/officeDocument/2006/customXml" ds:itemID="{0F596526-2884-4F59-9342-B62AC29C6C81}"/>
</file>

<file path=customXml/itemProps3.xml><?xml version="1.0" encoding="utf-8"?>
<ds:datastoreItem xmlns:ds="http://schemas.openxmlformats.org/officeDocument/2006/customXml" ds:itemID="{B429A060-B1D6-4B3A-9D46-90AD930632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</dc:creator>
  <cp:keywords/>
  <dc:description/>
  <cp:lastModifiedBy>Piotr Tronczyk</cp:lastModifiedBy>
  <cp:revision/>
  <dcterms:created xsi:type="dcterms:W3CDTF">2020-03-19T16:26:13Z</dcterms:created>
  <dcterms:modified xsi:type="dcterms:W3CDTF">2024-03-25T21:28:37Z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0x0101005C18F8AC7D1B9D49A8E5579C1DC8159C</vt:lpwstr>
  </property>
  <property fmtid="{D5CDD505-2E9C-101B-9397-08002B2CF9AE}" pid="3" name="MediaServiceImageTags">
    <vt:lpwstr/>
  </property>
</Properties>
</file>