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<sst xmlns="http://schemas.openxmlformats.org/spreadsheetml/2006/main" count="113" uniqueCount="113">
  <si>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</si>
  <si>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</si>
  <si>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</si>
  <si>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</si>
  <si>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</si>
  <si>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</si>
  <si>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</si>
  <si>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</si>
  <si>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</si>
  <si>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</si>
  <si>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eine:n behördliche:n Beauftragte:r für Informationsfreiheit?</t>
  </si>
  <si>
    <t>1.2.3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</si>
  <si>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</si>
  <si>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</si>
  <si>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</si>
  <si>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</si>
  <si>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Sind für die Beantwortung von IFG-Anfragen ausreichend Mitarbeitende vorgesehen?</t>
  </si>
  <si>
    <t>1.4.1</t>
  </si>
  <si>
    <t>Gibt es ein Training für zuständige Stellen?</t>
  </si>
  <si>
    <t>1.5</t>
  </si>
  <si>
    <t>Gibt es ein behördeninternes Wissensmanagement zum Umgang mit IFG-Anfragen?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</si>
  <si>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</si>
  <si>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</si>
  <si>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</si>
  <si>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</si>
  <si>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</si>
  <si>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</si>
  <si>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</si>
  <si>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</si>
  <si>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</si>
  <si>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</si>
  <si>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</si>
  <si>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</si>
  <si>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</si>
  <si>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</si>
  <si>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</si>
  <si>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</si>
  <si>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</si>
  <si>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</si>
  <si>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</si>
  <si>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</si>
  <si>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</si>
  <si>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</si>
  <si>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</si>
  <si>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</si>
  <si>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</si>
  <si>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</si>
  <si>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</si>
  <si>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</si>
  <si>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</si>
  <si>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</si>
  <si>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</si>
  <si>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</si>
  <si>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</si>
  <si>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</si>
  <si>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</si>
  <si>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</si>
  <si>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</si>
  <si>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ablehnende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</si>
  <si>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</si>
  <si>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</si>
  <si>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</si>
  <si>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</si>
  <si>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</si>
  <si>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</si>
  <si>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</si>
  <si>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</si>
  <si>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</si>
  <si>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</si>
  <si>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</si>
  <si>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</si>
  <si>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</si>
  <si>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</si>
  <si>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</si>
  <si>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</si>
  <si>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Nahezu alle; (2) Mehr als 75 Prozent; (3) Mehr als 50 Prozent; (4) Weniger als 50 Prozent</t>
  </si>
  <si>
    <t>4.7.3</t>
  </si>
  <si>
    <t>Hat sich die Bearbeitungsdauer in letzter Zeit verändert?</t>
  </si>
  <si>
    <t>(1) Besser oder gleich; (2) Verschlechtert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</si>
  <si>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</si>
  <si>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</si>
  <si>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</si>
  <si>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</si>
  <si>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</si>
  <si>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</si>
  <si>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</si>
  <si>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</si>
  <si>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</si>
  <si>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</si>
  <si>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</si>
  <si>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</si>
  <si>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</si>
  <si>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</si>
  <si>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</si>
  <si>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</si>
  <si>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</si>
  <si>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</si>
  <si>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</si>
  <si>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proaktiv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</si>
  <si>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</si>
  <si>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</si>
  <si>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</si>
  <si>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</si>
  <si>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</si>
  <si>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</si>
  <si>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</si>
  <si>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</si>
  <si>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</si>
  <si>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</si>
  <si>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6.9</t>
  </si>
  <si>
    <t>Steht die Behörde im Kontakt mit der/dem zuständigen Informationsfreiheitsbeauftragten, um sich fachlich beraten/unterstützen zu lassen?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</si>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</sst>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0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5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3</v>
      </c>
      <c r="G8" s="0" t="n">
        <v>0</v>
      </c>
    </row>
    <row r="9" spans="1:7">
      <c r="A9" s="3" t="s">
        <v>13</v>
      </c>
      <c r="B9" s="3" t="s">
        <v>14</v>
      </c>
      <c r="C9" s="4"/>
      <c r="D9" s="0">
        <f>INDIRECT(ADDRESS(9; (C9 + 5)))</f>
      </c>
      <c r="E9" s="3" t="s">
        <v>6</v>
      </c>
      <c r="F9" s="0" t="n">
        <v>5</v>
      </c>
      <c r="G9" s="0" t="n">
        <v>0</v>
      </c>
    </row>
    <row r="10" spans="1:7">
      <c r="A10" s="3" t="s">
        <v>15</v>
      </c>
      <c r="B10" s="3" t="s">
        <v>16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17</v>
      </c>
      <c r="B11" s="3" t="s">
        <v>18</v>
      </c>
      <c r="C11" s="4"/>
      <c r="D11" s="0">
        <f>INDIRECT(ADDRESS(11; (C11 + 5)))</f>
      </c>
      <c r="E11" s="3" t="s">
        <v>6</v>
      </c>
      <c r="F11" s="0" t="n">
        <v>5</v>
      </c>
      <c r="G11" s="0" t="n">
        <v>0</v>
      </c>
    </row>
    <row r="12" spans="1:7">
      <c r="A12" s="3" t="s">
        <v>19</v>
      </c>
      <c r="B12" s="3" t="s">
        <v>20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7">
      <c r="A13" s="3" t="s">
        <v>21</v>
      </c>
      <c r="B13" s="3" t="s">
        <v>22</v>
      </c>
      <c r="C13" s="4"/>
      <c r="D13" s="0">
        <f>INDIRECT(ADDRESS(13; (C13 + 5)))</f>
      </c>
      <c r="E13" s="3" t="s">
        <v>6</v>
      </c>
      <c r="F13" s="0" t="n">
        <v>3</v>
      </c>
      <c r="G13" s="0" t="n">
        <v>0</v>
      </c>
    </row>
    <row r="14" spans="1:7">
      <c r="A14" s="3" t="s">
        <v>23</v>
      </c>
      <c r="B14" s="3" t="s">
        <v>24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25</v>
      </c>
      <c r="B15" s="3" t="s">
        <v>26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27</v>
      </c>
      <c r="B16" s="3" t="s">
        <v>28</v>
      </c>
      <c r="C16" s="4"/>
      <c r="D16" s="0">
        <f>INDIRECT(ADDRESS(16; (C16 + 5)))</f>
      </c>
      <c r="E16" s="3" t="s">
        <v>6</v>
      </c>
      <c r="F16" s="0" t="n">
        <v>5</v>
      </c>
      <c r="G16" s="0" t="n">
        <v>0</v>
      </c>
    </row>
    <row r="17" spans="1:7">
      <c r="A17" s="3" t="s">
        <v>29</v>
      </c>
      <c r="B17" s="3" t="s">
        <v>30</v>
      </c>
      <c r="C17" s="4"/>
      <c r="D17" s="0">
        <f>INDIRECT(ADDRESS(17; (C17 + 5)))</f>
      </c>
      <c r="E17" s="3" t="s">
        <v>6</v>
      </c>
      <c r="F17" s="0" t="n">
        <v>5</v>
      </c>
      <c r="G17" s="0" t="n">
        <v>0</v>
      </c>
    </row>
    <row r="18" spans="1:7">
      <c r="A18" s="3" t="s">
        <v>31</v>
      </c>
      <c r="B18" s="3" t="s">
        <v>32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33</v>
      </c>
      <c r="B19" s="3" t="s">
        <v>34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35</v>
      </c>
      <c r="B20" s="3" t="s">
        <v>36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37</v>
      </c>
      <c r="B21" s="3" t="s">
        <v>38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39</v>
      </c>
      <c r="B22" s="3" t="s">
        <v>40</v>
      </c>
      <c r="C22" s="4"/>
      <c r="D22" s="0">
        <f>INDIRECT(ADDRESS(22; (C22 + 5)))</f>
      </c>
      <c r="E22" s="3" t="s">
        <v>6</v>
      </c>
      <c r="F22" s="0" t="n">
        <v>5</v>
      </c>
      <c r="G22" s="0" t="n">
        <v>0</v>
      </c>
    </row>
    <row r="23" spans="1:7">
      <c r="A23" s="3" t="s">
        <v>41</v>
      </c>
      <c r="B23" s="3" t="s">
        <v>42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43</v>
      </c>
      <c r="B24" s="3" t="s">
        <v>44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45</v>
      </c>
      <c r="B25" s="3" t="s">
        <v>46</v>
      </c>
      <c r="C25" s="4"/>
      <c r="D25" s="0">
        <f>INDIRECT(ADDRESS(25; (C25 + 5)))</f>
      </c>
      <c r="E25" s="3" t="s">
        <v>6</v>
      </c>
      <c r="F25" s="0" t="n">
        <v>5</v>
      </c>
      <c r="G25" s="0" t="n">
        <v>0</v>
      </c>
    </row>
    <row r="26" spans="1:7">
      <c r="A26" s="3" t="s">
        <v>47</v>
      </c>
      <c r="B26" s="3" t="s">
        <v>48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49</v>
      </c>
      <c r="B27" s="3" t="s">
        <v>50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51</v>
      </c>
      <c r="B28" s="3" t="s">
        <v>52</v>
      </c>
      <c r="C28" s="4"/>
      <c r="D28" s="0">
        <f>INDIRECT(ADDRESS(28; (C28 + 5)))</f>
      </c>
      <c r="E28" s="3" t="s">
        <v>6</v>
      </c>
      <c r="F28" s="0" t="n">
        <v>5</v>
      </c>
      <c r="G28" s="0" t="n">
        <v>0</v>
      </c>
    </row>
    <row r="29" spans="1:7">
      <c r="A29" s="3" t="s">
        <v>53</v>
      </c>
      <c r="B29" s="3" t="s">
        <v>54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55</v>
      </c>
      <c r="B30" s="3" t="s">
        <v>56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57</v>
      </c>
      <c r="B31" s="3" t="s">
        <v>58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59</v>
      </c>
      <c r="B32" s="3" t="s">
        <v>60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61</v>
      </c>
      <c r="B33" s="3" t="s">
        <v>62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63</v>
      </c>
      <c r="B34" s="3" t="s">
        <v>64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65</v>
      </c>
      <c r="B35" s="3" t="s">
        <v>66</v>
      </c>
      <c r="C35" s="4"/>
      <c r="D35" s="0">
        <f>INDIRECT(ADDRESS(35; (C35 + 5)))</f>
      </c>
      <c r="E35" s="3" t="s">
        <v>6</v>
      </c>
      <c r="F35" s="0" t="n">
        <v>5</v>
      </c>
      <c r="G35" s="0" t="n">
        <v>0</v>
      </c>
    </row>
    <row r="36" spans="1:7">
      <c r="A36" s="3" t="s">
        <v>67</v>
      </c>
      <c r="B36" s="3" t="s">
        <v>68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69</v>
      </c>
      <c r="B37" s="3" t="s">
        <v>70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71</v>
      </c>
      <c r="B38" s="3" t="s">
        <v>72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9">
      <c r="A39" s="3" t="s">
        <v>73</v>
      </c>
      <c r="B39" s="3" t="s">
        <v>74</v>
      </c>
      <c r="C39" s="4"/>
      <c r="D39" s="0">
        <f>INDIRECT(ADDRESS(39; (C39 + 5)))</f>
      </c>
      <c r="E39" s="3" t="s">
        <v>75</v>
      </c>
      <c r="F39" s="0" t="n">
        <v>5</v>
      </c>
      <c r="G39" s="0" t="n">
        <v>3</v>
      </c>
      <c r="H39" s="0" t="n">
        <v>1</v>
      </c>
      <c r="I39" s="0" t="n">
        <v>0</v>
      </c>
    </row>
    <row r="40" spans="1:7">
      <c r="A40" s="3" t="s">
        <v>76</v>
      </c>
      <c r="B40" s="3" t="s">
        <v>77</v>
      </c>
      <c r="C40" s="4"/>
      <c r="D40" s="0">
        <f>INDIRECT(ADDRESS(40; (C40 + 5)))</f>
      </c>
      <c r="E40" s="3" t="s">
        <v>78</v>
      </c>
      <c r="F40" s="0" t="n">
        <v>3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3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3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5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5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3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3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5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5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3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2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9" spans="2:3">
      <c r="B59" s="5" t="s">
        <v>111</v>
      </c>
      <c r="C59" s="5">
        <f>SUM(D1:D58)</f>
      </c>
    </row>
    <row r="60" spans="2:3">
      <c r="B60" s="5" t="s">
        <v>112</v>
      </c>
      <c r="C60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2021-10-18T11:47:02.895Z</dcterms:created>
  <dcterms:modified xsi:type="dcterms:W3CDTF">2021-10-18T11:47:02.895Z</dcterms:modified>
</cp:coreProperties>
</file>