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e/Desktop/Etudes/Master/M2 IEF 2019 - 2020/Gestion quantitative/Projet/CodeProjetGQ/"/>
    </mc:Choice>
  </mc:AlternateContent>
  <xr:revisionPtr revIDLastSave="0" documentId="13_ncr:1_{CBC1BE30-463A-0140-8F17-78D68B8E389D}" xr6:coauthVersionLast="36" xr6:coauthVersionMax="45" xr10:uidLastSave="{00000000-0000-0000-0000-000000000000}"/>
  <bookViews>
    <workbookView xWindow="0" yWindow="440" windowWidth="28800" windowHeight="17480" activeTab="3" xr2:uid="{C82A31CC-D85B-426F-8E8B-68377F42FDA0}"/>
  </bookViews>
  <sheets>
    <sheet name="Table" sheetId="2" r:id="rId1"/>
    <sheet name="Table H" sheetId="4" r:id="rId2"/>
    <sheet name="ErrorSeries" sheetId="3" r:id="rId3"/>
    <sheet name="X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3" i="5" l="1"/>
  <c r="CZ3" i="5"/>
  <c r="CY3" i="5"/>
  <c r="CX3" i="5"/>
  <c r="CW3" i="5"/>
  <c r="CV3" i="5"/>
  <c r="CU3" i="5"/>
  <c r="CT3" i="5"/>
  <c r="CS3" i="5"/>
  <c r="CR3" i="5"/>
  <c r="CQ3" i="5"/>
  <c r="CP3" i="5"/>
  <c r="CO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DA2" i="5" l="1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C3" i="4" l="1"/>
  <c r="D3" i="4"/>
  <c r="E3" i="4"/>
  <c r="F3" i="4"/>
  <c r="G3" i="4"/>
  <c r="H3" i="4"/>
  <c r="I3" i="4"/>
  <c r="J3" i="4"/>
  <c r="K3" i="4"/>
  <c r="L3" i="4"/>
  <c r="M3" i="4"/>
  <c r="N3" i="4"/>
  <c r="O3" i="4"/>
  <c r="BX3" i="5" s="1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CN3" i="5" s="1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B3" i="4"/>
  <c r="S15" i="3" l="1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16" i="3"/>
  <c r="H107" i="2" l="1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7" i="2"/>
  <c r="H66" i="2"/>
  <c r="H65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<sst xmlns="http://schemas.openxmlformats.org/spreadsheetml/2006/main" count="1269" uniqueCount="352">
  <si>
    <t>IncomeLessPayments</t>
  </si>
  <si>
    <t>RealIncome</t>
  </si>
  <si>
    <t>CPIDurables</t>
  </si>
  <si>
    <t>CPIElec</t>
  </si>
  <si>
    <t>CPIGasoline</t>
  </si>
  <si>
    <t>CPINonDurables</t>
  </si>
  <si>
    <t>MonetaryBase</t>
  </si>
  <si>
    <t>CurrencyInCirculation</t>
  </si>
  <si>
    <t>DemandDeposits</t>
  </si>
  <si>
    <t>M1</t>
  </si>
  <si>
    <t>M2</t>
  </si>
  <si>
    <t>ReservesInstitNonBorrowed</t>
  </si>
  <si>
    <t>ReservesInstitRequired</t>
  </si>
  <si>
    <t>ReservesInstitExcess</t>
  </si>
  <si>
    <t>HouseMidWest</t>
  </si>
  <si>
    <t>HouseNorthEast</t>
  </si>
  <si>
    <t>HouseSouth</t>
  </si>
  <si>
    <t>HouseWest</t>
  </si>
  <si>
    <t>EmpFullTime</t>
  </si>
  <si>
    <t>Unemp1819</t>
  </si>
  <si>
    <t>Unemp2024</t>
  </si>
  <si>
    <t>Unemp25</t>
  </si>
  <si>
    <t>EmpConstruction</t>
  </si>
  <si>
    <t>EmpDurableGoods</t>
  </si>
  <si>
    <t>EmpGov</t>
  </si>
  <si>
    <t>EmpManuf</t>
  </si>
  <si>
    <t>EmpNonDurableGoods</t>
  </si>
  <si>
    <t>EmpTotal</t>
  </si>
  <si>
    <t>EmpPartTime</t>
  </si>
  <si>
    <t>EmpTrade</t>
  </si>
  <si>
    <t>EmpPopRatio</t>
  </si>
  <si>
    <t>InitClaims</t>
  </si>
  <si>
    <t>Unemp514W</t>
  </si>
  <si>
    <t>Unemp15W</t>
  </si>
  <si>
    <t>Unemp1526W</t>
  </si>
  <si>
    <t>ImpPetrol</t>
  </si>
  <si>
    <t>TreasYield</t>
  </si>
  <si>
    <t>CADUSD</t>
  </si>
  <si>
    <t>CHFUSD</t>
  </si>
  <si>
    <t>GBPUSD</t>
  </si>
  <si>
    <t>PCE</t>
  </si>
  <si>
    <t>PCEDurablesGoods</t>
  </si>
  <si>
    <t>PCENonDurablesGoods</t>
  </si>
  <si>
    <t>PCEServices</t>
  </si>
  <si>
    <t>CPICommodities</t>
  </si>
  <si>
    <t>CPIEnergy</t>
  </si>
  <si>
    <t>CPIFoodBeverages</t>
  </si>
  <si>
    <t>CPIHousing</t>
  </si>
  <si>
    <t>CPIMedical</t>
  </si>
  <si>
    <t>CPIServices</t>
  </si>
  <si>
    <t>CPITransportation</t>
  </si>
  <si>
    <t>CPIAll</t>
  </si>
  <si>
    <t>CPIAllLessFoodAndEnergy</t>
  </si>
  <si>
    <t>NewHousingUnitComplt</t>
  </si>
  <si>
    <t>NewHousingPermt1UnitStructures</t>
  </si>
  <si>
    <t>NewHousingPermt2to4UnitStructures</t>
  </si>
  <si>
    <t>NewHousingPermt5moreUnitStructures</t>
  </si>
  <si>
    <t>HousingStarted</t>
  </si>
  <si>
    <t>HousingUnderConstruction</t>
  </si>
  <si>
    <t>LaborForce</t>
  </si>
  <si>
    <t>Imports</t>
  </si>
  <si>
    <t>CapacityUtilization</t>
  </si>
  <si>
    <t>ProdDUrables</t>
  </si>
  <si>
    <t>ProdEnergy</t>
  </si>
  <si>
    <t>ProdEquip</t>
  </si>
  <si>
    <t>ProdFood</t>
  </si>
  <si>
    <t>ProdMat</t>
  </si>
  <si>
    <t>ProdNonDurables</t>
  </si>
  <si>
    <t>ProdManuf</t>
  </si>
  <si>
    <t>ProdTotal</t>
  </si>
  <si>
    <t>ProdFuel</t>
  </si>
  <si>
    <t>ProdResid</t>
  </si>
  <si>
    <t>ProdFinal</t>
  </si>
  <si>
    <t>ProdPetrolGas</t>
  </si>
  <si>
    <t>RatioInventories</t>
  </si>
  <si>
    <t>BondsAAA</t>
  </si>
  <si>
    <t>BondsBAA</t>
  </si>
  <si>
    <t>YENUSD</t>
  </si>
  <si>
    <t>RealExchangeRate</t>
  </si>
  <si>
    <t>NonRevolvingConsumerCredit</t>
  </si>
  <si>
    <t>BankIndusLoans</t>
  </si>
  <si>
    <t>BankConsumerLoans</t>
  </si>
  <si>
    <t>BankLoansLeases</t>
  </si>
  <si>
    <t>BankOtherScurities</t>
  </si>
  <si>
    <t>BankRealEstate</t>
  </si>
  <si>
    <t>UnempDistribJobLeavers</t>
  </si>
  <si>
    <t>UnempDistribNew</t>
  </si>
  <si>
    <t>UnempDistribNotTempoLayoff</t>
  </si>
  <si>
    <t>UnempDistribTempoLayoff</t>
  </si>
  <si>
    <t>UnempDistribReentrant</t>
  </si>
  <si>
    <t>UnempDistribJobLooser</t>
  </si>
  <si>
    <t>IndlUtilCrude</t>
  </si>
  <si>
    <t>IndlUtilFinished</t>
  </si>
  <si>
    <t>IsmPurchManIndex</t>
  </si>
  <si>
    <t>S&amp;Pprice</t>
  </si>
  <si>
    <t>3MEurDollDepositRate</t>
  </si>
  <si>
    <t>RevolvingConsCredit</t>
  </si>
  <si>
    <t>LendingRate</t>
  </si>
  <si>
    <t>TreasuryBillRate</t>
  </si>
  <si>
    <t>TreasuryYeald1Y</t>
  </si>
  <si>
    <t>TreasuryYeald20Y</t>
  </si>
  <si>
    <t>TreasuryYeald3Y</t>
  </si>
  <si>
    <t>TreasuryYeald5Y</t>
  </si>
  <si>
    <t xml:space="preserve">name </t>
  </si>
  <si>
    <t>transf (SW)</t>
  </si>
  <si>
    <t>Slow/fast</t>
  </si>
  <si>
    <t>S</t>
  </si>
  <si>
    <t>F</t>
  </si>
  <si>
    <t>first diff</t>
  </si>
  <si>
    <t>2ln</t>
  </si>
  <si>
    <t>1ln</t>
  </si>
  <si>
    <t>log first diff</t>
  </si>
  <si>
    <t>second diff</t>
  </si>
  <si>
    <t>log second diff</t>
  </si>
  <si>
    <t>nv</t>
  </si>
  <si>
    <t>pas de transf</t>
  </si>
  <si>
    <t>ln</t>
  </si>
  <si>
    <t>log</t>
  </si>
  <si>
    <t>1Ln</t>
  </si>
  <si>
    <t>R</t>
  </si>
  <si>
    <t xml:space="preserve">Code </t>
  </si>
  <si>
    <t>Datastream</t>
  </si>
  <si>
    <t>W875RX1</t>
  </si>
  <si>
    <t>RPI</t>
  </si>
  <si>
    <t>CUSR0000SAD</t>
  </si>
  <si>
    <t>CUSR0000SEHF01</t>
  </si>
  <si>
    <t>CUUR0000SETB01</t>
  </si>
  <si>
    <t>CUSR0000SAN</t>
  </si>
  <si>
    <t>WDDNS</t>
  </si>
  <si>
    <t>CURRCIR</t>
  </si>
  <si>
    <t>REQRESNS</t>
  </si>
  <si>
    <t>HOUSTMW</t>
  </si>
  <si>
    <t>HOUSTNE</t>
  </si>
  <si>
    <t>HOUSTS</t>
  </si>
  <si>
    <t>HOUSTW</t>
  </si>
  <si>
    <t>LNS12500000</t>
  </si>
  <si>
    <t>LNU04000088</t>
  </si>
  <si>
    <t>LNS14000036</t>
  </si>
  <si>
    <t>LNS14000048</t>
  </si>
  <si>
    <t>USCONS</t>
  </si>
  <si>
    <t>DMANEMP</t>
  </si>
  <si>
    <t>USGOVT</t>
  </si>
  <si>
    <t>MANEMP</t>
  </si>
  <si>
    <t>NDMANEMP</t>
  </si>
  <si>
    <t>PAYEMS</t>
  </si>
  <si>
    <t>LNS12600000</t>
  </si>
  <si>
    <t>USTPU</t>
  </si>
  <si>
    <t>EMRATIO</t>
  </si>
  <si>
    <t>IC4WSA</t>
  </si>
  <si>
    <t>UEMP5TO14</t>
  </si>
  <si>
    <t>UEMP15OV</t>
  </si>
  <si>
    <t>UEMP15T26</t>
  </si>
  <si>
    <t>DEXCAUS</t>
  </si>
  <si>
    <t>DEXSZUS</t>
  </si>
  <si>
    <t>DEXUSUK</t>
  </si>
  <si>
    <t>IPDCONGD</t>
  </si>
  <si>
    <t>IPB50089S</t>
  </si>
  <si>
    <t>IPBUSEQ</t>
  </si>
  <si>
    <t>IPMAT</t>
  </si>
  <si>
    <t>IPNCONGD</t>
  </si>
  <si>
    <t>IPFUELS</t>
  </si>
  <si>
    <t>IPB51222S</t>
  </si>
  <si>
    <t>IPFINAL</t>
  </si>
  <si>
    <t>AMTMIS</t>
  </si>
  <si>
    <t>AAA</t>
  </si>
  <si>
    <t>BAA</t>
  </si>
  <si>
    <t>EXJPUS</t>
  </si>
  <si>
    <t>RBUSBIS</t>
  </si>
  <si>
    <t>BUSLOANS</t>
  </si>
  <si>
    <t>CONSUMER</t>
  </si>
  <si>
    <t>OTHSEC</t>
  </si>
  <si>
    <t>REALLN</t>
  </si>
  <si>
    <t>NONREVSL</t>
  </si>
  <si>
    <t>BOGMBASE</t>
  </si>
  <si>
    <t>TCU</t>
  </si>
  <si>
    <t>INDPRO</t>
  </si>
  <si>
    <t>DDURRG3M086SBEA</t>
  </si>
  <si>
    <t>DNDGRG3M086SBEA</t>
  </si>
  <si>
    <t>DSERRG3M086SBEA</t>
  </si>
  <si>
    <t>CUSR0000SAC</t>
  </si>
  <si>
    <t>CUSR0000SACE</t>
  </si>
  <si>
    <t>CPIFABSL</t>
  </si>
  <si>
    <t>CPIHOSSL</t>
  </si>
  <si>
    <t>CPIMEDSL</t>
  </si>
  <si>
    <t>CUSR0000SAS</t>
  </si>
  <si>
    <t>CPITRNSL</t>
  </si>
  <si>
    <t>CPIAUCSL</t>
  </si>
  <si>
    <t>CPILFESL</t>
  </si>
  <si>
    <t>COMPUTSA</t>
  </si>
  <si>
    <t>PERMIT1</t>
  </si>
  <si>
    <t>PERMIT24</t>
  </si>
  <si>
    <t>PERMIT5</t>
  </si>
  <si>
    <t>HOUST</t>
  </si>
  <si>
    <t>UNDCONTSA</t>
  </si>
  <si>
    <t>CIVPART</t>
  </si>
  <si>
    <t>Real personal income excluding current transfer receipts</t>
  </si>
  <si>
    <t>Billions of Chained 2012 Dollars, Monthly, Seasonally Adjusted Annual Rate</t>
  </si>
  <si>
    <t>Real Personal Income</t>
  </si>
  <si>
    <t>Consumer Price Index for All Urban Consumers: Durables in U.S. City Average</t>
  </si>
  <si>
    <t>Index 1982-1984=100, Monthly, Seasonally Adjusted</t>
  </si>
  <si>
    <t>Consumer Price Index for All Urban Consumers: Electricity in U.S. City Average</t>
  </si>
  <si>
    <t>Consumer Price Index for All Urban Consumers: Gasoline (All Types) in U.S. City Average</t>
  </si>
  <si>
    <t>Index 1982-1984=100, Monthly, Not Seasonally Adjusted</t>
  </si>
  <si>
    <t>Consumer Price Index for All Urban Consumers: Nondurables in U.S. City Average</t>
  </si>
  <si>
    <t>Currency in Circulation</t>
  </si>
  <si>
    <t>Billions of Dollars, Monthly, Not Seasonally Adjusted</t>
  </si>
  <si>
    <t>Demand Deposits: Total</t>
  </si>
  <si>
    <t>M1 Money Stock</t>
  </si>
  <si>
    <t>M2 Money Stock</t>
  </si>
  <si>
    <t>Reserves of Depository Institutions, Nonborrowed</t>
  </si>
  <si>
    <t>Millions of Dollars, Weekly, Not Seasonally Adjusted</t>
  </si>
  <si>
    <t>Required Reserves of Depository Institutions</t>
  </si>
  <si>
    <t>Millions of Dollars, Monthly, Not Seasonally Adjusted</t>
  </si>
  <si>
    <t>Housing Starts in Midwest Census Region</t>
  </si>
  <si>
    <t>Thousands of Units, Monthly, Seasonally Adjusted Annual Rate</t>
  </si>
  <si>
    <t>Housing Starts in Northeast Census Region</t>
  </si>
  <si>
    <t>Housing Starts in South Census Region</t>
  </si>
  <si>
    <t>Housing Starts in West Census Region</t>
  </si>
  <si>
    <t>Employed, Usually Work Full Time</t>
  </si>
  <si>
    <t>Thousands of Persons, Monthly, Seasonally Adjusted</t>
  </si>
  <si>
    <t>Unemployment Rate: 18 to 19 years</t>
  </si>
  <si>
    <t>Percent, Monthly, Not Seasonally Adjusted</t>
  </si>
  <si>
    <t>Unemployment Rate: 20 to 24 years</t>
  </si>
  <si>
    <t>Percent, Monthly, Seasonally Adjusted</t>
  </si>
  <si>
    <t>Unemployment Rate: 25 years and over</t>
  </si>
  <si>
    <t>All Employees, Construction</t>
  </si>
  <si>
    <t>All Employees, Durable Goods</t>
  </si>
  <si>
    <t>All Employees, Government</t>
  </si>
  <si>
    <t>All Employees, Manufacturing</t>
  </si>
  <si>
    <t>All Employees, Nondurable Goods</t>
  </si>
  <si>
    <t>All Employees, Total Nonfarm</t>
  </si>
  <si>
    <t>Employed, Usually Work Part Time</t>
  </si>
  <si>
    <t>All Employees, Trade, Transportation, and Utilities</t>
  </si>
  <si>
    <t>Employment-Population Ratio</t>
  </si>
  <si>
    <t>4-Week Moving Average of Initial Claims</t>
  </si>
  <si>
    <t>Number, Weekly, Seasonally Adjusted</t>
  </si>
  <si>
    <t>Number Unemployed for 5-14 Weeks</t>
  </si>
  <si>
    <t>Number Unemployed for 15 Weeks &amp; Over</t>
  </si>
  <si>
    <t>Number Unemployed for 15-26 Weeks</t>
  </si>
  <si>
    <t>Canada / U.S. Foreign Exchange Rate</t>
  </si>
  <si>
    <t>Canadian Dollars to One U.S. Dollar, Daily, Not Seasonally Adjusted</t>
  </si>
  <si>
    <t>Switzerland / U.S. Foreign Exchange Rate</t>
  </si>
  <si>
    <t>Swiss Francs to One U.S. Dollar, Daily, Not Seasonally Adjusted</t>
  </si>
  <si>
    <t>U.S. / U.K. Foreign Exchange Rate</t>
  </si>
  <si>
    <t>U.S. Dollars to One British Pound, Daily, Not Seasonally Adjusted</t>
  </si>
  <si>
    <t>Personal Consumption Expenditures</t>
  </si>
  <si>
    <t>Billions of Dollars, Monthly, Seasonally Adjusted Annual Rate</t>
  </si>
  <si>
    <t>Personal consumption expenditures: Durable goods (chain-type price index)</t>
  </si>
  <si>
    <t>Index 2012=100, Monthly, Seasonally Adjusted</t>
  </si>
  <si>
    <t>Personal consumption expenditures: Nondurable goods (chain-type price index)</t>
  </si>
  <si>
    <t>Personal consumption expenditures: Services (chain-type price index)</t>
  </si>
  <si>
    <t>Consumer Price Index for All Urban Consumers: Commodities in U.S. City Average</t>
  </si>
  <si>
    <t>Consumer Price Index for All Urban Consumers: Energy Commodities in U.S. City Average</t>
  </si>
  <si>
    <t>Consumer Price Index for All Urban Consumers: Food and Beverages in U.S. City Average</t>
  </si>
  <si>
    <t>Consumer Price Index for All Urban Consumers: Housing in U.S. City Average</t>
  </si>
  <si>
    <t>Consumer Price Index for All Urban Consumers: Medical Care in U.S. City Average</t>
  </si>
  <si>
    <t>Consumer Price Index for All Urban Consumers: Services in U.S. City Average</t>
  </si>
  <si>
    <t>Consumer Price Index for All Urban Consumers: Transportation in U.S. City Average</t>
  </si>
  <si>
    <t>Consumer Price Index for All Urban Consumers: All Items in U.S. City Average</t>
  </si>
  <si>
    <t>Consumer Price Index for All Urban Consumers: All Items Less Food and Energy in U.S. City Average</t>
  </si>
  <si>
    <t>New Privately-Owned Housing Units Completed: Total</t>
  </si>
  <si>
    <t>New Private Housing Units Authorized by Building Permits - in Structures with 1 Unit</t>
  </si>
  <si>
    <t>New Private Housing Units Authorized by Building Permits - in Structures with 2 to 4 Units</t>
  </si>
  <si>
    <t>New Private Housing Units Authorized by Building Permits - in Structures with 5 Units</t>
  </si>
  <si>
    <t>Housing Starts: Total: New Privately Owned Housing Units Started</t>
  </si>
  <si>
    <t>New Privately-Owned Housing Units Under Construction: Total</t>
  </si>
  <si>
    <t>Thousands of Units, Monthly, Seasonally Adjusted</t>
  </si>
  <si>
    <t>Labor Force Participation Rate</t>
  </si>
  <si>
    <t>Industrial Production: Durable Consumer Goods</t>
  </si>
  <si>
    <t>Industrial Production: Energy Materials: Energy, total</t>
  </si>
  <si>
    <t>Industrial Production: Business Equipment</t>
  </si>
  <si>
    <t>Industrial Production: Materials</t>
  </si>
  <si>
    <t>Industrial Production: Nondurable Consumer Goods</t>
  </si>
  <si>
    <t>Industrial Production: Manufacturing (NAICS)</t>
  </si>
  <si>
    <t>Industrial Production: Fuels</t>
  </si>
  <si>
    <t>Industrial Production: Residential utilities</t>
  </si>
  <si>
    <t>Industrial Production: Final Products (Market Group)</t>
  </si>
  <si>
    <t>Industrial Production: Mining: Crude petroleum and natural gas extraction</t>
  </si>
  <si>
    <t>Ratio of Manufacturers' Total Inventories to Shipments for All Manufacturing Industries</t>
  </si>
  <si>
    <t>Ratio, Monthly, Seasonally Adjusted</t>
  </si>
  <si>
    <t>Moody's Seasoned Aaa Corporate Bond Yield</t>
  </si>
  <si>
    <t>Percent, Daily, Not Seasonally Adjusted</t>
  </si>
  <si>
    <t>Moody's Seasoned Baa Corporate Bond Yield</t>
  </si>
  <si>
    <t>Japan / U.S. Foreign Exchange Rate</t>
  </si>
  <si>
    <t>Japanese Yen to One U.S. Dollar, Monthly, Not Seasonally Adjusted</t>
  </si>
  <si>
    <t>Real Broad Effective Exchange Rate for United States</t>
  </si>
  <si>
    <t>Index 2010=100, Monthly, Not Seasonally Adjusted</t>
  </si>
  <si>
    <t>Total Nonrevolving Credit Owned and Securitized, Outstanding</t>
  </si>
  <si>
    <t>Billions of Dollars, Monthly, Seasonally Adjusted</t>
  </si>
  <si>
    <t>Commercial and Industrial Loans, All Commercial Banks</t>
  </si>
  <si>
    <t>Billions of U.S. Dollars, Monthly, Seasonally Adjusted</t>
  </si>
  <si>
    <t>Billions of U.S. Dollars, Weekly, Seasonally Adjusted</t>
  </si>
  <si>
    <t>Other Securities, All Commercial Banks</t>
  </si>
  <si>
    <t>Real Estate Loans, All Commercial Banks</t>
  </si>
  <si>
    <t>Industrial Production Index</t>
  </si>
  <si>
    <t>Monetary Base; Total</t>
  </si>
  <si>
    <t>Capacity Utilization: Total Industry</t>
  </si>
  <si>
    <t>Percent of Capacity, Monthly, Seasonally Adjusted</t>
  </si>
  <si>
    <t>Source</t>
  </si>
  <si>
    <t>Intitulé</t>
  </si>
  <si>
    <t>Unités</t>
  </si>
  <si>
    <t xml:space="preserve">Intitulé et unite </t>
  </si>
  <si>
    <t>USUNRQ%DQ</t>
  </si>
  <si>
    <t>USUNRN%DQ</t>
  </si>
  <si>
    <t>USUNRO%DQ</t>
  </si>
  <si>
    <t>USUNRL%DQ</t>
  </si>
  <si>
    <t>USUNRR%DQ</t>
  </si>
  <si>
    <t>USUNRP%DQ</t>
  </si>
  <si>
    <t>USIU5610Q</t>
  </si>
  <si>
    <t>USIU5640Q</t>
  </si>
  <si>
    <t>USCNFBUSQ</t>
  </si>
  <si>
    <t>S&amp;PCOMP</t>
  </si>
  <si>
    <t>USOIR075R</t>
  </si>
  <si>
    <t>USI60111</t>
  </si>
  <si>
    <t>USTRCN11</t>
  </si>
  <si>
    <t>USGBOND1</t>
  </si>
  <si>
    <t>USTRCN31</t>
  </si>
  <si>
    <t>USTRCN51</t>
  </si>
  <si>
    <t>USCRDREVB</t>
  </si>
  <si>
    <t>nv (1)</t>
  </si>
  <si>
    <t>nv (1ln)</t>
  </si>
  <si>
    <t>nv (nv)</t>
  </si>
  <si>
    <t>nv (2ln)</t>
  </si>
  <si>
    <t>GS10</t>
  </si>
  <si>
    <t>10-Year Treasury Constant Maturity Rate</t>
  </si>
  <si>
    <t>Percent, Not Seasonally Adjusted</t>
  </si>
  <si>
    <t>United States, Unemployment Distribution - Job Leavers, SA</t>
  </si>
  <si>
    <t>M1SL</t>
  </si>
  <si>
    <t>M2SL</t>
  </si>
  <si>
    <t>NONBORRES</t>
  </si>
  <si>
    <t>A SUPPRIMER</t>
  </si>
  <si>
    <t>XTIMVA01USM667S</t>
  </si>
  <si>
    <t>IPMANSICS</t>
  </si>
  <si>
    <t>IPUTIL</t>
  </si>
  <si>
    <t>TB3MS</t>
  </si>
  <si>
    <t>IPB51211S</t>
  </si>
  <si>
    <t>à récupérer sur datastream</t>
  </si>
  <si>
    <t>weekly au lieu de monthly</t>
  </si>
  <si>
    <t>missing values at the beginning</t>
  </si>
  <si>
    <t>FedFunds</t>
  </si>
  <si>
    <t>US_Allcorp</t>
  </si>
  <si>
    <t>US_Spec</t>
  </si>
  <si>
    <t>Moody's</t>
  </si>
  <si>
    <t>FEDFUNDS</t>
  </si>
  <si>
    <t xml:space="preserve">Transformation </t>
  </si>
  <si>
    <t>CPIAllLessShelter</t>
  </si>
  <si>
    <t>Name</t>
  </si>
  <si>
    <t>Include</t>
  </si>
  <si>
    <t>nv (2)</t>
  </si>
  <si>
    <t>transf Matlab</t>
  </si>
  <si>
    <t>transf (table)</t>
  </si>
  <si>
    <t>nv (ln)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</si>
</sst>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0"/>
    <numFmt numFmtId="166" formatCode="0.0"/>
    <numFmt numFmtId="167" formatCode="0.0000000"/>
    <numFmt numFmtId="168" formatCode="0.000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theme="1"/>
      <name val="Univers"/>
      <family val="2"/>
    </font>
    <font>
      <sz val="8"/>
      <color rgb="FF000000"/>
      <name val="Univers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Univers"/>
      <family val="2"/>
    </font>
    <font>
      <b/>
      <sz val="6"/>
      <color rgb="FF666666"/>
      <name val="Lucida Sans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2" fillId="0" borderId="0"/>
  </cellStyleXfs>
  <cellXfs count="44">
    <xf numFmtId="0" fontId="0" fillId="0" borderId="0" xfId="0"/>
    <xf numFmtId="20" fontId="0" fillId="0" borderId="0" xfId="0" applyNumberFormat="1"/>
    <xf numFmtId="0" fontId="0" fillId="6" borderId="0" xfId="0" applyFill="1"/>
    <xf numFmtId="0" fontId="4" fillId="0" borderId="0" xfId="0" applyFont="1"/>
    <xf numFmtId="0" fontId="4" fillId="5" borderId="0" xfId="0" applyFont="1" applyFill="1"/>
    <xf numFmtId="2" fontId="4" fillId="2" borderId="0" xfId="1" applyNumberFormat="1" applyFont="1" applyFill="1"/>
    <xf numFmtId="2" fontId="5" fillId="3" borderId="0" xfId="1" applyNumberFormat="1" applyFont="1" applyFill="1"/>
    <xf numFmtId="2" fontId="5" fillId="4" borderId="0" xfId="1" applyNumberFormat="1" applyFont="1" applyFill="1"/>
    <xf numFmtId="0" fontId="4" fillId="6" borderId="0" xfId="0" applyFont="1" applyFill="1"/>
    <xf numFmtId="20" fontId="4" fillId="5" borderId="0" xfId="0" applyNumberFormat="1" applyFont="1" applyFill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8" fillId="0" borderId="0" xfId="0" applyFont="1"/>
    <xf numFmtId="166" fontId="0" fillId="0" borderId="0" xfId="0" applyNumberFormat="1"/>
    <xf numFmtId="0" fontId="6" fillId="0" borderId="0" xfId="0" applyFont="1" applyFill="1"/>
    <xf numFmtId="166" fontId="3" fillId="0" borderId="0" xfId="4" applyNumberFormat="1"/>
    <xf numFmtId="1" fontId="3" fillId="0" borderId="0" xfId="4" applyNumberFormat="1"/>
    <xf numFmtId="0" fontId="8" fillId="7" borderId="0" xfId="0" applyFont="1" applyFill="1"/>
    <xf numFmtId="165" fontId="3" fillId="0" borderId="0" xfId="4" applyNumberFormat="1"/>
    <xf numFmtId="0" fontId="4" fillId="8" borderId="0" xfId="0" applyFont="1" applyFill="1"/>
    <xf numFmtId="2" fontId="4" fillId="8" borderId="0" xfId="1" applyNumberFormat="1" applyFont="1" applyFill="1"/>
    <xf numFmtId="0" fontId="8" fillId="8" borderId="0" xfId="0" applyFont="1" applyFill="1"/>
    <xf numFmtId="168" fontId="0" fillId="0" borderId="0" xfId="0" applyNumberFormat="1"/>
    <xf numFmtId="167" fontId="2" fillId="0" borderId="0" xfId="2" applyNumberFormat="1"/>
    <xf numFmtId="165" fontId="2" fillId="0" borderId="0" xfId="2" applyNumberFormat="1"/>
    <xf numFmtId="165" fontId="2" fillId="0" borderId="0" xfId="2" applyNumberFormat="1"/>
    <xf numFmtId="2" fontId="2" fillId="0" borderId="0" xfId="2" applyNumberFormat="1"/>
    <xf numFmtId="2" fontId="0" fillId="0" borderId="0" xfId="0" applyNumberFormat="1"/>
    <xf numFmtId="165" fontId="2" fillId="0" borderId="0" xfId="2" applyNumberFormat="1"/>
    <xf numFmtId="2" fontId="2" fillId="0" borderId="0" xfId="2" applyNumberFormat="1"/>
    <xf numFmtId="2" fontId="2" fillId="0" borderId="0" xfId="2" applyNumberFormat="1"/>
    <xf numFmtId="0" fontId="9" fillId="8" borderId="0" xfId="0" applyFont="1" applyFill="1"/>
    <xf numFmtId="165" fontId="2" fillId="0" borderId="0" xfId="2" applyNumberFormat="1"/>
    <xf numFmtId="0" fontId="2" fillId="8" borderId="0" xfId="2" applyFill="1"/>
    <xf numFmtId="0" fontId="2" fillId="0" borderId="0" xfId="2"/>
    <xf numFmtId="167" fontId="3" fillId="0" borderId="0" xfId="4" applyNumberFormat="1"/>
    <xf numFmtId="2" fontId="3" fillId="0" borderId="0" xfId="4" applyNumberFormat="1"/>
    <xf numFmtId="2" fontId="1" fillId="0" borderId="0" xfId="1" applyNumberFormat="1"/>
    <xf numFmtId="2" fontId="10" fillId="0" borderId="0" xfId="1" applyNumberFormat="1" applyFont="1"/>
    <xf numFmtId="0" fontId="0" fillId="9" borderId="0" xfId="0" applyFill="1"/>
    <xf numFmtId="0" fontId="2" fillId="0" borderId="0" xfId="2" applyAlignment="1">
      <alignment horizontal="left" indent="1"/>
    </xf>
    <xf numFmtId="14" fontId="2" fillId="0" borderId="0" xfId="2" applyNumberFormat="1"/>
    <xf numFmtId="0" fontId="2" fillId="0" borderId="0" xfId="5"/>
  </cellXfs>
  <cellStyles count="6">
    <cellStyle name="Normal" xfId="0" builtinId="0"/>
    <cellStyle name="Normal 2" xfId="2" xr:uid="{66C7D66E-B779-4949-B4B9-0E2C9C632AC4}"/>
    <cellStyle name="Normal 2 2" xfId="4" xr:uid="{FEDAFCEB-747E-4D0C-8806-19A43F9B0481}"/>
    <cellStyle name="Normal 3" xfId="1" xr:uid="{B7EF2EFB-0AE1-41C9-8DCD-228A63C55FC3}"/>
    <cellStyle name="Normal 4" xfId="3" xr:uid="{B50DE63B-28F1-49CD-8DC7-37EAE9A8831E}"/>
    <cellStyle name="Normal 6" xfId="5" xr:uid="{145C2B25-565D-4AB9-A3FD-B6D7AEE642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740D-9DF1-49CB-970E-8A609C9ED994}">
  <dimension ref="A1:H120"/>
  <sheetViews>
    <sheetView topLeftCell="A82" zoomScale="90" zoomScaleNormal="90" workbookViewId="0">
      <selection activeCell="A98" sqref="A98"/>
    </sheetView>
  </sheetViews>
  <sheetFormatPr baseColWidth="10" defaultColWidth="10.83203125" defaultRowHeight="11"/>
  <cols>
    <col min="1" max="1" width="29.5" style="3" bestFit="1" customWidth="1"/>
    <col min="2" max="3" width="10.83203125" style="3" customWidth="1"/>
    <col min="4" max="4" width="6.33203125" style="3" customWidth="1"/>
    <col min="5" max="5" width="18.33203125" style="3" bestFit="1" customWidth="1"/>
    <col min="6" max="6" width="84" style="3" bestFit="1" customWidth="1"/>
    <col min="7" max="7" width="63.6640625" style="3" bestFit="1" customWidth="1"/>
    <col min="8" max="16384" width="10.83203125" style="3"/>
  </cols>
  <sheetData>
    <row r="1" spans="1:8">
      <c r="A1" s="3" t="s">
        <v>103</v>
      </c>
      <c r="B1" s="3" t="s">
        <v>104</v>
      </c>
      <c r="C1" s="3" t="s">
        <v>105</v>
      </c>
      <c r="D1" s="3" t="s">
        <v>298</v>
      </c>
      <c r="E1" s="3" t="s">
        <v>120</v>
      </c>
      <c r="F1" s="3" t="s">
        <v>299</v>
      </c>
      <c r="G1" s="3" t="s">
        <v>300</v>
      </c>
      <c r="H1" s="3" t="s">
        <v>301</v>
      </c>
    </row>
    <row r="2" spans="1:8" ht="15">
      <c r="A2" t="s">
        <v>339</v>
      </c>
      <c r="B2" s="3">
        <v>1</v>
      </c>
      <c r="C2" s="3" t="s">
        <v>106</v>
      </c>
      <c r="D2" s="3" t="s">
        <v>119</v>
      </c>
      <c r="E2" s="3" t="s">
        <v>343</v>
      </c>
    </row>
    <row r="3" spans="1:8" ht="15">
      <c r="A3" t="s">
        <v>340</v>
      </c>
      <c r="B3" s="3">
        <v>1</v>
      </c>
      <c r="C3" s="3" t="s">
        <v>107</v>
      </c>
      <c r="D3" s="3" t="s">
        <v>342</v>
      </c>
    </row>
    <row r="4" spans="1:8" ht="15">
      <c r="A4" t="s">
        <v>341</v>
      </c>
      <c r="B4" s="3">
        <v>1</v>
      </c>
      <c r="C4" s="3" t="s">
        <v>107</v>
      </c>
      <c r="D4" s="3" t="s">
        <v>342</v>
      </c>
    </row>
    <row r="5" spans="1:8">
      <c r="A5" s="3" t="s">
        <v>0</v>
      </c>
      <c r="B5" s="3" t="s">
        <v>110</v>
      </c>
      <c r="C5" s="3" t="s">
        <v>106</v>
      </c>
      <c r="D5" s="3" t="s">
        <v>119</v>
      </c>
      <c r="E5" s="3" t="s">
        <v>122</v>
      </c>
      <c r="F5" s="3" t="s">
        <v>195</v>
      </c>
      <c r="G5" s="3" t="s">
        <v>196</v>
      </c>
      <c r="H5" s="3" t="str">
        <f>IFERROR(IF(AND(F5&lt;&gt;"",G5&lt;&gt;""),F5&amp;", "&amp;G5,""),"n.a.")</f>
        <v>Real personal income excluding current transfer receipts, Billions of Chained 2012 Dollars, Monthly, Seasonally Adjusted Annual Rate</v>
      </c>
    </row>
    <row r="6" spans="1:8">
      <c r="A6" s="3" t="s">
        <v>1</v>
      </c>
      <c r="B6" s="3" t="s">
        <v>110</v>
      </c>
      <c r="C6" s="3" t="s">
        <v>106</v>
      </c>
      <c r="D6" s="3" t="s">
        <v>119</v>
      </c>
      <c r="E6" s="3" t="s">
        <v>123</v>
      </c>
      <c r="F6" s="3" t="s">
        <v>197</v>
      </c>
      <c r="G6" s="3" t="s">
        <v>196</v>
      </c>
      <c r="H6" s="3" t="str">
        <f t="shared" ref="H6:H66" si="0">IFERROR(IF(AND(F6&lt;&gt;"",G6&lt;&gt;""),F6&amp;", "&amp;G6,""),"n.a.")</f>
        <v>Real Personal Income, Billions of Chained 2012 Dollars, Monthly, Seasonally Adjusted Annual Rate</v>
      </c>
    </row>
    <row r="7" spans="1:8">
      <c r="A7" s="3" t="s">
        <v>2</v>
      </c>
      <c r="B7" s="3" t="s">
        <v>109</v>
      </c>
      <c r="C7" s="3" t="s">
        <v>106</v>
      </c>
      <c r="D7" s="3" t="s">
        <v>119</v>
      </c>
      <c r="E7" s="3" t="s">
        <v>124</v>
      </c>
      <c r="F7" s="3" t="s">
        <v>198</v>
      </c>
      <c r="G7" s="3" t="s">
        <v>199</v>
      </c>
      <c r="H7" s="3" t="str">
        <f t="shared" si="0"/>
        <v>Consumer Price Index for All Urban Consumers: Durables in U.S. City Average, Index 1982-1984=100, Monthly, Seasonally Adjusted</v>
      </c>
    </row>
    <row r="8" spans="1:8">
      <c r="A8" s="3" t="s">
        <v>3</v>
      </c>
      <c r="B8" s="3" t="s">
        <v>109</v>
      </c>
      <c r="C8" s="3" t="s">
        <v>106</v>
      </c>
      <c r="D8" s="3" t="s">
        <v>119</v>
      </c>
      <c r="E8" s="3" t="s">
        <v>125</v>
      </c>
      <c r="F8" s="3" t="s">
        <v>200</v>
      </c>
      <c r="G8" s="3" t="s">
        <v>199</v>
      </c>
      <c r="H8" s="3" t="str">
        <f t="shared" si="0"/>
        <v>Consumer Price Index for All Urban Consumers: Electricity in U.S. City Average, Index 1982-1984=100, Monthly, Seasonally Adjusted</v>
      </c>
    </row>
    <row r="9" spans="1:8">
      <c r="A9" s="3" t="s">
        <v>4</v>
      </c>
      <c r="B9" s="3" t="s">
        <v>109</v>
      </c>
      <c r="C9" s="3" t="s">
        <v>106</v>
      </c>
      <c r="D9" s="3" t="s">
        <v>119</v>
      </c>
      <c r="E9" s="3" t="s">
        <v>126</v>
      </c>
      <c r="F9" s="3" t="s">
        <v>201</v>
      </c>
      <c r="G9" s="3" t="s">
        <v>202</v>
      </c>
      <c r="H9" s="3" t="str">
        <f t="shared" si="0"/>
        <v>Consumer Price Index for All Urban Consumers: Gasoline (All Types) in U.S. City Average, Index 1982-1984=100, Monthly, Not Seasonally Adjusted</v>
      </c>
    </row>
    <row r="10" spans="1:8">
      <c r="A10" s="3" t="s">
        <v>5</v>
      </c>
      <c r="B10" s="3" t="s">
        <v>109</v>
      </c>
      <c r="C10" s="3" t="s">
        <v>106</v>
      </c>
      <c r="D10" s="3" t="s">
        <v>119</v>
      </c>
      <c r="E10" s="3" t="s">
        <v>127</v>
      </c>
      <c r="F10" s="3" t="s">
        <v>203</v>
      </c>
      <c r="G10" s="3" t="s">
        <v>199</v>
      </c>
      <c r="H10" s="3" t="str">
        <f t="shared" si="0"/>
        <v>Consumer Price Index for All Urban Consumers: Nondurables in U.S. City Average, Index 1982-1984=100, Monthly, Seasonally Adjusted</v>
      </c>
    </row>
    <row r="11" spans="1:8">
      <c r="A11" s="3" t="s">
        <v>7</v>
      </c>
      <c r="B11" s="3" t="s">
        <v>109</v>
      </c>
      <c r="C11" s="3" t="s">
        <v>107</v>
      </c>
      <c r="D11" s="3" t="s">
        <v>119</v>
      </c>
      <c r="E11" s="3" t="s">
        <v>129</v>
      </c>
      <c r="F11" s="3" t="s">
        <v>204</v>
      </c>
      <c r="G11" s="3" t="s">
        <v>205</v>
      </c>
      <c r="H11" s="3" t="str">
        <f t="shared" si="0"/>
        <v>Currency in Circulation, Billions of Dollars, Monthly, Not Seasonally Adjusted</v>
      </c>
    </row>
    <row r="12" spans="1:8" s="13" customFormat="1">
      <c r="A12" s="13" t="s">
        <v>8</v>
      </c>
      <c r="B12" s="13" t="s">
        <v>109</v>
      </c>
      <c r="C12" s="13" t="s">
        <v>107</v>
      </c>
      <c r="D12" s="13" t="s">
        <v>119</v>
      </c>
      <c r="E12" s="13" t="s">
        <v>128</v>
      </c>
      <c r="F12" s="13" t="s">
        <v>206</v>
      </c>
      <c r="G12" s="13" t="s">
        <v>205</v>
      </c>
      <c r="H12" s="13" t="str">
        <f t="shared" si="0"/>
        <v>Demand Deposits: Total, Billions of Dollars, Monthly, Not Seasonally Adjusted</v>
      </c>
    </row>
    <row r="13" spans="1:8" s="13" customFormat="1">
      <c r="A13" s="13" t="s">
        <v>9</v>
      </c>
      <c r="B13" s="13" t="s">
        <v>109</v>
      </c>
      <c r="C13" s="13" t="s">
        <v>107</v>
      </c>
      <c r="D13" s="13" t="s">
        <v>119</v>
      </c>
      <c r="E13" s="13" t="s">
        <v>327</v>
      </c>
      <c r="F13" s="13" t="s">
        <v>207</v>
      </c>
      <c r="G13" s="13" t="s">
        <v>288</v>
      </c>
      <c r="H13" s="13" t="str">
        <f t="shared" si="0"/>
        <v>M1 Money Stock, Billions of Dollars, Monthly, Seasonally Adjusted</v>
      </c>
    </row>
    <row r="14" spans="1:8" s="13" customFormat="1">
      <c r="A14" s="13" t="s">
        <v>10</v>
      </c>
      <c r="B14" s="13" t="s">
        <v>109</v>
      </c>
      <c r="C14" s="13" t="s">
        <v>107</v>
      </c>
      <c r="D14" s="13" t="s">
        <v>119</v>
      </c>
      <c r="E14" s="13" t="s">
        <v>328</v>
      </c>
      <c r="F14" s="13" t="s">
        <v>208</v>
      </c>
      <c r="G14" s="13" t="s">
        <v>288</v>
      </c>
      <c r="H14" s="13" t="str">
        <f t="shared" si="0"/>
        <v>M2 Money Stock, Billions of Dollars, Monthly, Seasonally Adjusted</v>
      </c>
    </row>
    <row r="15" spans="1:8" s="13" customFormat="1">
      <c r="A15" s="13" t="s">
        <v>11</v>
      </c>
      <c r="B15" s="13" t="s">
        <v>109</v>
      </c>
      <c r="C15" s="13" t="s">
        <v>107</v>
      </c>
      <c r="D15" s="13" t="s">
        <v>119</v>
      </c>
      <c r="E15" s="13" t="s">
        <v>329</v>
      </c>
      <c r="F15" s="13" t="s">
        <v>209</v>
      </c>
      <c r="G15" s="13" t="s">
        <v>210</v>
      </c>
      <c r="H15" s="13" t="str">
        <f t="shared" si="0"/>
        <v>Reserves of Depository Institutions, Nonborrowed, Millions of Dollars, Weekly, Not Seasonally Adjusted</v>
      </c>
    </row>
    <row r="16" spans="1:8">
      <c r="A16" s="3" t="s">
        <v>12</v>
      </c>
      <c r="B16" s="3" t="s">
        <v>109</v>
      </c>
      <c r="C16" s="3" t="s">
        <v>107</v>
      </c>
      <c r="D16" s="3" t="s">
        <v>119</v>
      </c>
      <c r="E16" s="3" t="s">
        <v>130</v>
      </c>
      <c r="F16" s="3" t="s">
        <v>211</v>
      </c>
      <c r="G16" s="3" t="s">
        <v>205</v>
      </c>
      <c r="H16" s="3" t="str">
        <f t="shared" si="0"/>
        <v>Required Reserves of Depository Institutions, Billions of Dollars, Monthly, Not Seasonally Adjusted</v>
      </c>
    </row>
    <row r="17" spans="1:8">
      <c r="A17" s="20" t="s">
        <v>13</v>
      </c>
      <c r="B17" s="3" t="s">
        <v>109</v>
      </c>
      <c r="C17" s="3" t="s">
        <v>107</v>
      </c>
      <c r="D17" s="3" t="s">
        <v>119</v>
      </c>
    </row>
    <row r="18" spans="1:8">
      <c r="A18" s="3" t="s">
        <v>14</v>
      </c>
      <c r="B18" s="3" t="s">
        <v>116</v>
      </c>
      <c r="C18" s="3" t="s">
        <v>107</v>
      </c>
      <c r="D18" s="3" t="s">
        <v>119</v>
      </c>
      <c r="E18" s="3" t="s">
        <v>131</v>
      </c>
      <c r="F18" s="3" t="s">
        <v>213</v>
      </c>
      <c r="G18" s="3" t="s">
        <v>214</v>
      </c>
      <c r="H18" s="3" t="str">
        <f t="shared" si="0"/>
        <v>Housing Starts in Midwest Census Region, Thousands of Units, Monthly, Seasonally Adjusted Annual Rate</v>
      </c>
    </row>
    <row r="19" spans="1:8">
      <c r="A19" s="3" t="s">
        <v>15</v>
      </c>
      <c r="B19" s="3" t="s">
        <v>116</v>
      </c>
      <c r="C19" s="3" t="s">
        <v>107</v>
      </c>
      <c r="D19" s="3" t="s">
        <v>119</v>
      </c>
      <c r="E19" s="3" t="s">
        <v>132</v>
      </c>
      <c r="F19" s="3" t="s">
        <v>215</v>
      </c>
      <c r="G19" s="3" t="s">
        <v>214</v>
      </c>
      <c r="H19" s="3" t="str">
        <f t="shared" si="0"/>
        <v>Housing Starts in Northeast Census Region, Thousands of Units, Monthly, Seasonally Adjusted Annual Rate</v>
      </c>
    </row>
    <row r="20" spans="1:8">
      <c r="A20" s="3" t="s">
        <v>16</v>
      </c>
      <c r="B20" s="3" t="s">
        <v>116</v>
      </c>
      <c r="C20" s="3" t="s">
        <v>107</v>
      </c>
      <c r="D20" s="3" t="s">
        <v>119</v>
      </c>
      <c r="E20" s="3" t="s">
        <v>133</v>
      </c>
      <c r="F20" s="3" t="s">
        <v>216</v>
      </c>
      <c r="G20" s="3" t="s">
        <v>214</v>
      </c>
      <c r="H20" s="3" t="str">
        <f t="shared" si="0"/>
        <v>Housing Starts in South Census Region, Thousands of Units, Monthly, Seasonally Adjusted Annual Rate</v>
      </c>
    </row>
    <row r="21" spans="1:8">
      <c r="A21" s="3" t="s">
        <v>17</v>
      </c>
      <c r="B21" s="3" t="s">
        <v>116</v>
      </c>
      <c r="C21" s="3" t="s">
        <v>107</v>
      </c>
      <c r="D21" s="3" t="s">
        <v>119</v>
      </c>
      <c r="E21" s="3" t="s">
        <v>134</v>
      </c>
      <c r="F21" s="3" t="s">
        <v>217</v>
      </c>
      <c r="G21" s="3" t="s">
        <v>214</v>
      </c>
      <c r="H21" s="3" t="str">
        <f t="shared" si="0"/>
        <v>Housing Starts in West Census Region, Thousands of Units, Monthly, Seasonally Adjusted Annual Rate</v>
      </c>
    </row>
    <row r="22" spans="1:8">
      <c r="A22" s="3" t="s">
        <v>18</v>
      </c>
      <c r="B22" s="3" t="s">
        <v>110</v>
      </c>
      <c r="C22" s="3" t="s">
        <v>106</v>
      </c>
      <c r="D22" s="3" t="s">
        <v>119</v>
      </c>
      <c r="E22" s="3" t="s">
        <v>135</v>
      </c>
      <c r="F22" s="3" t="s">
        <v>218</v>
      </c>
      <c r="G22" s="3" t="s">
        <v>219</v>
      </c>
      <c r="H22" s="3" t="str">
        <f t="shared" si="0"/>
        <v>Employed, Usually Work Full Time, Thousands of Persons, Monthly, Seasonally Adjusted</v>
      </c>
    </row>
    <row r="23" spans="1:8">
      <c r="A23" s="3" t="s">
        <v>19</v>
      </c>
      <c r="B23" s="3">
        <v>1</v>
      </c>
      <c r="C23" s="3" t="s">
        <v>106</v>
      </c>
      <c r="D23" s="3" t="s">
        <v>119</v>
      </c>
      <c r="E23" s="3" t="s">
        <v>136</v>
      </c>
      <c r="F23" s="3" t="s">
        <v>220</v>
      </c>
      <c r="G23" s="3" t="s">
        <v>221</v>
      </c>
      <c r="H23" s="3" t="str">
        <f t="shared" si="0"/>
        <v>Unemployment Rate: 18 to 19 years, Percent, Monthly, Not Seasonally Adjusted</v>
      </c>
    </row>
    <row r="24" spans="1:8">
      <c r="A24" s="3" t="s">
        <v>20</v>
      </c>
      <c r="B24" s="3">
        <v>1</v>
      </c>
      <c r="C24" s="3" t="s">
        <v>106</v>
      </c>
      <c r="D24" s="3" t="s">
        <v>119</v>
      </c>
      <c r="E24" s="3" t="s">
        <v>137</v>
      </c>
      <c r="F24" s="3" t="s">
        <v>222</v>
      </c>
      <c r="G24" s="3" t="s">
        <v>223</v>
      </c>
      <c r="H24" s="3" t="str">
        <f t="shared" si="0"/>
        <v>Unemployment Rate: 20 to 24 years, Percent, Monthly, Seasonally Adjusted</v>
      </c>
    </row>
    <row r="25" spans="1:8">
      <c r="A25" s="3" t="s">
        <v>21</v>
      </c>
      <c r="B25" s="3">
        <v>1</v>
      </c>
      <c r="C25" s="3" t="s">
        <v>106</v>
      </c>
      <c r="D25" s="3" t="s">
        <v>119</v>
      </c>
      <c r="E25" s="3" t="s">
        <v>138</v>
      </c>
      <c r="F25" s="3" t="s">
        <v>224</v>
      </c>
      <c r="G25" s="3" t="s">
        <v>223</v>
      </c>
      <c r="H25" s="3" t="str">
        <f t="shared" si="0"/>
        <v>Unemployment Rate: 25 years and over, Percent, Monthly, Seasonally Adjusted</v>
      </c>
    </row>
    <row r="26" spans="1:8">
      <c r="A26" s="3" t="s">
        <v>22</v>
      </c>
      <c r="B26" s="3" t="s">
        <v>110</v>
      </c>
      <c r="C26" s="3" t="s">
        <v>106</v>
      </c>
      <c r="D26" s="3" t="s">
        <v>119</v>
      </c>
      <c r="E26" s="3" t="s">
        <v>139</v>
      </c>
      <c r="F26" s="3" t="s">
        <v>225</v>
      </c>
      <c r="G26" s="3" t="s">
        <v>219</v>
      </c>
      <c r="H26" s="3" t="str">
        <f t="shared" si="0"/>
        <v>All Employees, Construction, Thousands of Persons, Monthly, Seasonally Adjusted</v>
      </c>
    </row>
    <row r="27" spans="1:8">
      <c r="A27" s="3" t="s">
        <v>23</v>
      </c>
      <c r="B27" s="3" t="s">
        <v>110</v>
      </c>
      <c r="C27" s="3" t="s">
        <v>106</v>
      </c>
      <c r="D27" s="3" t="s">
        <v>119</v>
      </c>
      <c r="E27" s="3" t="s">
        <v>140</v>
      </c>
      <c r="F27" s="3" t="s">
        <v>226</v>
      </c>
      <c r="G27" s="3" t="s">
        <v>219</v>
      </c>
      <c r="H27" s="3" t="str">
        <f t="shared" si="0"/>
        <v>All Employees, Durable Goods, Thousands of Persons, Monthly, Seasonally Adjusted</v>
      </c>
    </row>
    <row r="28" spans="1:8">
      <c r="A28" s="3" t="s">
        <v>24</v>
      </c>
      <c r="B28" s="3" t="s">
        <v>110</v>
      </c>
      <c r="C28" s="3" t="s">
        <v>106</v>
      </c>
      <c r="D28" s="3" t="s">
        <v>119</v>
      </c>
      <c r="E28" s="3" t="s">
        <v>141</v>
      </c>
      <c r="F28" s="3" t="s">
        <v>227</v>
      </c>
      <c r="G28" s="3" t="s">
        <v>219</v>
      </c>
      <c r="H28" s="3" t="str">
        <f t="shared" si="0"/>
        <v>All Employees, Government, Thousands of Persons, Monthly, Seasonally Adjusted</v>
      </c>
    </row>
    <row r="29" spans="1:8">
      <c r="A29" s="3" t="s">
        <v>25</v>
      </c>
      <c r="B29" s="3" t="s">
        <v>110</v>
      </c>
      <c r="C29" s="3" t="s">
        <v>106</v>
      </c>
      <c r="D29" s="3" t="s">
        <v>119</v>
      </c>
      <c r="E29" s="3" t="s">
        <v>142</v>
      </c>
      <c r="F29" s="3" t="s">
        <v>228</v>
      </c>
      <c r="G29" s="3" t="s">
        <v>219</v>
      </c>
      <c r="H29" s="3" t="str">
        <f t="shared" si="0"/>
        <v>All Employees, Manufacturing, Thousands of Persons, Monthly, Seasonally Adjusted</v>
      </c>
    </row>
    <row r="30" spans="1:8">
      <c r="A30" s="3" t="s">
        <v>26</v>
      </c>
      <c r="B30" s="3" t="s">
        <v>110</v>
      </c>
      <c r="C30" s="3" t="s">
        <v>106</v>
      </c>
      <c r="D30" s="3" t="s">
        <v>119</v>
      </c>
      <c r="E30" s="3" t="s">
        <v>143</v>
      </c>
      <c r="F30" s="3" t="s">
        <v>229</v>
      </c>
      <c r="G30" s="3" t="s">
        <v>219</v>
      </c>
      <c r="H30" s="3" t="str">
        <f t="shared" si="0"/>
        <v>All Employees, Nondurable Goods, Thousands of Persons, Monthly, Seasonally Adjusted</v>
      </c>
    </row>
    <row r="31" spans="1:8">
      <c r="A31" s="3" t="s">
        <v>27</v>
      </c>
      <c r="B31" s="3" t="s">
        <v>110</v>
      </c>
      <c r="C31" s="3" t="s">
        <v>106</v>
      </c>
      <c r="D31" s="3" t="s">
        <v>119</v>
      </c>
      <c r="E31" s="3" t="s">
        <v>144</v>
      </c>
      <c r="F31" s="3" t="s">
        <v>230</v>
      </c>
      <c r="G31" s="3" t="s">
        <v>219</v>
      </c>
      <c r="H31" s="3" t="str">
        <f t="shared" si="0"/>
        <v>All Employees, Total Nonfarm, Thousands of Persons, Monthly, Seasonally Adjusted</v>
      </c>
    </row>
    <row r="32" spans="1:8">
      <c r="A32" s="3" t="s">
        <v>28</v>
      </c>
      <c r="B32" s="3" t="s">
        <v>110</v>
      </c>
      <c r="C32" s="3" t="s">
        <v>106</v>
      </c>
      <c r="D32" s="3" t="s">
        <v>119</v>
      </c>
      <c r="E32" s="3" t="s">
        <v>145</v>
      </c>
      <c r="F32" s="3" t="s">
        <v>231</v>
      </c>
      <c r="G32" s="3" t="s">
        <v>219</v>
      </c>
      <c r="H32" s="3" t="str">
        <f t="shared" si="0"/>
        <v>Employed, Usually Work Part Time, Thousands of Persons, Monthly, Seasonally Adjusted</v>
      </c>
    </row>
    <row r="33" spans="1:8">
      <c r="A33" s="3" t="s">
        <v>29</v>
      </c>
      <c r="B33" s="3" t="s">
        <v>110</v>
      </c>
      <c r="C33" s="3" t="s">
        <v>106</v>
      </c>
      <c r="D33" s="3" t="s">
        <v>119</v>
      </c>
      <c r="E33" s="3" t="s">
        <v>146</v>
      </c>
      <c r="F33" s="3" t="s">
        <v>232</v>
      </c>
      <c r="G33" s="3" t="s">
        <v>219</v>
      </c>
      <c r="H33" s="3" t="str">
        <f t="shared" si="0"/>
        <v>All Employees, Trade, Transportation, and Utilities, Thousands of Persons, Monthly, Seasonally Adjusted</v>
      </c>
    </row>
    <row r="34" spans="1:8">
      <c r="A34" s="3" t="s">
        <v>30</v>
      </c>
      <c r="B34" s="3">
        <v>1</v>
      </c>
      <c r="C34" s="3" t="s">
        <v>106</v>
      </c>
      <c r="D34" s="3" t="s">
        <v>119</v>
      </c>
      <c r="E34" s="3" t="s">
        <v>147</v>
      </c>
      <c r="F34" s="3" t="s">
        <v>233</v>
      </c>
      <c r="G34" s="3" t="s">
        <v>223</v>
      </c>
      <c r="H34" s="3" t="str">
        <f t="shared" si="0"/>
        <v>Employment-Population Ratio, Percent, Monthly, Seasonally Adjusted</v>
      </c>
    </row>
    <row r="35" spans="1:8" s="18" customFormat="1">
      <c r="A35" s="18" t="s">
        <v>31</v>
      </c>
      <c r="B35" s="18" t="s">
        <v>110</v>
      </c>
      <c r="C35" s="18" t="s">
        <v>106</v>
      </c>
      <c r="D35" s="18" t="s">
        <v>119</v>
      </c>
      <c r="E35" s="18" t="s">
        <v>148</v>
      </c>
      <c r="F35" s="18" t="s">
        <v>234</v>
      </c>
      <c r="G35" s="18" t="s">
        <v>235</v>
      </c>
      <c r="H35" s="18" t="str">
        <f t="shared" si="0"/>
        <v>4-Week Moving Average of Initial Claims, Number, Weekly, Seasonally Adjusted</v>
      </c>
    </row>
    <row r="36" spans="1:8">
      <c r="A36" s="3" t="s">
        <v>32</v>
      </c>
      <c r="B36" s="3" t="s">
        <v>110</v>
      </c>
      <c r="C36" s="3" t="s">
        <v>106</v>
      </c>
      <c r="D36" s="3" t="s">
        <v>119</v>
      </c>
      <c r="E36" s="3" t="s">
        <v>149</v>
      </c>
      <c r="F36" s="3" t="s">
        <v>236</v>
      </c>
      <c r="G36" s="3" t="s">
        <v>219</v>
      </c>
      <c r="H36" s="3" t="str">
        <f t="shared" si="0"/>
        <v>Number Unemployed for 5-14 Weeks, Thousands of Persons, Monthly, Seasonally Adjusted</v>
      </c>
    </row>
    <row r="37" spans="1:8">
      <c r="A37" s="3" t="s">
        <v>33</v>
      </c>
      <c r="B37" s="3" t="s">
        <v>110</v>
      </c>
      <c r="C37" s="3" t="s">
        <v>106</v>
      </c>
      <c r="D37" s="3" t="s">
        <v>119</v>
      </c>
      <c r="E37" s="3" t="s">
        <v>150</v>
      </c>
      <c r="F37" s="3" t="s">
        <v>237</v>
      </c>
      <c r="G37" s="3" t="s">
        <v>219</v>
      </c>
      <c r="H37" s="3" t="str">
        <f t="shared" si="0"/>
        <v>Number Unemployed for 15 Weeks &amp; Over, Thousands of Persons, Monthly, Seasonally Adjusted</v>
      </c>
    </row>
    <row r="38" spans="1:8">
      <c r="A38" s="3" t="s">
        <v>34</v>
      </c>
      <c r="B38" s="3" t="s">
        <v>110</v>
      </c>
      <c r="C38" s="3" t="s">
        <v>106</v>
      </c>
      <c r="D38" s="3" t="s">
        <v>119</v>
      </c>
      <c r="E38" s="3" t="s">
        <v>151</v>
      </c>
      <c r="F38" s="3" t="s">
        <v>238</v>
      </c>
      <c r="G38" s="3" t="s">
        <v>219</v>
      </c>
      <c r="H38" s="3" t="str">
        <f t="shared" si="0"/>
        <v>Number Unemployed for 15-26 Weeks, Thousands of Persons, Monthly, Seasonally Adjusted</v>
      </c>
    </row>
    <row r="39" spans="1:8" s="18" customFormat="1">
      <c r="A39" s="18" t="s">
        <v>35</v>
      </c>
      <c r="B39" s="18" t="s">
        <v>110</v>
      </c>
      <c r="D39" s="18" t="s">
        <v>119</v>
      </c>
    </row>
    <row r="40" spans="1:8" s="4" customFormat="1">
      <c r="A40" s="4" t="s">
        <v>36</v>
      </c>
      <c r="B40" s="4">
        <v>1</v>
      </c>
      <c r="C40" s="4" t="s">
        <v>107</v>
      </c>
      <c r="D40" s="4" t="s">
        <v>119</v>
      </c>
      <c r="E40" s="4" t="s">
        <v>323</v>
      </c>
      <c r="F40" s="4" t="s">
        <v>324</v>
      </c>
      <c r="G40" s="4" t="s">
        <v>325</v>
      </c>
      <c r="H40" s="4" t="str">
        <f t="shared" si="0"/>
        <v>10-Year Treasury Constant Maturity Rate, Percent, Not Seasonally Adjusted</v>
      </c>
    </row>
    <row r="41" spans="1:8">
      <c r="A41" s="3" t="s">
        <v>37</v>
      </c>
      <c r="B41" s="3" t="s">
        <v>118</v>
      </c>
      <c r="C41" s="3" t="s">
        <v>107</v>
      </c>
      <c r="D41" s="3" t="s">
        <v>119</v>
      </c>
      <c r="E41" s="3" t="s">
        <v>152</v>
      </c>
      <c r="F41" s="3" t="s">
        <v>239</v>
      </c>
      <c r="G41" s="3" t="s">
        <v>240</v>
      </c>
      <c r="H41" s="3" t="str">
        <f t="shared" si="0"/>
        <v>Canada / U.S. Foreign Exchange Rate, Canadian Dollars to One U.S. Dollar, Daily, Not Seasonally Adjusted</v>
      </c>
    </row>
    <row r="42" spans="1:8">
      <c r="A42" s="3" t="s">
        <v>38</v>
      </c>
      <c r="B42" s="3" t="s">
        <v>118</v>
      </c>
      <c r="C42" s="3" t="s">
        <v>107</v>
      </c>
      <c r="D42" s="3" t="s">
        <v>119</v>
      </c>
      <c r="E42" s="3" t="s">
        <v>153</v>
      </c>
      <c r="F42" s="3" t="s">
        <v>241</v>
      </c>
      <c r="G42" s="3" t="s">
        <v>242</v>
      </c>
      <c r="H42" s="3" t="str">
        <f t="shared" si="0"/>
        <v>Switzerland / U.S. Foreign Exchange Rate, Swiss Francs to One U.S. Dollar, Daily, Not Seasonally Adjusted</v>
      </c>
    </row>
    <row r="43" spans="1:8">
      <c r="A43" s="3" t="s">
        <v>39</v>
      </c>
      <c r="B43" s="3" t="s">
        <v>118</v>
      </c>
      <c r="C43" s="3" t="s">
        <v>107</v>
      </c>
      <c r="D43" s="3" t="s">
        <v>119</v>
      </c>
      <c r="E43" s="3" t="s">
        <v>154</v>
      </c>
      <c r="F43" s="3" t="s">
        <v>243</v>
      </c>
      <c r="G43" s="3" t="s">
        <v>244</v>
      </c>
      <c r="H43" s="3" t="str">
        <f t="shared" si="0"/>
        <v>U.S. / U.K. Foreign Exchange Rate, U.S. Dollars to One British Pound, Daily, Not Seasonally Adjusted</v>
      </c>
    </row>
    <row r="44" spans="1:8">
      <c r="A44" s="3" t="s">
        <v>40</v>
      </c>
      <c r="B44" s="3" t="s">
        <v>109</v>
      </c>
      <c r="C44" s="3" t="s">
        <v>106</v>
      </c>
      <c r="D44" s="3" t="s">
        <v>119</v>
      </c>
      <c r="E44" s="3" t="s">
        <v>40</v>
      </c>
      <c r="F44" s="3" t="s">
        <v>245</v>
      </c>
      <c r="G44" s="3" t="s">
        <v>246</v>
      </c>
      <c r="H44" s="3" t="str">
        <f t="shared" si="0"/>
        <v>Personal Consumption Expenditures, Billions of Dollars, Monthly, Seasonally Adjusted Annual Rate</v>
      </c>
    </row>
    <row r="45" spans="1:8">
      <c r="A45" s="3" t="s">
        <v>41</v>
      </c>
      <c r="B45" s="3" t="s">
        <v>109</v>
      </c>
      <c r="C45" s="3" t="s">
        <v>106</v>
      </c>
      <c r="D45" s="3" t="s">
        <v>119</v>
      </c>
      <c r="E45" s="3" t="s">
        <v>176</v>
      </c>
      <c r="F45" s="3" t="s">
        <v>247</v>
      </c>
      <c r="G45" s="3" t="s">
        <v>248</v>
      </c>
      <c r="H45" s="3" t="str">
        <f t="shared" si="0"/>
        <v>Personal consumption expenditures: Durable goods (chain-type price index), Index 2012=100, Monthly, Seasonally Adjusted</v>
      </c>
    </row>
    <row r="46" spans="1:8">
      <c r="A46" s="3" t="s">
        <v>42</v>
      </c>
      <c r="B46" s="3" t="s">
        <v>109</v>
      </c>
      <c r="C46" s="3" t="s">
        <v>106</v>
      </c>
      <c r="D46" s="3" t="s">
        <v>119</v>
      </c>
      <c r="E46" s="3" t="s">
        <v>177</v>
      </c>
      <c r="F46" s="3" t="s">
        <v>249</v>
      </c>
      <c r="G46" s="3" t="s">
        <v>248</v>
      </c>
      <c r="H46" s="3" t="str">
        <f t="shared" si="0"/>
        <v>Personal consumption expenditures: Nondurable goods (chain-type price index), Index 2012=100, Monthly, Seasonally Adjusted</v>
      </c>
    </row>
    <row r="47" spans="1:8">
      <c r="A47" s="3" t="s">
        <v>43</v>
      </c>
      <c r="B47" s="3" t="s">
        <v>109</v>
      </c>
      <c r="C47" s="3" t="s">
        <v>106</v>
      </c>
      <c r="D47" s="3" t="s">
        <v>119</v>
      </c>
      <c r="E47" s="3" t="s">
        <v>178</v>
      </c>
      <c r="F47" s="3" t="s">
        <v>250</v>
      </c>
      <c r="G47" s="3" t="s">
        <v>248</v>
      </c>
      <c r="H47" s="3" t="str">
        <f t="shared" si="0"/>
        <v>Personal consumption expenditures: Services (chain-type price index), Index 2012=100, Monthly, Seasonally Adjusted</v>
      </c>
    </row>
    <row r="48" spans="1:8">
      <c r="A48" s="3" t="s">
        <v>44</v>
      </c>
      <c r="B48" s="3" t="s">
        <v>109</v>
      </c>
      <c r="C48" s="3" t="s">
        <v>106</v>
      </c>
      <c r="D48" s="3" t="s">
        <v>119</v>
      </c>
      <c r="E48" s="3" t="s">
        <v>179</v>
      </c>
      <c r="F48" s="3" t="s">
        <v>251</v>
      </c>
      <c r="G48" s="3" t="s">
        <v>199</v>
      </c>
      <c r="H48" s="3" t="str">
        <f t="shared" si="0"/>
        <v>Consumer Price Index for All Urban Consumers: Commodities in U.S. City Average, Index 1982-1984=100, Monthly, Seasonally Adjusted</v>
      </c>
    </row>
    <row r="49" spans="1:8">
      <c r="A49" s="3" t="s">
        <v>45</v>
      </c>
      <c r="B49" s="3" t="s">
        <v>109</v>
      </c>
      <c r="C49" s="3" t="s">
        <v>106</v>
      </c>
      <c r="D49" s="3" t="s">
        <v>119</v>
      </c>
      <c r="E49" s="3" t="s">
        <v>180</v>
      </c>
      <c r="F49" s="3" t="s">
        <v>252</v>
      </c>
      <c r="G49" s="3" t="s">
        <v>199</v>
      </c>
      <c r="H49" s="3" t="str">
        <f t="shared" si="0"/>
        <v>Consumer Price Index for All Urban Consumers: Energy Commodities in U.S. City Average, Index 1982-1984=100, Monthly, Seasonally Adjusted</v>
      </c>
    </row>
    <row r="50" spans="1:8">
      <c r="A50" s="3" t="s">
        <v>46</v>
      </c>
      <c r="B50" s="3" t="s">
        <v>109</v>
      </c>
      <c r="C50" s="3" t="s">
        <v>106</v>
      </c>
      <c r="D50" s="3" t="s">
        <v>119</v>
      </c>
      <c r="E50" s="3" t="s">
        <v>181</v>
      </c>
      <c r="F50" s="3" t="s">
        <v>253</v>
      </c>
      <c r="G50" s="3" t="s">
        <v>199</v>
      </c>
      <c r="H50" s="3" t="str">
        <f t="shared" si="0"/>
        <v>Consumer Price Index for All Urban Consumers: Food and Beverages in U.S. City Average, Index 1982-1984=100, Monthly, Seasonally Adjusted</v>
      </c>
    </row>
    <row r="51" spans="1:8">
      <c r="A51" s="3" t="s">
        <v>47</v>
      </c>
      <c r="B51" s="3" t="s">
        <v>109</v>
      </c>
      <c r="C51" s="3" t="s">
        <v>106</v>
      </c>
      <c r="D51" s="3" t="s">
        <v>119</v>
      </c>
      <c r="E51" s="3" t="s">
        <v>182</v>
      </c>
      <c r="F51" s="3" t="s">
        <v>254</v>
      </c>
      <c r="G51" s="3" t="s">
        <v>199</v>
      </c>
      <c r="H51" s="3" t="str">
        <f t="shared" si="0"/>
        <v>Consumer Price Index for All Urban Consumers: Housing in U.S. City Average, Index 1982-1984=100, Monthly, Seasonally Adjusted</v>
      </c>
    </row>
    <row r="52" spans="1:8">
      <c r="A52" s="3" t="s">
        <v>48</v>
      </c>
      <c r="B52" s="3" t="s">
        <v>109</v>
      </c>
      <c r="C52" s="3" t="s">
        <v>106</v>
      </c>
      <c r="D52" s="3" t="s">
        <v>119</v>
      </c>
      <c r="E52" s="3" t="s">
        <v>183</v>
      </c>
      <c r="F52" s="3" t="s">
        <v>255</v>
      </c>
      <c r="G52" s="3" t="s">
        <v>199</v>
      </c>
      <c r="H52" s="3" t="str">
        <f t="shared" si="0"/>
        <v>Consumer Price Index for All Urban Consumers: Medical Care in U.S. City Average, Index 1982-1984=100, Monthly, Seasonally Adjusted</v>
      </c>
    </row>
    <row r="53" spans="1:8">
      <c r="A53" s="3" t="s">
        <v>49</v>
      </c>
      <c r="B53" s="3" t="s">
        <v>109</v>
      </c>
      <c r="C53" s="3" t="s">
        <v>106</v>
      </c>
      <c r="D53" s="3" t="s">
        <v>119</v>
      </c>
      <c r="E53" s="3" t="s">
        <v>184</v>
      </c>
      <c r="F53" s="3" t="s">
        <v>256</v>
      </c>
      <c r="G53" s="3" t="s">
        <v>199</v>
      </c>
      <c r="H53" s="3" t="str">
        <f t="shared" si="0"/>
        <v>Consumer Price Index for All Urban Consumers: Services in U.S. City Average, Index 1982-1984=100, Monthly, Seasonally Adjusted</v>
      </c>
    </row>
    <row r="54" spans="1:8">
      <c r="A54" s="3" t="s">
        <v>50</v>
      </c>
      <c r="B54" s="3" t="s">
        <v>109</v>
      </c>
      <c r="C54" s="3" t="s">
        <v>106</v>
      </c>
      <c r="D54" s="3" t="s">
        <v>119</v>
      </c>
      <c r="E54" s="3" t="s">
        <v>185</v>
      </c>
      <c r="F54" s="3" t="s">
        <v>257</v>
      </c>
      <c r="G54" s="3" t="s">
        <v>199</v>
      </c>
      <c r="H54" s="3" t="str">
        <f t="shared" si="0"/>
        <v>Consumer Price Index for All Urban Consumers: Transportation in U.S. City Average, Index 1982-1984=100, Monthly, Seasonally Adjusted</v>
      </c>
    </row>
    <row r="55" spans="1:8">
      <c r="A55" s="3" t="s">
        <v>51</v>
      </c>
      <c r="B55" s="3" t="s">
        <v>109</v>
      </c>
      <c r="C55" s="3" t="s">
        <v>106</v>
      </c>
      <c r="D55" s="3" t="s">
        <v>119</v>
      </c>
      <c r="E55" s="3" t="s">
        <v>186</v>
      </c>
      <c r="F55" s="3" t="s">
        <v>258</v>
      </c>
      <c r="G55" s="3" t="s">
        <v>199</v>
      </c>
      <c r="H55" s="3" t="str">
        <f t="shared" si="0"/>
        <v>Consumer Price Index for All Urban Consumers: All Items in U.S. City Average, Index 1982-1984=100, Monthly, Seasonally Adjusted</v>
      </c>
    </row>
    <row r="56" spans="1:8">
      <c r="A56" s="3" t="s">
        <v>52</v>
      </c>
      <c r="B56" s="3" t="s">
        <v>109</v>
      </c>
      <c r="C56" s="3" t="s">
        <v>106</v>
      </c>
      <c r="D56" s="3" t="s">
        <v>119</v>
      </c>
      <c r="E56" s="3" t="s">
        <v>187</v>
      </c>
      <c r="F56" s="3" t="s">
        <v>259</v>
      </c>
      <c r="G56" s="3" t="s">
        <v>199</v>
      </c>
      <c r="H56" s="3" t="str">
        <f t="shared" si="0"/>
        <v>Consumer Price Index for All Urban Consumers: All Items Less Food and Energy in U.S. City Average, Index 1982-1984=100, Monthly, Seasonally Adjusted</v>
      </c>
    </row>
    <row r="57" spans="1:8">
      <c r="A57" s="3" t="s">
        <v>53</v>
      </c>
      <c r="B57" s="3" t="s">
        <v>116</v>
      </c>
      <c r="C57" s="3" t="s">
        <v>107</v>
      </c>
      <c r="D57" s="3" t="s">
        <v>119</v>
      </c>
      <c r="E57" s="3" t="s">
        <v>188</v>
      </c>
      <c r="F57" s="3" t="s">
        <v>260</v>
      </c>
      <c r="G57" s="3" t="s">
        <v>214</v>
      </c>
      <c r="H57" s="3" t="str">
        <f t="shared" si="0"/>
        <v>New Privately-Owned Housing Units Completed: Total, Thousands of Units, Monthly, Seasonally Adjusted Annual Rate</v>
      </c>
    </row>
    <row r="58" spans="1:8">
      <c r="A58" s="3" t="s">
        <v>54</v>
      </c>
      <c r="B58" s="3" t="s">
        <v>116</v>
      </c>
      <c r="C58" s="3" t="s">
        <v>107</v>
      </c>
      <c r="D58" s="3" t="s">
        <v>119</v>
      </c>
      <c r="E58" s="3" t="s">
        <v>189</v>
      </c>
      <c r="F58" s="3" t="s">
        <v>261</v>
      </c>
      <c r="G58" s="3" t="s">
        <v>214</v>
      </c>
      <c r="H58" s="3" t="str">
        <f t="shared" si="0"/>
        <v>New Private Housing Units Authorized by Building Permits - in Structures with 1 Unit, Thousands of Units, Monthly, Seasonally Adjusted Annual Rate</v>
      </c>
    </row>
    <row r="59" spans="1:8">
      <c r="A59" s="3" t="s">
        <v>55</v>
      </c>
      <c r="B59" s="3" t="s">
        <v>116</v>
      </c>
      <c r="C59" s="3" t="s">
        <v>107</v>
      </c>
      <c r="D59" s="3" t="s">
        <v>119</v>
      </c>
      <c r="E59" s="3" t="s">
        <v>190</v>
      </c>
      <c r="F59" s="3" t="s">
        <v>262</v>
      </c>
      <c r="G59" s="3" t="s">
        <v>214</v>
      </c>
      <c r="H59" s="3" t="str">
        <f t="shared" si="0"/>
        <v>New Private Housing Units Authorized by Building Permits - in Structures with 2 to 4 Units, Thousands of Units, Monthly, Seasonally Adjusted Annual Rate</v>
      </c>
    </row>
    <row r="60" spans="1:8">
      <c r="A60" s="3" t="s">
        <v>56</v>
      </c>
      <c r="B60" s="3" t="s">
        <v>116</v>
      </c>
      <c r="C60" s="3" t="s">
        <v>107</v>
      </c>
      <c r="D60" s="3" t="s">
        <v>119</v>
      </c>
      <c r="E60" s="3" t="s">
        <v>191</v>
      </c>
      <c r="F60" s="3" t="s">
        <v>263</v>
      </c>
      <c r="G60" s="3" t="s">
        <v>214</v>
      </c>
      <c r="H60" s="3" t="str">
        <f t="shared" si="0"/>
        <v>New Private Housing Units Authorized by Building Permits - in Structures with 5 Units, Thousands of Units, Monthly, Seasonally Adjusted Annual Rate</v>
      </c>
    </row>
    <row r="61" spans="1:8">
      <c r="A61" s="3" t="s">
        <v>57</v>
      </c>
      <c r="B61" s="3" t="s">
        <v>116</v>
      </c>
      <c r="C61" s="3" t="s">
        <v>107</v>
      </c>
      <c r="D61" s="3" t="s">
        <v>119</v>
      </c>
      <c r="E61" s="3" t="s">
        <v>192</v>
      </c>
      <c r="F61" s="3" t="s">
        <v>264</v>
      </c>
      <c r="G61" s="3" t="s">
        <v>214</v>
      </c>
      <c r="H61" s="3" t="str">
        <f t="shared" si="0"/>
        <v>Housing Starts: Total: New Privately Owned Housing Units Started, Thousands of Units, Monthly, Seasonally Adjusted Annual Rate</v>
      </c>
    </row>
    <row r="62" spans="1:8">
      <c r="A62" s="3" t="s">
        <v>58</v>
      </c>
      <c r="B62" s="3" t="s">
        <v>116</v>
      </c>
      <c r="C62" s="3" t="s">
        <v>107</v>
      </c>
      <c r="D62" s="3" t="s">
        <v>119</v>
      </c>
      <c r="E62" s="3" t="s">
        <v>193</v>
      </c>
      <c r="F62" s="3" t="s">
        <v>265</v>
      </c>
      <c r="G62" s="3" t="s">
        <v>266</v>
      </c>
      <c r="H62" s="3" t="str">
        <f t="shared" si="0"/>
        <v>New Privately-Owned Housing Units Under Construction: Total, Thousands of Units, Monthly, Seasonally Adjusted</v>
      </c>
    </row>
    <row r="63" spans="1:8">
      <c r="A63" s="3" t="s">
        <v>59</v>
      </c>
      <c r="B63" s="3" t="s">
        <v>110</v>
      </c>
      <c r="C63" s="3" t="s">
        <v>107</v>
      </c>
      <c r="D63" s="3" t="s">
        <v>119</v>
      </c>
      <c r="E63" s="3" t="s">
        <v>194</v>
      </c>
      <c r="F63" s="3" t="s">
        <v>267</v>
      </c>
      <c r="G63" s="3" t="s">
        <v>223</v>
      </c>
      <c r="H63" s="3" t="str">
        <f t="shared" si="0"/>
        <v>Labor Force Participation Rate, Percent, Monthly, Seasonally Adjusted</v>
      </c>
    </row>
    <row r="64" spans="1:8" s="20" customFormat="1">
      <c r="A64" s="20" t="s">
        <v>60</v>
      </c>
      <c r="B64" s="20" t="s">
        <v>109</v>
      </c>
      <c r="C64" s="20" t="s">
        <v>106</v>
      </c>
      <c r="D64" s="20" t="s">
        <v>119</v>
      </c>
      <c r="E64" s="32" t="s">
        <v>331</v>
      </c>
    </row>
    <row r="65" spans="1:8">
      <c r="A65" s="3" t="s">
        <v>62</v>
      </c>
      <c r="B65" s="3" t="s">
        <v>110</v>
      </c>
      <c r="C65" s="3" t="s">
        <v>106</v>
      </c>
      <c r="D65" s="3" t="s">
        <v>119</v>
      </c>
      <c r="E65" s="3" t="s">
        <v>155</v>
      </c>
      <c r="F65" s="3" t="s">
        <v>268</v>
      </c>
      <c r="G65" s="3" t="s">
        <v>248</v>
      </c>
      <c r="H65" s="3" t="str">
        <f t="shared" si="0"/>
        <v>Industrial Production: Durable Consumer Goods, Index 2012=100, Monthly, Seasonally Adjusted</v>
      </c>
    </row>
    <row r="66" spans="1:8">
      <c r="A66" s="3" t="s">
        <v>63</v>
      </c>
      <c r="B66" s="3" t="s">
        <v>110</v>
      </c>
      <c r="C66" s="3" t="s">
        <v>106</v>
      </c>
      <c r="D66" s="3" t="s">
        <v>119</v>
      </c>
      <c r="E66" s="3" t="s">
        <v>156</v>
      </c>
      <c r="F66" s="3" t="s">
        <v>269</v>
      </c>
      <c r="G66" s="3" t="s">
        <v>248</v>
      </c>
      <c r="H66" s="3" t="str">
        <f t="shared" si="0"/>
        <v>Industrial Production: Energy Materials: Energy, total, Index 2012=100, Monthly, Seasonally Adjusted</v>
      </c>
    </row>
    <row r="67" spans="1:8">
      <c r="A67" s="3" t="s">
        <v>64</v>
      </c>
      <c r="B67" s="3" t="s">
        <v>110</v>
      </c>
      <c r="C67" s="3" t="s">
        <v>106</v>
      </c>
      <c r="D67" s="3" t="s">
        <v>119</v>
      </c>
      <c r="E67" s="3" t="s">
        <v>157</v>
      </c>
      <c r="F67" s="3" t="s">
        <v>270</v>
      </c>
      <c r="G67" s="3" t="s">
        <v>248</v>
      </c>
      <c r="H67" s="3" t="str">
        <f t="shared" ref="H67:H107" si="1">IFERROR(IF(AND(F67&lt;&gt;"",G67&lt;&gt;""),F67&amp;", "&amp;G67,""),"n.a.")</f>
        <v>Industrial Production: Business Equipment, Index 2012=100, Monthly, Seasonally Adjusted</v>
      </c>
    </row>
    <row r="68" spans="1:8" s="20" customFormat="1">
      <c r="A68" s="20" t="s">
        <v>65</v>
      </c>
      <c r="B68" s="20" t="s">
        <v>110</v>
      </c>
      <c r="C68" s="20" t="s">
        <v>106</v>
      </c>
      <c r="D68" s="20" t="s">
        <v>119</v>
      </c>
      <c r="E68" s="32" t="s">
        <v>335</v>
      </c>
    </row>
    <row r="69" spans="1:8">
      <c r="A69" s="3" t="s">
        <v>66</v>
      </c>
      <c r="B69" s="3" t="s">
        <v>110</v>
      </c>
      <c r="C69" s="3" t="s">
        <v>106</v>
      </c>
      <c r="D69" s="3" t="s">
        <v>119</v>
      </c>
      <c r="E69" s="3" t="s">
        <v>158</v>
      </c>
      <c r="F69" s="3" t="s">
        <v>271</v>
      </c>
      <c r="G69" s="3" t="s">
        <v>248</v>
      </c>
      <c r="H69" s="3" t="str">
        <f t="shared" si="1"/>
        <v>Industrial Production: Materials, Index 2012=100, Monthly, Seasonally Adjusted</v>
      </c>
    </row>
    <row r="70" spans="1:8">
      <c r="A70" s="3" t="s">
        <v>67</v>
      </c>
      <c r="B70" s="3" t="s">
        <v>110</v>
      </c>
      <c r="C70" s="3" t="s">
        <v>106</v>
      </c>
      <c r="D70" s="3" t="s">
        <v>119</v>
      </c>
      <c r="E70" s="3" t="s">
        <v>159</v>
      </c>
      <c r="F70" s="3" t="s">
        <v>272</v>
      </c>
      <c r="G70" s="3" t="s">
        <v>248</v>
      </c>
      <c r="H70" s="3" t="str">
        <f t="shared" si="1"/>
        <v>Industrial Production: Nondurable Consumer Goods, Index 2012=100, Monthly, Seasonally Adjusted</v>
      </c>
    </row>
    <row r="71" spans="1:8" s="20" customFormat="1" ht="13">
      <c r="A71" s="20" t="s">
        <v>68</v>
      </c>
      <c r="B71" s="20" t="s">
        <v>110</v>
      </c>
      <c r="C71" s="20" t="s">
        <v>106</v>
      </c>
      <c r="D71" s="20" t="s">
        <v>119</v>
      </c>
      <c r="E71" s="34" t="s">
        <v>332</v>
      </c>
      <c r="F71" s="20" t="s">
        <v>273</v>
      </c>
      <c r="G71" s="20" t="s">
        <v>248</v>
      </c>
      <c r="H71" s="20" t="str">
        <f t="shared" si="1"/>
        <v>Industrial Production: Manufacturing (NAICS), Index 2012=100, Monthly, Seasonally Adjusted</v>
      </c>
    </row>
    <row r="72" spans="1:8">
      <c r="A72" s="3" t="s">
        <v>70</v>
      </c>
      <c r="B72" s="3" t="s">
        <v>110</v>
      </c>
      <c r="C72" s="3" t="s">
        <v>106</v>
      </c>
      <c r="D72" s="3" t="s">
        <v>119</v>
      </c>
      <c r="E72" s="3" t="s">
        <v>160</v>
      </c>
      <c r="F72" s="3" t="s">
        <v>274</v>
      </c>
      <c r="G72" s="3" t="s">
        <v>248</v>
      </c>
      <c r="H72" s="3" t="str">
        <f t="shared" si="1"/>
        <v>Industrial Production: Fuels, Index 2012=100, Monthly, Seasonally Adjusted</v>
      </c>
    </row>
    <row r="73" spans="1:8">
      <c r="A73" s="3" t="s">
        <v>71</v>
      </c>
      <c r="B73" s="3" t="s">
        <v>110</v>
      </c>
      <c r="C73" s="3" t="s">
        <v>106</v>
      </c>
      <c r="D73" s="3" t="s">
        <v>119</v>
      </c>
      <c r="E73" s="3" t="s">
        <v>161</v>
      </c>
      <c r="F73" s="3" t="s">
        <v>275</v>
      </c>
      <c r="G73" s="3" t="s">
        <v>248</v>
      </c>
      <c r="H73" s="3" t="str">
        <f t="shared" si="1"/>
        <v>Industrial Production: Residential utilities, Index 2012=100, Monthly, Seasonally Adjusted</v>
      </c>
    </row>
    <row r="74" spans="1:8">
      <c r="A74" s="3" t="s">
        <v>72</v>
      </c>
      <c r="B74" s="3" t="s">
        <v>110</v>
      </c>
      <c r="C74" s="3" t="s">
        <v>106</v>
      </c>
      <c r="D74" s="3" t="s">
        <v>119</v>
      </c>
      <c r="E74" s="3" t="s">
        <v>162</v>
      </c>
      <c r="F74" s="3" t="s">
        <v>276</v>
      </c>
      <c r="G74" s="3" t="s">
        <v>248</v>
      </c>
      <c r="H74" s="3" t="str">
        <f t="shared" si="1"/>
        <v>Industrial Production: Final Products (Market Group), Index 2012=100, Monthly, Seasonally Adjusted</v>
      </c>
    </row>
    <row r="75" spans="1:8" s="20" customFormat="1">
      <c r="A75" s="20" t="s">
        <v>73</v>
      </c>
      <c r="B75" s="20" t="s">
        <v>110</v>
      </c>
      <c r="C75" s="20" t="s">
        <v>106</v>
      </c>
      <c r="D75" s="20" t="s">
        <v>119</v>
      </c>
      <c r="E75" s="20" t="s">
        <v>333</v>
      </c>
      <c r="F75" s="20" t="s">
        <v>277</v>
      </c>
      <c r="G75" s="20" t="s">
        <v>248</v>
      </c>
      <c r="H75" s="20" t="str">
        <f t="shared" si="1"/>
        <v>Industrial Production: Mining: Crude petroleum and natural gas extraction, Index 2012=100, Monthly, Seasonally Adjusted</v>
      </c>
    </row>
    <row r="76" spans="1:8" s="18" customFormat="1">
      <c r="A76" s="18" t="s">
        <v>74</v>
      </c>
      <c r="B76" s="18">
        <v>1</v>
      </c>
      <c r="C76" s="18" t="s">
        <v>107</v>
      </c>
      <c r="D76" s="18" t="s">
        <v>119</v>
      </c>
      <c r="E76" s="18" t="s">
        <v>163</v>
      </c>
      <c r="F76" s="18" t="s">
        <v>278</v>
      </c>
      <c r="G76" s="18" t="s">
        <v>279</v>
      </c>
      <c r="H76" s="18" t="str">
        <f t="shared" si="1"/>
        <v>Ratio of Manufacturers' Total Inventories to Shipments for All Manufacturing Industries, Ratio, Monthly, Seasonally Adjusted</v>
      </c>
    </row>
    <row r="77" spans="1:8">
      <c r="A77" s="3" t="s">
        <v>75</v>
      </c>
      <c r="B77" s="3" t="s">
        <v>114</v>
      </c>
      <c r="C77" s="3" t="s">
        <v>107</v>
      </c>
      <c r="D77" s="3" t="s">
        <v>119</v>
      </c>
      <c r="E77" s="3" t="s">
        <v>164</v>
      </c>
      <c r="F77" s="3" t="s">
        <v>280</v>
      </c>
      <c r="G77" s="3" t="s">
        <v>281</v>
      </c>
      <c r="H77" s="3" t="str">
        <f t="shared" si="1"/>
        <v>Moody's Seasoned Aaa Corporate Bond Yield, Percent, Daily, Not Seasonally Adjusted</v>
      </c>
    </row>
    <row r="78" spans="1:8">
      <c r="A78" s="3" t="s">
        <v>76</v>
      </c>
      <c r="B78" s="3" t="s">
        <v>114</v>
      </c>
      <c r="C78" s="3" t="s">
        <v>107</v>
      </c>
      <c r="D78" s="3" t="s">
        <v>119</v>
      </c>
      <c r="E78" s="3" t="s">
        <v>165</v>
      </c>
      <c r="F78" s="3" t="s">
        <v>282</v>
      </c>
      <c r="G78" s="3" t="s">
        <v>281</v>
      </c>
      <c r="H78" s="3" t="str">
        <f t="shared" si="1"/>
        <v>Moody's Seasoned Baa Corporate Bond Yield, Percent, Daily, Not Seasonally Adjusted</v>
      </c>
    </row>
    <row r="79" spans="1:8">
      <c r="A79" s="3" t="s">
        <v>77</v>
      </c>
      <c r="B79" s="3" t="s">
        <v>110</v>
      </c>
      <c r="C79" s="3" t="s">
        <v>107</v>
      </c>
      <c r="D79" s="3" t="s">
        <v>119</v>
      </c>
      <c r="E79" s="3" t="s">
        <v>166</v>
      </c>
      <c r="F79" s="3" t="s">
        <v>283</v>
      </c>
      <c r="G79" s="3" t="s">
        <v>284</v>
      </c>
      <c r="H79" s="3" t="str">
        <f t="shared" si="1"/>
        <v>Japan / U.S. Foreign Exchange Rate, Japanese Yen to One U.S. Dollar, Monthly, Not Seasonally Adjusted</v>
      </c>
    </row>
    <row r="80" spans="1:8">
      <c r="A80" s="20" t="s">
        <v>78</v>
      </c>
      <c r="B80" s="3" t="s">
        <v>110</v>
      </c>
      <c r="C80" s="3" t="s">
        <v>107</v>
      </c>
      <c r="D80" s="3" t="s">
        <v>119</v>
      </c>
      <c r="E80" s="3" t="s">
        <v>167</v>
      </c>
      <c r="F80" s="3" t="s">
        <v>285</v>
      </c>
      <c r="G80" s="3" t="s">
        <v>286</v>
      </c>
      <c r="H80" s="3" t="str">
        <f t="shared" si="1"/>
        <v>Real Broad Effective Exchange Rate for United States, Index 2010=100, Monthly, Not Seasonally Adjusted</v>
      </c>
    </row>
    <row r="81" spans="1:8">
      <c r="A81" s="3" t="s">
        <v>79</v>
      </c>
      <c r="B81" s="3" t="s">
        <v>109</v>
      </c>
      <c r="C81" s="3" t="s">
        <v>107</v>
      </c>
      <c r="D81" s="3" t="s">
        <v>119</v>
      </c>
      <c r="E81" s="3" t="s">
        <v>172</v>
      </c>
      <c r="F81" s="3" t="s">
        <v>287</v>
      </c>
      <c r="G81" s="3" t="s">
        <v>288</v>
      </c>
      <c r="H81" s="3" t="str">
        <f t="shared" si="1"/>
        <v>Total Nonrevolving Credit Owned and Securitized, Outstanding, Billions of Dollars, Monthly, Seasonally Adjusted</v>
      </c>
    </row>
    <row r="82" spans="1:8">
      <c r="A82" s="3" t="s">
        <v>80</v>
      </c>
      <c r="B82" s="3" t="s">
        <v>109</v>
      </c>
      <c r="C82" s="3" t="s">
        <v>107</v>
      </c>
      <c r="D82" s="3" t="s">
        <v>119</v>
      </c>
      <c r="E82" s="3" t="s">
        <v>168</v>
      </c>
      <c r="F82" s="3" t="s">
        <v>289</v>
      </c>
      <c r="G82" s="3" t="s">
        <v>290</v>
      </c>
      <c r="H82" s="3" t="str">
        <f t="shared" si="1"/>
        <v>Commercial and Industrial Loans, All Commercial Banks, Billions of U.S. Dollars, Monthly, Seasonally Adjusted</v>
      </c>
    </row>
    <row r="83" spans="1:8">
      <c r="A83" s="3" t="s">
        <v>81</v>
      </c>
      <c r="B83" s="3" t="s">
        <v>109</v>
      </c>
      <c r="C83" s="3" t="s">
        <v>106</v>
      </c>
      <c r="D83" s="3" t="s">
        <v>119</v>
      </c>
      <c r="E83" s="3" t="s">
        <v>169</v>
      </c>
      <c r="F83" s="3" t="s">
        <v>258</v>
      </c>
      <c r="G83" s="3" t="s">
        <v>199</v>
      </c>
      <c r="H83" s="3" t="str">
        <f t="shared" si="1"/>
        <v>Consumer Price Index for All Urban Consumers: All Items in U.S. City Average, Index 1982-1984=100, Monthly, Seasonally Adjusted</v>
      </c>
    </row>
    <row r="84" spans="1:8" s="13" customFormat="1">
      <c r="A84" s="13" t="s">
        <v>82</v>
      </c>
      <c r="B84" s="13" t="s">
        <v>109</v>
      </c>
      <c r="C84" s="13" t="s">
        <v>106</v>
      </c>
      <c r="D84" s="13" t="s">
        <v>119</v>
      </c>
      <c r="E84" s="13" t="s">
        <v>168</v>
      </c>
      <c r="F84" s="13" t="s">
        <v>289</v>
      </c>
      <c r="G84" s="13" t="s">
        <v>291</v>
      </c>
      <c r="H84" s="13" t="str">
        <f t="shared" si="1"/>
        <v>Commercial and Industrial Loans, All Commercial Banks, Billions of U.S. Dollars, Weekly, Seasonally Adjusted</v>
      </c>
    </row>
    <row r="85" spans="1:8">
      <c r="A85" s="3" t="s">
        <v>83</v>
      </c>
      <c r="B85" s="3" t="s">
        <v>109</v>
      </c>
      <c r="C85" s="3" t="s">
        <v>106</v>
      </c>
      <c r="D85" s="3" t="s">
        <v>119</v>
      </c>
      <c r="E85" s="3" t="s">
        <v>170</v>
      </c>
      <c r="F85" s="3" t="s">
        <v>292</v>
      </c>
      <c r="G85" s="3" t="s">
        <v>290</v>
      </c>
      <c r="H85" s="3" t="str">
        <f t="shared" si="1"/>
        <v>Other Securities, All Commercial Banks, Billions of U.S. Dollars, Monthly, Seasonally Adjusted</v>
      </c>
    </row>
    <row r="86" spans="1:8">
      <c r="A86" s="3" t="s">
        <v>84</v>
      </c>
      <c r="B86" s="3" t="s">
        <v>109</v>
      </c>
      <c r="C86" s="3" t="s">
        <v>106</v>
      </c>
      <c r="D86" s="3" t="s">
        <v>119</v>
      </c>
      <c r="E86" s="3" t="s">
        <v>171</v>
      </c>
      <c r="F86" s="3" t="s">
        <v>293</v>
      </c>
      <c r="G86" s="3" t="s">
        <v>290</v>
      </c>
      <c r="H86" s="3" t="str">
        <f t="shared" si="1"/>
        <v>Real Estate Loans, All Commercial Banks, Billions of U.S. Dollars, Monthly, Seasonally Adjusted</v>
      </c>
    </row>
    <row r="87" spans="1:8">
      <c r="A87" s="5" t="s">
        <v>85</v>
      </c>
      <c r="B87" s="3" t="s">
        <v>319</v>
      </c>
      <c r="C87" s="3" t="s">
        <v>106</v>
      </c>
      <c r="D87" s="3" t="s">
        <v>121</v>
      </c>
      <c r="E87" s="4" t="s">
        <v>302</v>
      </c>
      <c r="F87" s="3" t="s">
        <v>326</v>
      </c>
      <c r="G87" s="3" t="s">
        <v>223</v>
      </c>
      <c r="H87" s="3" t="str">
        <f t="shared" si="1"/>
        <v>United States, Unemployment Distribution - Job Leavers, SA, Percent, Monthly, Seasonally Adjusted</v>
      </c>
    </row>
    <row r="88" spans="1:8">
      <c r="A88" s="5" t="s">
        <v>86</v>
      </c>
      <c r="B88" s="3" t="s">
        <v>319</v>
      </c>
      <c r="C88" s="3" t="s">
        <v>106</v>
      </c>
      <c r="D88" s="3" t="s">
        <v>121</v>
      </c>
      <c r="E88" s="4" t="s">
        <v>303</v>
      </c>
      <c r="H88" s="3" t="str">
        <f t="shared" si="1"/>
        <v/>
      </c>
    </row>
    <row r="89" spans="1:8">
      <c r="A89" s="5" t="s">
        <v>87</v>
      </c>
      <c r="B89" s="3" t="s">
        <v>319</v>
      </c>
      <c r="C89" s="3" t="s">
        <v>106</v>
      </c>
      <c r="D89" s="3" t="s">
        <v>121</v>
      </c>
      <c r="E89" s="4" t="s">
        <v>304</v>
      </c>
      <c r="H89" s="3" t="str">
        <f t="shared" si="1"/>
        <v/>
      </c>
    </row>
    <row r="90" spans="1:8">
      <c r="A90" s="5" t="s">
        <v>88</v>
      </c>
      <c r="B90" s="3" t="s">
        <v>319</v>
      </c>
      <c r="C90" s="3" t="s">
        <v>106</v>
      </c>
      <c r="D90" s="3" t="s">
        <v>121</v>
      </c>
      <c r="E90" s="4" t="s">
        <v>305</v>
      </c>
      <c r="H90" s="3" t="str">
        <f t="shared" si="1"/>
        <v/>
      </c>
    </row>
    <row r="91" spans="1:8">
      <c r="A91" s="5" t="s">
        <v>89</v>
      </c>
      <c r="B91" s="3" t="s">
        <v>319</v>
      </c>
      <c r="C91" s="3" t="s">
        <v>106</v>
      </c>
      <c r="D91" s="3" t="s">
        <v>121</v>
      </c>
      <c r="E91" s="4" t="s">
        <v>306</v>
      </c>
      <c r="H91" s="3" t="str">
        <f t="shared" si="1"/>
        <v/>
      </c>
    </row>
    <row r="92" spans="1:8">
      <c r="A92" s="5" t="s">
        <v>90</v>
      </c>
      <c r="B92" s="3" t="s">
        <v>319</v>
      </c>
      <c r="C92" s="3" t="s">
        <v>106</v>
      </c>
      <c r="D92" s="3" t="s">
        <v>121</v>
      </c>
      <c r="E92" s="4" t="s">
        <v>307</v>
      </c>
      <c r="H92" s="3" t="str">
        <f t="shared" si="1"/>
        <v/>
      </c>
    </row>
    <row r="93" spans="1:8">
      <c r="A93" s="5" t="s">
        <v>91</v>
      </c>
      <c r="B93" s="3" t="s">
        <v>320</v>
      </c>
      <c r="C93" s="3" t="s">
        <v>106</v>
      </c>
      <c r="D93" s="3" t="s">
        <v>121</v>
      </c>
      <c r="E93" s="4" t="s">
        <v>308</v>
      </c>
      <c r="H93" s="3" t="str">
        <f t="shared" si="1"/>
        <v/>
      </c>
    </row>
    <row r="94" spans="1:8">
      <c r="A94" s="5" t="s">
        <v>92</v>
      </c>
      <c r="B94" s="3" t="s">
        <v>320</v>
      </c>
      <c r="C94" s="3" t="s">
        <v>106</v>
      </c>
      <c r="D94" s="3" t="s">
        <v>121</v>
      </c>
      <c r="E94" s="4" t="s">
        <v>309</v>
      </c>
      <c r="H94" s="3" t="str">
        <f t="shared" si="1"/>
        <v/>
      </c>
    </row>
    <row r="95" spans="1:8">
      <c r="A95" s="5" t="s">
        <v>93</v>
      </c>
      <c r="B95" s="3" t="s">
        <v>321</v>
      </c>
      <c r="C95" s="3" t="s">
        <v>107</v>
      </c>
      <c r="D95" s="3" t="s">
        <v>121</v>
      </c>
      <c r="E95" s="4" t="s">
        <v>310</v>
      </c>
      <c r="H95" s="3" t="str">
        <f t="shared" si="1"/>
        <v/>
      </c>
    </row>
    <row r="96" spans="1:8">
      <c r="A96" s="5" t="s">
        <v>94</v>
      </c>
      <c r="B96" s="3" t="s">
        <v>320</v>
      </c>
      <c r="C96" s="3" t="s">
        <v>107</v>
      </c>
      <c r="D96" s="3" t="s">
        <v>121</v>
      </c>
      <c r="E96" s="9" t="s">
        <v>311</v>
      </c>
      <c r="H96" s="3" t="str">
        <f t="shared" si="1"/>
        <v/>
      </c>
    </row>
    <row r="97" spans="1:8">
      <c r="A97" s="5" t="s">
        <v>95</v>
      </c>
      <c r="B97" s="3" t="s">
        <v>319</v>
      </c>
      <c r="C97" s="3" t="s">
        <v>107</v>
      </c>
      <c r="D97" s="3" t="s">
        <v>121</v>
      </c>
      <c r="E97" s="4" t="s">
        <v>312</v>
      </c>
      <c r="H97" s="3" t="str">
        <f t="shared" si="1"/>
        <v/>
      </c>
    </row>
    <row r="98" spans="1:8">
      <c r="A98" s="5" t="s">
        <v>96</v>
      </c>
      <c r="B98" s="3" t="s">
        <v>322</v>
      </c>
      <c r="C98" s="3" t="s">
        <v>107</v>
      </c>
      <c r="D98" s="3" t="s">
        <v>121</v>
      </c>
      <c r="E98" s="4" t="s">
        <v>318</v>
      </c>
      <c r="H98" s="3" t="str">
        <f t="shared" si="1"/>
        <v/>
      </c>
    </row>
    <row r="99" spans="1:8">
      <c r="A99" s="5" t="s">
        <v>97</v>
      </c>
      <c r="B99" s="3" t="s">
        <v>319</v>
      </c>
      <c r="C99" s="3" t="s">
        <v>106</v>
      </c>
      <c r="D99" s="3" t="s">
        <v>121</v>
      </c>
      <c r="E99" s="4" t="s">
        <v>313</v>
      </c>
      <c r="H99" s="3" t="str">
        <f t="shared" si="1"/>
        <v/>
      </c>
    </row>
    <row r="100" spans="1:8">
      <c r="A100" s="21" t="s">
        <v>98</v>
      </c>
      <c r="B100" s="3" t="s">
        <v>319</v>
      </c>
      <c r="C100" s="3" t="s">
        <v>107</v>
      </c>
      <c r="D100" s="21" t="s">
        <v>119</v>
      </c>
      <c r="E100" s="21" t="s">
        <v>334</v>
      </c>
      <c r="H100" s="3" t="str">
        <f t="shared" si="1"/>
        <v/>
      </c>
    </row>
    <row r="101" spans="1:8">
      <c r="A101" s="5" t="s">
        <v>99</v>
      </c>
      <c r="B101" s="3" t="s">
        <v>319</v>
      </c>
      <c r="C101" s="3" t="s">
        <v>107</v>
      </c>
      <c r="D101" s="3" t="s">
        <v>121</v>
      </c>
      <c r="E101" s="4" t="s">
        <v>314</v>
      </c>
      <c r="H101" s="3" t="str">
        <f t="shared" si="1"/>
        <v/>
      </c>
    </row>
    <row r="102" spans="1:8">
      <c r="A102" s="5" t="s">
        <v>100</v>
      </c>
      <c r="B102" s="3" t="s">
        <v>319</v>
      </c>
      <c r="C102" s="3" t="s">
        <v>107</v>
      </c>
      <c r="D102" s="3" t="s">
        <v>121</v>
      </c>
      <c r="E102" s="4" t="s">
        <v>315</v>
      </c>
      <c r="H102" s="3" t="str">
        <f t="shared" si="1"/>
        <v/>
      </c>
    </row>
    <row r="103" spans="1:8">
      <c r="A103" s="6" t="s">
        <v>101</v>
      </c>
      <c r="B103" s="3" t="s">
        <v>319</v>
      </c>
      <c r="C103" s="3" t="s">
        <v>107</v>
      </c>
      <c r="D103" s="3" t="s">
        <v>121</v>
      </c>
      <c r="E103" s="4" t="s">
        <v>316</v>
      </c>
      <c r="H103" s="3" t="str">
        <f t="shared" si="1"/>
        <v/>
      </c>
    </row>
    <row r="104" spans="1:8">
      <c r="A104" s="7" t="s">
        <v>102</v>
      </c>
      <c r="B104" s="3" t="s">
        <v>319</v>
      </c>
      <c r="C104" s="3" t="s">
        <v>107</v>
      </c>
      <c r="D104" s="3" t="s">
        <v>121</v>
      </c>
      <c r="E104" s="4" t="s">
        <v>317</v>
      </c>
      <c r="H104" s="3" t="str">
        <f t="shared" si="1"/>
        <v/>
      </c>
    </row>
    <row r="105" spans="1:8">
      <c r="A105" s="8" t="s">
        <v>69</v>
      </c>
      <c r="B105" s="3" t="s">
        <v>110</v>
      </c>
      <c r="C105" s="3" t="s">
        <v>106</v>
      </c>
      <c r="D105" s="3" t="s">
        <v>119</v>
      </c>
      <c r="E105" s="3" t="s">
        <v>175</v>
      </c>
      <c r="F105" s="3" t="s">
        <v>294</v>
      </c>
      <c r="G105" s="3" t="s">
        <v>248</v>
      </c>
      <c r="H105" s="3" t="str">
        <f t="shared" si="1"/>
        <v>Industrial Production Index, Index 2012=100, Monthly, Seasonally Adjusted</v>
      </c>
    </row>
    <row r="106" spans="1:8">
      <c r="A106" s="8" t="s">
        <v>6</v>
      </c>
      <c r="B106" s="3" t="s">
        <v>109</v>
      </c>
      <c r="C106" s="3" t="s">
        <v>107</v>
      </c>
      <c r="D106" s="3" t="s">
        <v>119</v>
      </c>
      <c r="E106" s="3" t="s">
        <v>173</v>
      </c>
      <c r="F106" s="3" t="s">
        <v>295</v>
      </c>
      <c r="G106" s="3" t="s">
        <v>212</v>
      </c>
      <c r="H106" s="3" t="str">
        <f t="shared" si="1"/>
        <v>Monetary Base; Total, Millions of Dollars, Monthly, Not Seasonally Adjusted</v>
      </c>
    </row>
    <row r="107" spans="1:8">
      <c r="A107" s="8" t="s">
        <v>61</v>
      </c>
      <c r="B107" s="3">
        <v>1</v>
      </c>
      <c r="C107" s="3" t="s">
        <v>106</v>
      </c>
      <c r="D107" s="3" t="s">
        <v>119</v>
      </c>
      <c r="E107" s="3" t="s">
        <v>174</v>
      </c>
      <c r="F107" s="3" t="s">
        <v>296</v>
      </c>
      <c r="G107" s="3" t="s">
        <v>297</v>
      </c>
      <c r="H107" s="3" t="str">
        <f t="shared" si="1"/>
        <v>Capacity Utilization: Total Industry, Percent of Capacity, Monthly, Seasonally Adjusted</v>
      </c>
    </row>
    <row r="108" spans="1:8" ht="13">
      <c r="A108" s="41" t="s">
        <v>345</v>
      </c>
      <c r="B108" s="3" t="s">
        <v>109</v>
      </c>
      <c r="C108" s="3" t="s">
        <v>106</v>
      </c>
      <c r="D108" s="3" t="s">
        <v>119</v>
      </c>
    </row>
    <row r="115" spans="1:2" ht="15">
      <c r="A115">
        <v>1</v>
      </c>
      <c r="B115" t="s">
        <v>108</v>
      </c>
    </row>
    <row r="116" spans="1:2" ht="15">
      <c r="A116">
        <v>2</v>
      </c>
      <c r="B116" t="s">
        <v>112</v>
      </c>
    </row>
    <row r="117" spans="1:2" ht="15">
      <c r="A117" t="s">
        <v>116</v>
      </c>
      <c r="B117" t="s">
        <v>117</v>
      </c>
    </row>
    <row r="118" spans="1:2" ht="15">
      <c r="A118" t="s">
        <v>110</v>
      </c>
      <c r="B118" t="s">
        <v>111</v>
      </c>
    </row>
    <row r="119" spans="1:2" ht="15">
      <c r="A119" t="s">
        <v>109</v>
      </c>
      <c r="B119" t="s">
        <v>113</v>
      </c>
    </row>
    <row r="120" spans="1:2" ht="15">
      <c r="A120" t="s">
        <v>114</v>
      </c>
      <c r="B120" s="1" t="s">
        <v>115</v>
      </c>
    </row>
  </sheetData>
  <phoneticPr fontId="7" type="noConversion"/>
  <pageMargins left="0.7" right="0.7" top="0.75" bottom="0.75" header="0.3" footer="0.3"/>
  <pageSetup paperSize="9" orientation="portrait" horizontalDpi="360" verticalDpi="360" r:id="rId1"/>
  <headerFooter>
    <oddFooter>&amp;L&amp;1#&amp;"Calibri"&amp;1&amp;KFFFFFFC1 - Public Natixis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B5BD-7F86-4518-83F7-048DDA9847D2}">
  <dimension ref="A1:DD20"/>
  <sheetViews>
    <sheetView topLeftCell="C2" zoomScale="164" workbookViewId="0">
      <selection activeCell="O3" sqref="O3"/>
    </sheetView>
  </sheetViews>
  <sheetFormatPr baseColWidth="10" defaultRowHeight="15"/>
  <sheetData>
    <row r="1" spans="1:108">
      <c r="A1" s="3" t="s">
        <v>103</v>
      </c>
      <c r="B1" t="s">
        <v>339</v>
      </c>
      <c r="C1" t="s">
        <v>340</v>
      </c>
      <c r="D1" t="s">
        <v>341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3" t="s">
        <v>12</v>
      </c>
      <c r="Q1" s="20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18" t="s">
        <v>31</v>
      </c>
      <c r="AJ1" s="3" t="s">
        <v>32</v>
      </c>
      <c r="AK1" s="3" t="s">
        <v>33</v>
      </c>
      <c r="AL1" s="3" t="s">
        <v>34</v>
      </c>
      <c r="AM1" s="18" t="s">
        <v>35</v>
      </c>
      <c r="AN1" s="4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20" t="s">
        <v>60</v>
      </c>
      <c r="BM1" s="3" t="s">
        <v>62</v>
      </c>
      <c r="BN1" s="3" t="s">
        <v>63</v>
      </c>
      <c r="BO1" s="3" t="s">
        <v>64</v>
      </c>
      <c r="BP1" s="20" t="s">
        <v>65</v>
      </c>
      <c r="BQ1" s="3" t="s">
        <v>66</v>
      </c>
      <c r="BR1" s="3" t="s">
        <v>67</v>
      </c>
      <c r="BS1" s="20" t="s">
        <v>68</v>
      </c>
      <c r="BT1" s="3" t="s">
        <v>70</v>
      </c>
      <c r="BU1" s="3" t="s">
        <v>71</v>
      </c>
      <c r="BV1" s="3" t="s">
        <v>72</v>
      </c>
      <c r="BW1" s="20" t="s">
        <v>73</v>
      </c>
      <c r="BX1" s="18" t="s">
        <v>74</v>
      </c>
      <c r="BY1" s="3" t="s">
        <v>75</v>
      </c>
      <c r="BZ1" s="3" t="s">
        <v>76</v>
      </c>
      <c r="CA1" s="3" t="s">
        <v>77</v>
      </c>
      <c r="CB1" s="20" t="s">
        <v>78</v>
      </c>
      <c r="CC1" s="3" t="s">
        <v>79</v>
      </c>
      <c r="CD1" s="3" t="s">
        <v>80</v>
      </c>
      <c r="CE1" s="3" t="s">
        <v>81</v>
      </c>
      <c r="CF1" s="13" t="s">
        <v>82</v>
      </c>
      <c r="CG1" s="3" t="s">
        <v>83</v>
      </c>
      <c r="CH1" s="3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21" t="s">
        <v>98</v>
      </c>
      <c r="CW1" s="5" t="s">
        <v>99</v>
      </c>
      <c r="CX1" s="5" t="s">
        <v>100</v>
      </c>
      <c r="CY1" s="6" t="s">
        <v>101</v>
      </c>
      <c r="CZ1" s="7" t="s">
        <v>102</v>
      </c>
      <c r="DA1" s="8" t="s">
        <v>69</v>
      </c>
      <c r="DB1" s="8" t="s">
        <v>6</v>
      </c>
      <c r="DC1" s="8" t="s">
        <v>61</v>
      </c>
      <c r="DD1" s="41" t="s">
        <v>345</v>
      </c>
    </row>
    <row r="2" spans="1:108">
      <c r="A2" s="3" t="s">
        <v>350</v>
      </c>
      <c r="B2" s="3">
        <v>1</v>
      </c>
      <c r="C2" s="3">
        <v>1</v>
      </c>
      <c r="D2" s="3">
        <v>1</v>
      </c>
      <c r="E2" s="3" t="s">
        <v>110</v>
      </c>
      <c r="F2" s="3" t="s">
        <v>110</v>
      </c>
      <c r="G2" s="3" t="s">
        <v>109</v>
      </c>
      <c r="H2" s="3" t="s">
        <v>109</v>
      </c>
      <c r="I2" s="3" t="s">
        <v>109</v>
      </c>
      <c r="J2" s="3" t="s">
        <v>109</v>
      </c>
      <c r="K2" s="3" t="s">
        <v>109</v>
      </c>
      <c r="L2" s="13" t="s">
        <v>109</v>
      </c>
      <c r="M2" s="13" t="s">
        <v>109</v>
      </c>
      <c r="N2" s="13" t="s">
        <v>109</v>
      </c>
      <c r="O2" s="13">
        <v>2</v>
      </c>
      <c r="P2" s="3" t="s">
        <v>109</v>
      </c>
      <c r="Q2" s="3" t="s">
        <v>109</v>
      </c>
      <c r="R2" s="3" t="s">
        <v>116</v>
      </c>
      <c r="S2" s="3" t="s">
        <v>116</v>
      </c>
      <c r="T2" s="3" t="s">
        <v>116</v>
      </c>
      <c r="U2" s="3" t="s">
        <v>116</v>
      </c>
      <c r="V2" s="3" t="s">
        <v>110</v>
      </c>
      <c r="W2" s="3">
        <v>1</v>
      </c>
      <c r="X2" s="3">
        <v>1</v>
      </c>
      <c r="Y2" s="3">
        <v>1</v>
      </c>
      <c r="Z2" s="3" t="s">
        <v>110</v>
      </c>
      <c r="AA2" s="3" t="s">
        <v>110</v>
      </c>
      <c r="AB2" s="3" t="s">
        <v>110</v>
      </c>
      <c r="AC2" s="3" t="s">
        <v>110</v>
      </c>
      <c r="AD2" s="3" t="s">
        <v>110</v>
      </c>
      <c r="AE2" s="3" t="s">
        <v>110</v>
      </c>
      <c r="AF2" s="3" t="s">
        <v>110</v>
      </c>
      <c r="AG2" s="3" t="s">
        <v>110</v>
      </c>
      <c r="AH2" s="3">
        <v>1</v>
      </c>
      <c r="AI2" s="18" t="s">
        <v>110</v>
      </c>
      <c r="AJ2" s="3" t="s">
        <v>110</v>
      </c>
      <c r="AK2" s="3" t="s">
        <v>110</v>
      </c>
      <c r="AL2" s="3" t="s">
        <v>110</v>
      </c>
      <c r="AM2" s="18" t="s">
        <v>110</v>
      </c>
      <c r="AN2" s="4">
        <v>1</v>
      </c>
      <c r="AO2" s="3" t="s">
        <v>118</v>
      </c>
      <c r="AP2" s="3" t="s">
        <v>118</v>
      </c>
      <c r="AQ2" s="3" t="s">
        <v>118</v>
      </c>
      <c r="AR2" s="3" t="s">
        <v>109</v>
      </c>
      <c r="AS2" s="3" t="s">
        <v>109</v>
      </c>
      <c r="AT2" s="3" t="s">
        <v>109</v>
      </c>
      <c r="AU2" s="3" t="s">
        <v>109</v>
      </c>
      <c r="AV2" s="3" t="s">
        <v>109</v>
      </c>
      <c r="AW2" s="3" t="s">
        <v>109</v>
      </c>
      <c r="AX2" s="3" t="s">
        <v>109</v>
      </c>
      <c r="AY2" s="3" t="s">
        <v>109</v>
      </c>
      <c r="AZ2" s="3" t="s">
        <v>109</v>
      </c>
      <c r="BA2" s="3" t="s">
        <v>109</v>
      </c>
      <c r="BB2" s="3" t="s">
        <v>109</v>
      </c>
      <c r="BC2" s="3" t="s">
        <v>109</v>
      </c>
      <c r="BD2" s="3" t="s">
        <v>109</v>
      </c>
      <c r="BE2" s="3" t="s">
        <v>116</v>
      </c>
      <c r="BF2" s="3" t="s">
        <v>116</v>
      </c>
      <c r="BG2" s="3" t="s">
        <v>116</v>
      </c>
      <c r="BH2" s="3" t="s">
        <v>116</v>
      </c>
      <c r="BI2" s="3" t="s">
        <v>116</v>
      </c>
      <c r="BJ2" s="3" t="s">
        <v>110</v>
      </c>
      <c r="BK2" s="3" t="s">
        <v>110</v>
      </c>
      <c r="BL2" s="20" t="s">
        <v>109</v>
      </c>
      <c r="BM2" s="3" t="s">
        <v>110</v>
      </c>
      <c r="BN2" s="3" t="s">
        <v>110</v>
      </c>
      <c r="BO2" s="3" t="s">
        <v>110</v>
      </c>
      <c r="BP2" s="20" t="s">
        <v>110</v>
      </c>
      <c r="BQ2" s="3" t="s">
        <v>110</v>
      </c>
      <c r="BR2" s="3" t="s">
        <v>110</v>
      </c>
      <c r="BS2" s="20" t="s">
        <v>110</v>
      </c>
      <c r="BT2" s="3" t="s">
        <v>110</v>
      </c>
      <c r="BU2" s="3" t="s">
        <v>110</v>
      </c>
      <c r="BV2" s="3" t="s">
        <v>110</v>
      </c>
      <c r="BW2" s="20" t="s">
        <v>110</v>
      </c>
      <c r="BX2" s="18">
        <v>1</v>
      </c>
      <c r="BY2" s="3" t="s">
        <v>114</v>
      </c>
      <c r="BZ2" s="3" t="s">
        <v>114</v>
      </c>
      <c r="CA2" s="3" t="s">
        <v>110</v>
      </c>
      <c r="CB2" s="3" t="s">
        <v>110</v>
      </c>
      <c r="CC2" s="3" t="s">
        <v>109</v>
      </c>
      <c r="CD2" s="3" t="s">
        <v>109</v>
      </c>
      <c r="CE2" s="3" t="s">
        <v>109</v>
      </c>
      <c r="CF2" s="13" t="s">
        <v>109</v>
      </c>
      <c r="CG2" s="3" t="s">
        <v>109</v>
      </c>
      <c r="CH2" s="3" t="s">
        <v>109</v>
      </c>
      <c r="CI2" s="3" t="s">
        <v>319</v>
      </c>
      <c r="CJ2" s="3" t="s">
        <v>319</v>
      </c>
      <c r="CK2" s="3" t="s">
        <v>319</v>
      </c>
      <c r="CL2" s="3" t="s">
        <v>319</v>
      </c>
      <c r="CM2" s="3" t="s">
        <v>319</v>
      </c>
      <c r="CN2" s="3" t="s">
        <v>319</v>
      </c>
      <c r="CO2" s="3" t="s">
        <v>320</v>
      </c>
      <c r="CP2" s="3" t="s">
        <v>320</v>
      </c>
      <c r="CQ2" s="3" t="s">
        <v>321</v>
      </c>
      <c r="CR2" s="3" t="s">
        <v>320</v>
      </c>
      <c r="CS2" s="3" t="s">
        <v>319</v>
      </c>
      <c r="CT2" s="3" t="s">
        <v>322</v>
      </c>
      <c r="CU2" s="3" t="s">
        <v>319</v>
      </c>
      <c r="CV2" s="3" t="s">
        <v>319</v>
      </c>
      <c r="CW2" s="3" t="s">
        <v>319</v>
      </c>
      <c r="CX2" s="3" t="s">
        <v>319</v>
      </c>
      <c r="CY2" s="3" t="s">
        <v>319</v>
      </c>
      <c r="CZ2" s="3" t="s">
        <v>319</v>
      </c>
      <c r="DA2" s="3" t="s">
        <v>110</v>
      </c>
      <c r="DB2" s="3" t="s">
        <v>109</v>
      </c>
      <c r="DC2" s="3">
        <v>1</v>
      </c>
      <c r="DD2" s="3" t="s">
        <v>109</v>
      </c>
    </row>
    <row r="3" spans="1:108">
      <c r="A3" s="3" t="s">
        <v>349</v>
      </c>
      <c r="B3" s="3">
        <f>VLOOKUP(B$2,$B$9:$C$20,2,FALSE)</f>
        <v>2</v>
      </c>
      <c r="C3" s="3">
        <f t="shared" ref="C3:BN3" si="0">VLOOKUP(C$2,$B$9:$C$20,2,FALSE)</f>
        <v>2</v>
      </c>
      <c r="D3" s="3">
        <f t="shared" si="0"/>
        <v>2</v>
      </c>
      <c r="E3" s="3">
        <f t="shared" si="0"/>
        <v>5</v>
      </c>
      <c r="F3" s="3">
        <f t="shared" si="0"/>
        <v>5</v>
      </c>
      <c r="G3" s="3">
        <f t="shared" si="0"/>
        <v>6</v>
      </c>
      <c r="H3" s="3">
        <f t="shared" si="0"/>
        <v>6</v>
      </c>
      <c r="I3" s="3">
        <f t="shared" si="0"/>
        <v>6</v>
      </c>
      <c r="J3" s="3">
        <f t="shared" si="0"/>
        <v>6</v>
      </c>
      <c r="K3" s="3">
        <f t="shared" si="0"/>
        <v>6</v>
      </c>
      <c r="L3" s="3">
        <f t="shared" si="0"/>
        <v>6</v>
      </c>
      <c r="M3" s="3">
        <f t="shared" si="0"/>
        <v>6</v>
      </c>
      <c r="N3" s="3">
        <f t="shared" si="0"/>
        <v>6</v>
      </c>
      <c r="O3" s="3">
        <f t="shared" si="0"/>
        <v>3</v>
      </c>
      <c r="P3" s="3">
        <f t="shared" si="0"/>
        <v>6</v>
      </c>
      <c r="Q3" s="3">
        <f t="shared" si="0"/>
        <v>6</v>
      </c>
      <c r="R3" s="3">
        <f t="shared" si="0"/>
        <v>4</v>
      </c>
      <c r="S3" s="3">
        <f t="shared" si="0"/>
        <v>4</v>
      </c>
      <c r="T3" s="3">
        <f t="shared" si="0"/>
        <v>4</v>
      </c>
      <c r="U3" s="3">
        <f t="shared" si="0"/>
        <v>4</v>
      </c>
      <c r="V3" s="3">
        <f t="shared" si="0"/>
        <v>5</v>
      </c>
      <c r="W3" s="3">
        <f t="shared" si="0"/>
        <v>2</v>
      </c>
      <c r="X3" s="3">
        <f t="shared" si="0"/>
        <v>2</v>
      </c>
      <c r="Y3" s="3">
        <f t="shared" si="0"/>
        <v>2</v>
      </c>
      <c r="Z3" s="3">
        <f t="shared" si="0"/>
        <v>5</v>
      </c>
      <c r="AA3" s="3">
        <f t="shared" si="0"/>
        <v>5</v>
      </c>
      <c r="AB3" s="3">
        <f t="shared" si="0"/>
        <v>5</v>
      </c>
      <c r="AC3" s="3">
        <f t="shared" si="0"/>
        <v>5</v>
      </c>
      <c r="AD3" s="3">
        <f t="shared" si="0"/>
        <v>5</v>
      </c>
      <c r="AE3" s="3">
        <f t="shared" si="0"/>
        <v>5</v>
      </c>
      <c r="AF3" s="3">
        <f t="shared" si="0"/>
        <v>5</v>
      </c>
      <c r="AG3" s="3">
        <f t="shared" si="0"/>
        <v>5</v>
      </c>
      <c r="AH3" s="3">
        <f t="shared" si="0"/>
        <v>2</v>
      </c>
      <c r="AI3" s="3">
        <f t="shared" si="0"/>
        <v>5</v>
      </c>
      <c r="AJ3" s="3">
        <f t="shared" si="0"/>
        <v>5</v>
      </c>
      <c r="AK3" s="3">
        <f t="shared" si="0"/>
        <v>5</v>
      </c>
      <c r="AL3" s="3">
        <f t="shared" si="0"/>
        <v>5</v>
      </c>
      <c r="AM3" s="3">
        <f t="shared" si="0"/>
        <v>5</v>
      </c>
      <c r="AN3" s="3">
        <f t="shared" si="0"/>
        <v>2</v>
      </c>
      <c r="AO3" s="3">
        <f t="shared" si="0"/>
        <v>5</v>
      </c>
      <c r="AP3" s="3">
        <f t="shared" si="0"/>
        <v>5</v>
      </c>
      <c r="AQ3" s="3">
        <f t="shared" si="0"/>
        <v>5</v>
      </c>
      <c r="AR3" s="3">
        <f t="shared" si="0"/>
        <v>6</v>
      </c>
      <c r="AS3" s="3">
        <f t="shared" si="0"/>
        <v>6</v>
      </c>
      <c r="AT3" s="3">
        <f t="shared" si="0"/>
        <v>6</v>
      </c>
      <c r="AU3" s="3">
        <f t="shared" si="0"/>
        <v>6</v>
      </c>
      <c r="AV3" s="3">
        <f t="shared" si="0"/>
        <v>6</v>
      </c>
      <c r="AW3" s="3">
        <f t="shared" si="0"/>
        <v>6</v>
      </c>
      <c r="AX3" s="3">
        <f t="shared" si="0"/>
        <v>6</v>
      </c>
      <c r="AY3" s="3">
        <f t="shared" si="0"/>
        <v>6</v>
      </c>
      <c r="AZ3" s="3">
        <f t="shared" si="0"/>
        <v>6</v>
      </c>
      <c r="BA3" s="3">
        <f t="shared" si="0"/>
        <v>6</v>
      </c>
      <c r="BB3" s="3">
        <f t="shared" si="0"/>
        <v>6</v>
      </c>
      <c r="BC3" s="3">
        <f t="shared" si="0"/>
        <v>6</v>
      </c>
      <c r="BD3" s="3">
        <f t="shared" si="0"/>
        <v>6</v>
      </c>
      <c r="BE3" s="3">
        <f t="shared" si="0"/>
        <v>4</v>
      </c>
      <c r="BF3" s="3">
        <f t="shared" si="0"/>
        <v>4</v>
      </c>
      <c r="BG3" s="3">
        <f t="shared" si="0"/>
        <v>4</v>
      </c>
      <c r="BH3" s="3">
        <f t="shared" si="0"/>
        <v>4</v>
      </c>
      <c r="BI3" s="3">
        <f t="shared" si="0"/>
        <v>4</v>
      </c>
      <c r="BJ3" s="3">
        <f t="shared" si="0"/>
        <v>5</v>
      </c>
      <c r="BK3" s="3">
        <f t="shared" si="0"/>
        <v>5</v>
      </c>
      <c r="BL3" s="3">
        <f t="shared" si="0"/>
        <v>6</v>
      </c>
      <c r="BM3" s="3">
        <f t="shared" si="0"/>
        <v>5</v>
      </c>
      <c r="BN3" s="3">
        <f t="shared" si="0"/>
        <v>5</v>
      </c>
      <c r="BO3" s="3">
        <f t="shared" ref="BO3:DD3" si="1">VLOOKUP(BO$2,$B$9:$C$20,2,FALSE)</f>
        <v>5</v>
      </c>
      <c r="BP3" s="3">
        <f t="shared" si="1"/>
        <v>5</v>
      </c>
      <c r="BQ3" s="3">
        <f t="shared" si="1"/>
        <v>5</v>
      </c>
      <c r="BR3" s="3">
        <f t="shared" si="1"/>
        <v>5</v>
      </c>
      <c r="BS3" s="3">
        <f t="shared" si="1"/>
        <v>5</v>
      </c>
      <c r="BT3" s="3">
        <f t="shared" si="1"/>
        <v>5</v>
      </c>
      <c r="BU3" s="3">
        <f t="shared" si="1"/>
        <v>5</v>
      </c>
      <c r="BV3" s="3">
        <f t="shared" si="1"/>
        <v>5</v>
      </c>
      <c r="BW3" s="3">
        <f t="shared" si="1"/>
        <v>5</v>
      </c>
      <c r="BX3" s="3">
        <f t="shared" si="1"/>
        <v>2</v>
      </c>
      <c r="BY3" s="3">
        <f t="shared" si="1"/>
        <v>1</v>
      </c>
      <c r="BZ3" s="3">
        <f t="shared" si="1"/>
        <v>1</v>
      </c>
      <c r="CA3" s="3">
        <f t="shared" si="1"/>
        <v>5</v>
      </c>
      <c r="CB3" s="3">
        <f t="shared" si="1"/>
        <v>5</v>
      </c>
      <c r="CC3" s="3">
        <f t="shared" si="1"/>
        <v>6</v>
      </c>
      <c r="CD3" s="3">
        <f t="shared" si="1"/>
        <v>6</v>
      </c>
      <c r="CE3" s="3">
        <f t="shared" si="1"/>
        <v>6</v>
      </c>
      <c r="CF3" s="3">
        <f t="shared" si="1"/>
        <v>6</v>
      </c>
      <c r="CG3" s="3">
        <f t="shared" si="1"/>
        <v>6</v>
      </c>
      <c r="CH3" s="3">
        <f t="shared" si="1"/>
        <v>6</v>
      </c>
      <c r="CI3" s="3">
        <f t="shared" si="1"/>
        <v>1</v>
      </c>
      <c r="CJ3" s="3">
        <f t="shared" si="1"/>
        <v>1</v>
      </c>
      <c r="CK3" s="3">
        <f t="shared" si="1"/>
        <v>1</v>
      </c>
      <c r="CL3" s="3">
        <f t="shared" si="1"/>
        <v>1</v>
      </c>
      <c r="CM3" s="3">
        <f t="shared" si="1"/>
        <v>1</v>
      </c>
      <c r="CN3" s="3">
        <f t="shared" si="1"/>
        <v>1</v>
      </c>
      <c r="CO3" s="3">
        <f t="shared" si="1"/>
        <v>1</v>
      </c>
      <c r="CP3" s="3">
        <f t="shared" si="1"/>
        <v>1</v>
      </c>
      <c r="CQ3" s="3">
        <f t="shared" si="1"/>
        <v>2</v>
      </c>
      <c r="CR3" s="3">
        <f t="shared" si="1"/>
        <v>1</v>
      </c>
      <c r="CS3" s="3">
        <f t="shared" si="1"/>
        <v>1</v>
      </c>
      <c r="CT3" s="3">
        <f t="shared" si="1"/>
        <v>1</v>
      </c>
      <c r="CU3" s="3">
        <f t="shared" si="1"/>
        <v>1</v>
      </c>
      <c r="CV3" s="3">
        <f t="shared" si="1"/>
        <v>1</v>
      </c>
      <c r="CW3" s="3">
        <f t="shared" si="1"/>
        <v>1</v>
      </c>
      <c r="CX3" s="3">
        <f t="shared" si="1"/>
        <v>1</v>
      </c>
      <c r="CY3" s="3">
        <f t="shared" si="1"/>
        <v>1</v>
      </c>
      <c r="CZ3" s="3">
        <f t="shared" si="1"/>
        <v>1</v>
      </c>
      <c r="DA3" s="3">
        <f t="shared" si="1"/>
        <v>5</v>
      </c>
      <c r="DB3" s="3">
        <f t="shared" si="1"/>
        <v>6</v>
      </c>
      <c r="DC3" s="3">
        <f t="shared" si="1"/>
        <v>2</v>
      </c>
      <c r="DD3" s="3">
        <f t="shared" si="1"/>
        <v>6</v>
      </c>
    </row>
    <row r="4" spans="1:108">
      <c r="A4" s="3" t="s">
        <v>105</v>
      </c>
      <c r="B4" s="3" t="s">
        <v>106</v>
      </c>
      <c r="C4" s="3" t="s">
        <v>107</v>
      </c>
      <c r="D4" s="3" t="s">
        <v>107</v>
      </c>
      <c r="E4" s="3" t="s">
        <v>106</v>
      </c>
      <c r="F4" s="3" t="s">
        <v>106</v>
      </c>
      <c r="G4" s="3" t="s">
        <v>106</v>
      </c>
      <c r="H4" s="3" t="s">
        <v>106</v>
      </c>
      <c r="I4" s="3" t="s">
        <v>106</v>
      </c>
      <c r="J4" s="3" t="s">
        <v>106</v>
      </c>
      <c r="K4" s="3" t="s">
        <v>107</v>
      </c>
      <c r="L4" s="13" t="s">
        <v>107</v>
      </c>
      <c r="M4" s="13" t="s">
        <v>107</v>
      </c>
      <c r="N4" s="13" t="s">
        <v>107</v>
      </c>
      <c r="O4" s="13" t="s">
        <v>107</v>
      </c>
      <c r="P4" s="3" t="s">
        <v>107</v>
      </c>
      <c r="Q4" s="3" t="s">
        <v>107</v>
      </c>
      <c r="R4" s="3" t="s">
        <v>107</v>
      </c>
      <c r="S4" s="3" t="s">
        <v>107</v>
      </c>
      <c r="T4" s="3" t="s">
        <v>107</v>
      </c>
      <c r="U4" s="3" t="s">
        <v>107</v>
      </c>
      <c r="V4" s="3" t="s">
        <v>106</v>
      </c>
      <c r="W4" s="3" t="s">
        <v>106</v>
      </c>
      <c r="X4" s="3" t="s">
        <v>106</v>
      </c>
      <c r="Y4" s="3" t="s">
        <v>106</v>
      </c>
      <c r="Z4" s="3" t="s">
        <v>106</v>
      </c>
      <c r="AA4" s="3" t="s">
        <v>106</v>
      </c>
      <c r="AB4" s="3" t="s">
        <v>106</v>
      </c>
      <c r="AC4" s="3" t="s">
        <v>106</v>
      </c>
      <c r="AD4" s="3" t="s">
        <v>106</v>
      </c>
      <c r="AE4" s="3" t="s">
        <v>106</v>
      </c>
      <c r="AF4" s="3" t="s">
        <v>106</v>
      </c>
      <c r="AG4" s="3" t="s">
        <v>106</v>
      </c>
      <c r="AH4" s="3" t="s">
        <v>106</v>
      </c>
      <c r="AI4" s="18" t="s">
        <v>106</v>
      </c>
      <c r="AJ4" s="3" t="s">
        <v>106</v>
      </c>
      <c r="AK4" s="3" t="s">
        <v>106</v>
      </c>
      <c r="AL4" s="3" t="s">
        <v>106</v>
      </c>
      <c r="AM4" s="18"/>
      <c r="AN4" s="4" t="s">
        <v>107</v>
      </c>
      <c r="AO4" s="3" t="s">
        <v>107</v>
      </c>
      <c r="AP4" s="3" t="s">
        <v>107</v>
      </c>
      <c r="AQ4" s="3" t="s">
        <v>107</v>
      </c>
      <c r="AR4" s="3" t="s">
        <v>106</v>
      </c>
      <c r="AS4" s="3" t="s">
        <v>106</v>
      </c>
      <c r="AT4" s="3" t="s">
        <v>106</v>
      </c>
      <c r="AU4" s="3" t="s">
        <v>106</v>
      </c>
      <c r="AV4" s="3" t="s">
        <v>106</v>
      </c>
      <c r="AW4" s="3" t="s">
        <v>106</v>
      </c>
      <c r="AX4" s="3" t="s">
        <v>106</v>
      </c>
      <c r="AY4" s="3" t="s">
        <v>106</v>
      </c>
      <c r="AZ4" s="3" t="s">
        <v>106</v>
      </c>
      <c r="BA4" s="3" t="s">
        <v>106</v>
      </c>
      <c r="BB4" s="3" t="s">
        <v>106</v>
      </c>
      <c r="BC4" s="3" t="s">
        <v>106</v>
      </c>
      <c r="BD4" s="3" t="s">
        <v>106</v>
      </c>
      <c r="BE4" s="3" t="s">
        <v>107</v>
      </c>
      <c r="BF4" s="3" t="s">
        <v>107</v>
      </c>
      <c r="BG4" s="3" t="s">
        <v>107</v>
      </c>
      <c r="BH4" s="3" t="s">
        <v>107</v>
      </c>
      <c r="BI4" s="3" t="s">
        <v>107</v>
      </c>
      <c r="BJ4" s="3" t="s">
        <v>107</v>
      </c>
      <c r="BK4" s="3" t="s">
        <v>107</v>
      </c>
      <c r="BL4" s="20" t="s">
        <v>106</v>
      </c>
      <c r="BM4" s="3" t="s">
        <v>106</v>
      </c>
      <c r="BN4" s="3" t="s">
        <v>106</v>
      </c>
      <c r="BO4" s="3" t="s">
        <v>106</v>
      </c>
      <c r="BP4" s="20" t="s">
        <v>106</v>
      </c>
      <c r="BQ4" s="3" t="s">
        <v>106</v>
      </c>
      <c r="BR4" s="3" t="s">
        <v>106</v>
      </c>
      <c r="BS4" s="20" t="s">
        <v>106</v>
      </c>
      <c r="BT4" s="3" t="s">
        <v>106</v>
      </c>
      <c r="BU4" s="3" t="s">
        <v>106</v>
      </c>
      <c r="BV4" s="3" t="s">
        <v>106</v>
      </c>
      <c r="BW4" s="20" t="s">
        <v>106</v>
      </c>
      <c r="BX4" s="18" t="s">
        <v>107</v>
      </c>
      <c r="BY4" s="3" t="s">
        <v>107</v>
      </c>
      <c r="BZ4" s="3" t="s">
        <v>107</v>
      </c>
      <c r="CA4" s="3" t="s">
        <v>107</v>
      </c>
      <c r="CB4" s="3" t="s">
        <v>107</v>
      </c>
      <c r="CC4" s="3" t="s">
        <v>107</v>
      </c>
      <c r="CD4" s="3" t="s">
        <v>107</v>
      </c>
      <c r="CE4" s="3" t="s">
        <v>106</v>
      </c>
      <c r="CF4" s="13" t="s">
        <v>106</v>
      </c>
      <c r="CG4" s="3" t="s">
        <v>106</v>
      </c>
      <c r="CH4" s="3" t="s">
        <v>106</v>
      </c>
      <c r="CI4" s="3" t="s">
        <v>106</v>
      </c>
      <c r="CJ4" s="3" t="s">
        <v>106</v>
      </c>
      <c r="CK4" s="3" t="s">
        <v>106</v>
      </c>
      <c r="CL4" s="3" t="s">
        <v>106</v>
      </c>
      <c r="CM4" s="3" t="s">
        <v>106</v>
      </c>
      <c r="CN4" s="3" t="s">
        <v>106</v>
      </c>
      <c r="CO4" s="3" t="s">
        <v>106</v>
      </c>
      <c r="CP4" s="3" t="s">
        <v>106</v>
      </c>
      <c r="CQ4" s="3" t="s">
        <v>107</v>
      </c>
      <c r="CR4" s="3" t="s">
        <v>107</v>
      </c>
      <c r="CS4" s="3" t="s">
        <v>107</v>
      </c>
      <c r="CT4" s="3" t="s">
        <v>107</v>
      </c>
      <c r="CU4" s="3" t="s">
        <v>106</v>
      </c>
      <c r="CV4" s="3" t="s">
        <v>107</v>
      </c>
      <c r="CW4" s="3" t="s">
        <v>107</v>
      </c>
      <c r="CX4" s="3" t="s">
        <v>107</v>
      </c>
      <c r="CY4" s="3" t="s">
        <v>107</v>
      </c>
      <c r="CZ4" s="3" t="s">
        <v>107</v>
      </c>
      <c r="DA4" s="3" t="s">
        <v>106</v>
      </c>
      <c r="DB4" s="3" t="s">
        <v>107</v>
      </c>
      <c r="DC4" s="3" t="s">
        <v>106</v>
      </c>
      <c r="DD4" s="3" t="s">
        <v>106</v>
      </c>
    </row>
    <row r="5" spans="1:108">
      <c r="A5" s="3" t="s">
        <v>298</v>
      </c>
      <c r="B5" s="3" t="s">
        <v>119</v>
      </c>
      <c r="C5" s="3" t="s">
        <v>342</v>
      </c>
      <c r="D5" s="3" t="s">
        <v>342</v>
      </c>
      <c r="E5" s="3" t="s">
        <v>119</v>
      </c>
      <c r="F5" s="3" t="s">
        <v>119</v>
      </c>
      <c r="G5" s="3" t="s">
        <v>119</v>
      </c>
      <c r="H5" s="3" t="s">
        <v>119</v>
      </c>
      <c r="I5" s="3" t="s">
        <v>119</v>
      </c>
      <c r="J5" s="3" t="s">
        <v>119</v>
      </c>
      <c r="K5" s="3" t="s">
        <v>119</v>
      </c>
      <c r="L5" s="13" t="s">
        <v>119</v>
      </c>
      <c r="M5" s="13" t="s">
        <v>119</v>
      </c>
      <c r="N5" s="13" t="s">
        <v>119</v>
      </c>
      <c r="O5" s="13" t="s">
        <v>119</v>
      </c>
      <c r="P5" s="3" t="s">
        <v>119</v>
      </c>
      <c r="Q5" s="3" t="s">
        <v>119</v>
      </c>
      <c r="R5" s="3" t="s">
        <v>119</v>
      </c>
      <c r="S5" s="3" t="s">
        <v>119</v>
      </c>
      <c r="T5" s="3" t="s">
        <v>119</v>
      </c>
      <c r="U5" s="3" t="s">
        <v>119</v>
      </c>
      <c r="V5" s="3" t="s">
        <v>119</v>
      </c>
      <c r="W5" s="3" t="s">
        <v>119</v>
      </c>
      <c r="X5" s="3" t="s">
        <v>119</v>
      </c>
      <c r="Y5" s="3" t="s">
        <v>119</v>
      </c>
      <c r="Z5" s="3" t="s">
        <v>119</v>
      </c>
      <c r="AA5" s="3" t="s">
        <v>119</v>
      </c>
      <c r="AB5" s="3" t="s">
        <v>119</v>
      </c>
      <c r="AC5" s="3" t="s">
        <v>119</v>
      </c>
      <c r="AD5" s="3" t="s">
        <v>119</v>
      </c>
      <c r="AE5" s="3" t="s">
        <v>119</v>
      </c>
      <c r="AF5" s="3" t="s">
        <v>119</v>
      </c>
      <c r="AG5" s="3" t="s">
        <v>119</v>
      </c>
      <c r="AH5" s="3" t="s">
        <v>119</v>
      </c>
      <c r="AI5" s="18" t="s">
        <v>119</v>
      </c>
      <c r="AJ5" s="3" t="s">
        <v>119</v>
      </c>
      <c r="AK5" s="3" t="s">
        <v>119</v>
      </c>
      <c r="AL5" s="3" t="s">
        <v>119</v>
      </c>
      <c r="AM5" s="18" t="s">
        <v>119</v>
      </c>
      <c r="AN5" s="4" t="s">
        <v>119</v>
      </c>
      <c r="AO5" s="3" t="s">
        <v>119</v>
      </c>
      <c r="AP5" s="3" t="s">
        <v>119</v>
      </c>
      <c r="AQ5" s="3" t="s">
        <v>119</v>
      </c>
      <c r="AR5" s="3" t="s">
        <v>119</v>
      </c>
      <c r="AS5" s="3" t="s">
        <v>119</v>
      </c>
      <c r="AT5" s="3" t="s">
        <v>119</v>
      </c>
      <c r="AU5" s="3" t="s">
        <v>119</v>
      </c>
      <c r="AV5" s="3" t="s">
        <v>119</v>
      </c>
      <c r="AW5" s="3" t="s">
        <v>119</v>
      </c>
      <c r="AX5" s="3" t="s">
        <v>119</v>
      </c>
      <c r="AY5" s="3" t="s">
        <v>119</v>
      </c>
      <c r="AZ5" s="3" t="s">
        <v>119</v>
      </c>
      <c r="BA5" s="3" t="s">
        <v>119</v>
      </c>
      <c r="BB5" s="3" t="s">
        <v>119</v>
      </c>
      <c r="BC5" s="3" t="s">
        <v>119</v>
      </c>
      <c r="BD5" s="3" t="s">
        <v>119</v>
      </c>
      <c r="BE5" s="3" t="s">
        <v>119</v>
      </c>
      <c r="BF5" s="3" t="s">
        <v>119</v>
      </c>
      <c r="BG5" s="3" t="s">
        <v>119</v>
      </c>
      <c r="BH5" s="3" t="s">
        <v>119</v>
      </c>
      <c r="BI5" s="3" t="s">
        <v>119</v>
      </c>
      <c r="BJ5" s="3" t="s">
        <v>119</v>
      </c>
      <c r="BK5" s="3" t="s">
        <v>119</v>
      </c>
      <c r="BL5" s="20" t="s">
        <v>119</v>
      </c>
      <c r="BM5" s="3" t="s">
        <v>119</v>
      </c>
      <c r="BN5" s="3" t="s">
        <v>119</v>
      </c>
      <c r="BO5" s="3" t="s">
        <v>119</v>
      </c>
      <c r="BP5" s="20" t="s">
        <v>119</v>
      </c>
      <c r="BQ5" s="3" t="s">
        <v>119</v>
      </c>
      <c r="BR5" s="3" t="s">
        <v>119</v>
      </c>
      <c r="BS5" s="20" t="s">
        <v>119</v>
      </c>
      <c r="BT5" s="3" t="s">
        <v>119</v>
      </c>
      <c r="BU5" s="3" t="s">
        <v>119</v>
      </c>
      <c r="BV5" s="3" t="s">
        <v>119</v>
      </c>
      <c r="BW5" s="20" t="s">
        <v>119</v>
      </c>
      <c r="BX5" s="18" t="s">
        <v>119</v>
      </c>
      <c r="BY5" s="3" t="s">
        <v>119</v>
      </c>
      <c r="BZ5" s="3" t="s">
        <v>119</v>
      </c>
      <c r="CA5" s="3" t="s">
        <v>119</v>
      </c>
      <c r="CB5" s="3" t="s">
        <v>119</v>
      </c>
      <c r="CC5" s="3" t="s">
        <v>119</v>
      </c>
      <c r="CD5" s="3" t="s">
        <v>119</v>
      </c>
      <c r="CE5" s="3" t="s">
        <v>119</v>
      </c>
      <c r="CF5" s="13" t="s">
        <v>119</v>
      </c>
      <c r="CG5" s="3" t="s">
        <v>119</v>
      </c>
      <c r="CH5" s="3" t="s">
        <v>119</v>
      </c>
      <c r="CI5" s="3" t="s">
        <v>121</v>
      </c>
      <c r="CJ5" s="3" t="s">
        <v>121</v>
      </c>
      <c r="CK5" s="3" t="s">
        <v>121</v>
      </c>
      <c r="CL5" s="3" t="s">
        <v>121</v>
      </c>
      <c r="CM5" s="3" t="s">
        <v>121</v>
      </c>
      <c r="CN5" s="3" t="s">
        <v>121</v>
      </c>
      <c r="CO5" s="3" t="s">
        <v>121</v>
      </c>
      <c r="CP5" s="3" t="s">
        <v>121</v>
      </c>
      <c r="CQ5" s="3" t="s">
        <v>121</v>
      </c>
      <c r="CR5" s="3" t="s">
        <v>121</v>
      </c>
      <c r="CS5" s="3" t="s">
        <v>121</v>
      </c>
      <c r="CT5" s="3" t="s">
        <v>121</v>
      </c>
      <c r="CU5" s="3" t="s">
        <v>121</v>
      </c>
      <c r="CV5" s="21" t="s">
        <v>119</v>
      </c>
      <c r="CW5" s="3" t="s">
        <v>121</v>
      </c>
      <c r="CX5" s="3" t="s">
        <v>121</v>
      </c>
      <c r="CY5" s="3" t="s">
        <v>121</v>
      </c>
      <c r="CZ5" s="3" t="s">
        <v>121</v>
      </c>
      <c r="DA5" s="3" t="s">
        <v>119</v>
      </c>
      <c r="DB5" s="3" t="s">
        <v>119</v>
      </c>
      <c r="DC5" s="3" t="s">
        <v>119</v>
      </c>
      <c r="DD5" s="3" t="s">
        <v>119</v>
      </c>
    </row>
    <row r="9" spans="1:108">
      <c r="B9">
        <v>1</v>
      </c>
      <c r="C9">
        <v>2</v>
      </c>
      <c r="D9" t="s">
        <v>108</v>
      </c>
    </row>
    <row r="10" spans="1:108">
      <c r="B10">
        <v>2</v>
      </c>
      <c r="C10">
        <v>3</v>
      </c>
      <c r="D10" t="s">
        <v>112</v>
      </c>
    </row>
    <row r="11" spans="1:108">
      <c r="B11" t="s">
        <v>116</v>
      </c>
      <c r="C11">
        <v>4</v>
      </c>
      <c r="D11" t="s">
        <v>117</v>
      </c>
    </row>
    <row r="12" spans="1:108">
      <c r="B12" t="s">
        <v>110</v>
      </c>
      <c r="C12">
        <v>5</v>
      </c>
      <c r="D12" t="s">
        <v>111</v>
      </c>
    </row>
    <row r="13" spans="1:108">
      <c r="B13" t="s">
        <v>109</v>
      </c>
      <c r="C13">
        <v>6</v>
      </c>
      <c r="D13" t="s">
        <v>113</v>
      </c>
    </row>
    <row r="14" spans="1:108">
      <c r="B14" t="s">
        <v>114</v>
      </c>
      <c r="C14">
        <v>1</v>
      </c>
      <c r="D14" s="1" t="s">
        <v>115</v>
      </c>
    </row>
    <row r="15" spans="1:108">
      <c r="B15" t="s">
        <v>348</v>
      </c>
      <c r="C15">
        <v>1</v>
      </c>
    </row>
    <row r="16" spans="1:108">
      <c r="B16" t="s">
        <v>319</v>
      </c>
      <c r="C16">
        <v>1</v>
      </c>
    </row>
    <row r="17" spans="2:3">
      <c r="B17" t="s">
        <v>320</v>
      </c>
      <c r="C17">
        <v>1</v>
      </c>
    </row>
    <row r="18" spans="2:3">
      <c r="B18" t="s">
        <v>322</v>
      </c>
      <c r="C18">
        <v>1</v>
      </c>
    </row>
    <row r="19" spans="2:3">
      <c r="B19" t="s">
        <v>351</v>
      </c>
      <c r="C19">
        <v>1</v>
      </c>
    </row>
    <row r="20" spans="2:3">
      <c r="B20" t="s">
        <v>321</v>
      </c>
      <c r="C2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3688-0885-4140-BD2B-BD655B5C3FE9}">
  <dimension ref="A1:T614"/>
  <sheetViews>
    <sheetView topLeftCell="B1" workbookViewId="0">
      <selection activeCell="E28" sqref="E28"/>
    </sheetView>
  </sheetViews>
  <sheetFormatPr baseColWidth="10" defaultRowHeight="15"/>
  <cols>
    <col min="13" max="13" width="20.5" bestFit="1" customWidth="1"/>
    <col min="18" max="18" width="0" hidden="1" customWidth="1"/>
  </cols>
  <sheetData>
    <row r="1" spans="1:20">
      <c r="B1" t="s">
        <v>336</v>
      </c>
      <c r="E1" t="s">
        <v>337</v>
      </c>
      <c r="K1" t="s">
        <v>338</v>
      </c>
    </row>
    <row r="2" spans="1:20">
      <c r="B2" s="2" t="s">
        <v>6</v>
      </c>
      <c r="C2" s="2" t="s">
        <v>69</v>
      </c>
      <c r="D2" s="2" t="s">
        <v>61</v>
      </c>
      <c r="E2" s="13" t="s">
        <v>8</v>
      </c>
      <c r="F2" s="15" t="s">
        <v>9</v>
      </c>
      <c r="G2" s="13" t="s">
        <v>10</v>
      </c>
      <c r="H2" s="13" t="s">
        <v>11</v>
      </c>
      <c r="I2" s="13" t="s">
        <v>31</v>
      </c>
      <c r="J2" s="13" t="s">
        <v>82</v>
      </c>
      <c r="K2" s="20" t="s">
        <v>13</v>
      </c>
      <c r="L2" s="22" t="s">
        <v>35</v>
      </c>
      <c r="M2" s="20" t="s">
        <v>60</v>
      </c>
      <c r="N2" s="20" t="s">
        <v>68</v>
      </c>
      <c r="O2" s="20" t="s">
        <v>73</v>
      </c>
      <c r="P2" s="22" t="s">
        <v>74</v>
      </c>
      <c r="Q2" s="20" t="s">
        <v>78</v>
      </c>
      <c r="R2" s="21" t="s">
        <v>98</v>
      </c>
      <c r="S2" s="21" t="s">
        <v>98</v>
      </c>
      <c r="T2" s="20" t="s">
        <v>65</v>
      </c>
    </row>
    <row r="3" spans="1:20" hidden="1">
      <c r="A3" s="10">
        <v>25569</v>
      </c>
      <c r="B3" s="11">
        <v>76398</v>
      </c>
      <c r="C3" s="12">
        <v>39.074599999999997</v>
      </c>
      <c r="D3" s="12">
        <v>83.641199999999998</v>
      </c>
      <c r="E3" s="16">
        <v>159.30000000000001</v>
      </c>
      <c r="F3" s="14">
        <v>206.2</v>
      </c>
      <c r="G3" s="14">
        <v>589.6</v>
      </c>
      <c r="H3" s="17">
        <v>27894</v>
      </c>
      <c r="I3" t="s">
        <v>330</v>
      </c>
      <c r="J3" s="19">
        <v>106.2979</v>
      </c>
    </row>
    <row r="4" spans="1:20" hidden="1">
      <c r="A4" s="10">
        <v>25600</v>
      </c>
      <c r="B4" s="11">
        <v>75237</v>
      </c>
      <c r="C4" s="12">
        <v>39.0488</v>
      </c>
      <c r="D4" s="12">
        <v>83.324299999999994</v>
      </c>
      <c r="E4" s="16">
        <v>158</v>
      </c>
      <c r="F4" s="14">
        <v>205</v>
      </c>
      <c r="G4" s="14">
        <v>586.29999999999995</v>
      </c>
      <c r="H4" s="17">
        <v>26830</v>
      </c>
      <c r="J4" s="19">
        <v>105.6953</v>
      </c>
    </row>
    <row r="5" spans="1:20" hidden="1">
      <c r="A5" s="10">
        <v>25628</v>
      </c>
      <c r="B5" s="11">
        <v>75276</v>
      </c>
      <c r="C5" s="12">
        <v>38.998100000000001</v>
      </c>
      <c r="D5" s="12">
        <v>82.955799999999996</v>
      </c>
      <c r="E5" s="16">
        <v>158.5</v>
      </c>
      <c r="F5" s="14">
        <v>205.7</v>
      </c>
      <c r="G5" s="14">
        <v>587.29999999999995</v>
      </c>
      <c r="H5" s="17">
        <v>26619</v>
      </c>
      <c r="J5" s="19">
        <v>105.4128</v>
      </c>
    </row>
    <row r="6" spans="1:20" hidden="1">
      <c r="A6" s="10">
        <v>25659</v>
      </c>
      <c r="B6" s="11">
        <v>76294</v>
      </c>
      <c r="C6" s="12">
        <v>38.8979</v>
      </c>
      <c r="D6" s="12">
        <v>82.4846</v>
      </c>
      <c r="E6" s="16">
        <v>159.30000000000001</v>
      </c>
      <c r="F6" s="14">
        <v>206.7</v>
      </c>
      <c r="G6" s="14">
        <v>588.4</v>
      </c>
      <c r="H6" s="17">
        <v>27277</v>
      </c>
      <c r="J6" s="19">
        <v>105.67659999999999</v>
      </c>
    </row>
    <row r="7" spans="1:20" hidden="1">
      <c r="A7" s="10">
        <v>25689</v>
      </c>
      <c r="B7" s="11">
        <v>76649</v>
      </c>
      <c r="C7" s="12">
        <v>38.852499999999999</v>
      </c>
      <c r="D7" s="12">
        <v>82.132300000000001</v>
      </c>
      <c r="E7" s="16">
        <v>159.4</v>
      </c>
      <c r="F7" s="14">
        <v>207.2</v>
      </c>
      <c r="G7" s="14">
        <v>591.5</v>
      </c>
      <c r="H7" s="17">
        <v>26909</v>
      </c>
      <c r="J7" s="19">
        <v>106.01179999999999</v>
      </c>
    </row>
    <row r="8" spans="1:20" hidden="1">
      <c r="A8" s="10">
        <v>25720</v>
      </c>
      <c r="B8" s="11">
        <v>76900</v>
      </c>
      <c r="C8" s="12">
        <v>38.726900000000001</v>
      </c>
      <c r="D8" s="12">
        <v>81.613</v>
      </c>
      <c r="E8" s="16">
        <v>159.5</v>
      </c>
      <c r="F8" s="14">
        <v>207.6</v>
      </c>
      <c r="G8" s="14">
        <v>595.20000000000005</v>
      </c>
      <c r="H8" s="17">
        <v>26682</v>
      </c>
      <c r="J8" s="19">
        <v>106.83580000000001</v>
      </c>
    </row>
    <row r="9" spans="1:20" hidden="1">
      <c r="A9" s="10">
        <v>25750</v>
      </c>
      <c r="B9" s="11">
        <v>77960</v>
      </c>
      <c r="C9" s="12">
        <v>38.821899999999999</v>
      </c>
      <c r="D9" s="12">
        <v>81.560500000000005</v>
      </c>
      <c r="E9" s="16">
        <v>159.69999999999999</v>
      </c>
      <c r="F9" s="14">
        <v>208</v>
      </c>
      <c r="G9" s="14">
        <v>599.1</v>
      </c>
      <c r="H9" s="17">
        <v>26785</v>
      </c>
      <c r="J9" s="19">
        <v>107.67700000000001</v>
      </c>
    </row>
    <row r="10" spans="1:20" hidden="1">
      <c r="A10" s="10">
        <v>25781</v>
      </c>
      <c r="B10" s="11">
        <v>78227</v>
      </c>
      <c r="C10" s="12">
        <v>38.752699999999997</v>
      </c>
      <c r="D10" s="12">
        <v>81.164199999999994</v>
      </c>
      <c r="E10" s="16">
        <v>161.30000000000001</v>
      </c>
      <c r="F10" s="14">
        <v>209.9</v>
      </c>
      <c r="G10" s="14">
        <v>604.9</v>
      </c>
      <c r="H10" s="17">
        <v>27534</v>
      </c>
      <c r="J10" s="19">
        <v>108.5407</v>
      </c>
    </row>
    <row r="11" spans="1:20" hidden="1">
      <c r="A11" s="10">
        <v>25812</v>
      </c>
      <c r="B11" s="11">
        <v>78684</v>
      </c>
      <c r="C11" s="12">
        <v>38.485599999999998</v>
      </c>
      <c r="D11" s="12">
        <v>80.357200000000006</v>
      </c>
      <c r="E11" s="16">
        <v>162.9</v>
      </c>
      <c r="F11" s="14">
        <v>211.8</v>
      </c>
      <c r="G11" s="14">
        <v>611.20000000000005</v>
      </c>
      <c r="H11" s="17">
        <v>28190</v>
      </c>
      <c r="J11" s="19">
        <v>109.52889999999999</v>
      </c>
    </row>
    <row r="12" spans="1:20" hidden="1">
      <c r="A12" s="10">
        <v>25842</v>
      </c>
      <c r="B12" s="11">
        <v>78691</v>
      </c>
      <c r="C12" s="12">
        <v>37.715699999999998</v>
      </c>
      <c r="D12" s="12">
        <v>78.508499999999998</v>
      </c>
      <c r="E12" s="16">
        <v>163.80000000000001</v>
      </c>
      <c r="F12" s="14">
        <v>212.9</v>
      </c>
      <c r="G12" s="14">
        <v>616.4</v>
      </c>
      <c r="H12" s="17">
        <v>28185</v>
      </c>
      <c r="J12" s="19">
        <v>109.774</v>
      </c>
    </row>
    <row r="13" spans="1:20" hidden="1">
      <c r="A13" s="10">
        <v>25873</v>
      </c>
      <c r="B13" s="11">
        <v>79468</v>
      </c>
      <c r="C13" s="12">
        <v>37.487299999999998</v>
      </c>
      <c r="D13" s="12">
        <v>77.794799999999995</v>
      </c>
      <c r="E13" s="16">
        <v>164.3</v>
      </c>
      <c r="F13" s="14">
        <v>213.7</v>
      </c>
      <c r="G13" s="14">
        <v>621.1</v>
      </c>
      <c r="H13" s="17">
        <v>28252</v>
      </c>
      <c r="J13" s="19">
        <v>110.17440000000001</v>
      </c>
    </row>
    <row r="14" spans="1:20" hidden="1">
      <c r="A14" s="10">
        <v>25903</v>
      </c>
      <c r="B14" s="11">
        <v>80987</v>
      </c>
      <c r="C14" s="12">
        <v>38.348199999999999</v>
      </c>
      <c r="D14" s="12">
        <v>79.339100000000002</v>
      </c>
      <c r="E14" s="16">
        <v>164.7</v>
      </c>
      <c r="F14" s="14">
        <v>214.4</v>
      </c>
      <c r="G14" s="14">
        <v>626.5</v>
      </c>
      <c r="H14" s="17">
        <v>28914</v>
      </c>
      <c r="J14" s="19">
        <v>111.3578</v>
      </c>
    </row>
    <row r="15" spans="1:20">
      <c r="A15" s="10">
        <v>25934</v>
      </c>
      <c r="B15" s="11">
        <v>81170</v>
      </c>
      <c r="C15" s="12">
        <v>38.6432</v>
      </c>
      <c r="D15" s="12">
        <v>79.725499999999997</v>
      </c>
      <c r="E15" s="16">
        <v>165.6</v>
      </c>
      <c r="F15" s="14">
        <v>215.5</v>
      </c>
      <c r="G15" s="14">
        <v>632.9</v>
      </c>
      <c r="H15" s="17">
        <v>30074</v>
      </c>
      <c r="J15" s="19">
        <v>111.5479</v>
      </c>
      <c r="K15" s="23">
        <v>0.23400000000000001</v>
      </c>
      <c r="M15" s="24">
        <v>3598900000</v>
      </c>
      <c r="N15" s="25">
        <v>35.886299999999999</v>
      </c>
      <c r="O15" s="29">
        <v>43.530799999999999</v>
      </c>
      <c r="Q15" s="30">
        <v>143.77000000000001</v>
      </c>
      <c r="R15" s="31">
        <v>4.4400000000000004</v>
      </c>
      <c r="S15" s="28">
        <f>R15-4.87</f>
        <v>-0.42999999999999972</v>
      </c>
      <c r="T15" s="33">
        <v>62.8752</v>
      </c>
    </row>
    <row r="16" spans="1:20">
      <c r="A16" s="10">
        <v>25965</v>
      </c>
      <c r="B16" s="11">
        <v>80565</v>
      </c>
      <c r="C16" s="12">
        <v>38.569499999999998</v>
      </c>
      <c r="D16" s="12">
        <v>79.370800000000003</v>
      </c>
      <c r="E16" s="16">
        <v>167.1</v>
      </c>
      <c r="F16" s="14">
        <v>217.4</v>
      </c>
      <c r="G16" s="14">
        <v>641</v>
      </c>
      <c r="H16" s="17">
        <v>29568</v>
      </c>
      <c r="J16" s="19">
        <v>111.8951</v>
      </c>
      <c r="K16" s="23">
        <v>0.254</v>
      </c>
      <c r="M16" s="24">
        <v>3564400000</v>
      </c>
      <c r="N16" s="25">
        <v>35.903399999999998</v>
      </c>
      <c r="O16" s="29">
        <v>43.267600000000002</v>
      </c>
      <c r="Q16" s="30">
        <v>143.46</v>
      </c>
      <c r="R16" s="31">
        <v>3.7</v>
      </c>
      <c r="S16" s="28">
        <f>R16-R15</f>
        <v>-0.74000000000000021</v>
      </c>
      <c r="T16" s="33">
        <v>61.715200000000003</v>
      </c>
    </row>
    <row r="17" spans="1:20">
      <c r="A17" s="10">
        <v>25993</v>
      </c>
      <c r="B17" s="11">
        <v>80788</v>
      </c>
      <c r="C17" s="12">
        <v>38.527799999999999</v>
      </c>
      <c r="D17" s="12">
        <v>79.082800000000006</v>
      </c>
      <c r="E17" s="16">
        <v>168.2</v>
      </c>
      <c r="F17" s="14">
        <v>218.8</v>
      </c>
      <c r="G17" s="14">
        <v>649.9</v>
      </c>
      <c r="H17" s="17">
        <v>29362</v>
      </c>
      <c r="J17" s="19">
        <v>111.9877</v>
      </c>
      <c r="K17" s="23">
        <v>0.19500000000000001</v>
      </c>
      <c r="M17" s="24">
        <v>3629200000</v>
      </c>
      <c r="N17" s="25">
        <v>35.828699999999998</v>
      </c>
      <c r="O17" s="29">
        <v>43.634799999999998</v>
      </c>
      <c r="Q17" s="30">
        <v>143.31</v>
      </c>
      <c r="R17" s="31">
        <v>3.38</v>
      </c>
      <c r="S17" s="28">
        <f t="shared" ref="S17:S80" si="0">R17-R16</f>
        <v>-0.32000000000000028</v>
      </c>
      <c r="T17" s="33">
        <v>61.564</v>
      </c>
    </row>
    <row r="18" spans="1:20">
      <c r="A18" s="10">
        <v>26024</v>
      </c>
      <c r="B18" s="11">
        <v>81641</v>
      </c>
      <c r="C18" s="12">
        <v>38.744100000000003</v>
      </c>
      <c r="D18" s="12">
        <v>79.3249</v>
      </c>
      <c r="E18" s="16">
        <v>169.1</v>
      </c>
      <c r="F18" s="14">
        <v>220</v>
      </c>
      <c r="G18" s="14">
        <v>658.4</v>
      </c>
      <c r="H18" s="17">
        <v>29756</v>
      </c>
      <c r="J18" s="19">
        <v>112.14960000000001</v>
      </c>
      <c r="K18" s="23">
        <v>0.16800000000000001</v>
      </c>
      <c r="M18" s="24">
        <v>3773500000</v>
      </c>
      <c r="N18" s="25">
        <v>36.016800000000003</v>
      </c>
      <c r="O18" s="29">
        <v>43.779200000000003</v>
      </c>
      <c r="Q18" s="30">
        <v>142.77000000000001</v>
      </c>
      <c r="R18" s="31">
        <v>3.86</v>
      </c>
      <c r="S18" s="28">
        <f t="shared" si="0"/>
        <v>0.48</v>
      </c>
      <c r="T18" s="33">
        <v>62.0901</v>
      </c>
    </row>
    <row r="19" spans="1:20">
      <c r="A19" s="10">
        <v>26054</v>
      </c>
      <c r="B19" s="11">
        <v>82405</v>
      </c>
      <c r="C19" s="12">
        <v>38.9407</v>
      </c>
      <c r="D19" s="12">
        <v>79.525199999999998</v>
      </c>
      <c r="E19" s="16">
        <v>170.9</v>
      </c>
      <c r="F19" s="14">
        <v>222</v>
      </c>
      <c r="G19" s="14">
        <v>666.7</v>
      </c>
      <c r="H19" s="17">
        <v>30043</v>
      </c>
      <c r="J19" s="19">
        <v>113.0615</v>
      </c>
      <c r="K19" s="23">
        <v>0.219</v>
      </c>
      <c r="M19" s="24">
        <v>3907600000</v>
      </c>
      <c r="N19" s="25">
        <v>36.259399999999999</v>
      </c>
      <c r="O19" s="29">
        <v>44.157600000000002</v>
      </c>
      <c r="Q19" s="30">
        <v>142.91999999999999</v>
      </c>
      <c r="R19" s="31">
        <v>4.1399999999999997</v>
      </c>
      <c r="S19" s="28">
        <f t="shared" si="0"/>
        <v>0.2799999999999998</v>
      </c>
      <c r="T19" s="33">
        <v>61.845100000000002</v>
      </c>
    </row>
    <row r="20" spans="1:20">
      <c r="A20" s="10">
        <v>26085</v>
      </c>
      <c r="B20" s="11">
        <v>82894</v>
      </c>
      <c r="C20" s="12">
        <v>39.103999999999999</v>
      </c>
      <c r="D20" s="12">
        <v>79.656899999999993</v>
      </c>
      <c r="E20" s="16">
        <v>171.9</v>
      </c>
      <c r="F20" s="14">
        <v>223.5</v>
      </c>
      <c r="G20" s="14">
        <v>673</v>
      </c>
      <c r="H20" s="17">
        <v>29601</v>
      </c>
      <c r="J20" s="19">
        <v>114.12649999999999</v>
      </c>
      <c r="K20" s="23">
        <v>0.20100000000000001</v>
      </c>
      <c r="M20" s="24">
        <v>4036900000</v>
      </c>
      <c r="N20" s="25">
        <v>36.3506</v>
      </c>
      <c r="O20" s="29">
        <v>44.508899999999997</v>
      </c>
      <c r="Q20" s="30">
        <v>143.84</v>
      </c>
      <c r="R20" s="31">
        <v>4.75</v>
      </c>
      <c r="S20" s="28">
        <f t="shared" si="0"/>
        <v>0.61000000000000032</v>
      </c>
      <c r="T20" s="33">
        <v>62.131799999999998</v>
      </c>
    </row>
    <row r="21" spans="1:20">
      <c r="A21" s="10">
        <v>26115</v>
      </c>
      <c r="B21" s="11">
        <v>84184</v>
      </c>
      <c r="C21" s="12">
        <v>38.990499999999997</v>
      </c>
      <c r="D21" s="12">
        <v>79.225300000000004</v>
      </c>
      <c r="E21" s="16">
        <v>172.8</v>
      </c>
      <c r="F21" s="14">
        <v>224.9</v>
      </c>
      <c r="G21" s="14">
        <v>679.6</v>
      </c>
      <c r="H21" s="17">
        <v>29743</v>
      </c>
      <c r="J21" s="19">
        <v>114.3772</v>
      </c>
      <c r="K21" s="23">
        <v>0.184</v>
      </c>
      <c r="M21" s="24">
        <v>3832100000</v>
      </c>
      <c r="N21" s="25">
        <v>36.412300000000002</v>
      </c>
      <c r="O21" s="29">
        <v>44.301099999999998</v>
      </c>
      <c r="Q21" s="30">
        <v>144.25</v>
      </c>
      <c r="R21" s="31">
        <v>5.4</v>
      </c>
      <c r="S21" s="28">
        <f t="shared" si="0"/>
        <v>0.65000000000000036</v>
      </c>
      <c r="T21" s="33">
        <v>62.518300000000004</v>
      </c>
    </row>
    <row r="22" spans="1:20">
      <c r="A22" s="10">
        <v>26146</v>
      </c>
      <c r="B22" s="11">
        <v>84079</v>
      </c>
      <c r="C22" s="12">
        <v>38.764200000000002</v>
      </c>
      <c r="D22" s="12">
        <v>78.5672</v>
      </c>
      <c r="E22" s="16">
        <v>173.2</v>
      </c>
      <c r="F22" s="14">
        <v>225.6</v>
      </c>
      <c r="G22" s="14">
        <v>685.5</v>
      </c>
      <c r="H22" s="17">
        <v>29643</v>
      </c>
      <c r="J22" s="19">
        <v>115.6802</v>
      </c>
      <c r="K22" s="23">
        <v>0.19600000000000001</v>
      </c>
      <c r="M22" s="24">
        <v>3913300000</v>
      </c>
      <c r="N22" s="25">
        <v>35.981200000000001</v>
      </c>
      <c r="O22" s="29">
        <v>43.930399999999999</v>
      </c>
      <c r="Q22" s="30">
        <v>142.81</v>
      </c>
      <c r="R22" s="31">
        <v>4.9400000000000004</v>
      </c>
      <c r="S22" s="28">
        <f t="shared" si="0"/>
        <v>-0.45999999999999996</v>
      </c>
      <c r="T22" s="33">
        <v>62.384300000000003</v>
      </c>
    </row>
    <row r="23" spans="1:20">
      <c r="A23" s="10">
        <v>26177</v>
      </c>
      <c r="B23" s="11">
        <v>84431</v>
      </c>
      <c r="C23" s="12">
        <v>39.394199999999998</v>
      </c>
      <c r="D23" s="12">
        <v>79.643699999999995</v>
      </c>
      <c r="E23" s="16">
        <v>173.8</v>
      </c>
      <c r="F23" s="14">
        <v>226.5</v>
      </c>
      <c r="G23" s="14">
        <v>692.5</v>
      </c>
      <c r="H23" s="17">
        <v>30288</v>
      </c>
      <c r="J23" s="19">
        <v>116.67449999999999</v>
      </c>
      <c r="K23" s="23">
        <v>0.189</v>
      </c>
      <c r="M23" s="24">
        <v>4179000000.0000005</v>
      </c>
      <c r="N23" s="25">
        <v>36.709400000000002</v>
      </c>
      <c r="O23" s="29">
        <v>44.1858</v>
      </c>
      <c r="Q23" s="30">
        <v>139.53</v>
      </c>
      <c r="R23" s="31">
        <v>4.6900000000000004</v>
      </c>
      <c r="S23" s="28">
        <f t="shared" si="0"/>
        <v>-0.25</v>
      </c>
      <c r="T23" s="33">
        <v>62.927999999999997</v>
      </c>
    </row>
    <row r="24" spans="1:20">
      <c r="A24" s="10">
        <v>26207</v>
      </c>
      <c r="B24" s="11">
        <v>84692</v>
      </c>
      <c r="C24" s="12">
        <v>39.689100000000003</v>
      </c>
      <c r="D24" s="12">
        <v>80.038799999999995</v>
      </c>
      <c r="E24" s="16">
        <v>174.3</v>
      </c>
      <c r="F24" s="14">
        <v>227.2</v>
      </c>
      <c r="G24" s="14">
        <v>698.4</v>
      </c>
      <c r="H24" s="17">
        <v>30455</v>
      </c>
      <c r="J24" s="19">
        <v>117.268</v>
      </c>
      <c r="K24" s="23">
        <v>0.16300000000000001</v>
      </c>
      <c r="M24" s="24">
        <v>3468900000</v>
      </c>
      <c r="N24" s="25">
        <v>37.255000000000003</v>
      </c>
      <c r="O24" s="29">
        <v>44.822499999999998</v>
      </c>
      <c r="Q24" s="30">
        <v>138.16999999999999</v>
      </c>
      <c r="R24" s="31">
        <v>4.46</v>
      </c>
      <c r="S24" s="28">
        <f t="shared" si="0"/>
        <v>-0.23000000000000043</v>
      </c>
      <c r="T24" s="33">
        <v>63.159799999999997</v>
      </c>
    </row>
    <row r="25" spans="1:20">
      <c r="A25" s="10">
        <v>26238</v>
      </c>
      <c r="B25" s="11">
        <v>85491</v>
      </c>
      <c r="C25" s="12">
        <v>39.857599999999998</v>
      </c>
      <c r="D25" s="12">
        <v>80.177700000000002</v>
      </c>
      <c r="E25" s="16">
        <v>174.7</v>
      </c>
      <c r="F25" s="14">
        <v>227.8</v>
      </c>
      <c r="G25" s="14">
        <v>704.6</v>
      </c>
      <c r="H25" s="17">
        <v>30543</v>
      </c>
      <c r="J25" s="19">
        <v>117.8104</v>
      </c>
      <c r="K25" s="23">
        <v>0.23699999999999999</v>
      </c>
      <c r="M25" s="24">
        <v>3456000000</v>
      </c>
      <c r="N25" s="25">
        <v>37.392600000000002</v>
      </c>
      <c r="O25" s="29">
        <v>44.185499999999998</v>
      </c>
      <c r="Q25" s="30">
        <v>137.91</v>
      </c>
      <c r="R25" s="31">
        <v>4.22</v>
      </c>
      <c r="S25" s="28">
        <f t="shared" si="0"/>
        <v>-0.24000000000000021</v>
      </c>
      <c r="T25" s="33">
        <v>64.461600000000004</v>
      </c>
    </row>
    <row r="26" spans="1:20">
      <c r="A26" s="10">
        <v>26268</v>
      </c>
      <c r="B26" s="11">
        <v>86798</v>
      </c>
      <c r="C26" s="12">
        <v>40.317700000000002</v>
      </c>
      <c r="D26" s="12">
        <v>80.9011</v>
      </c>
      <c r="E26" s="16">
        <v>175.1</v>
      </c>
      <c r="F26" s="14">
        <v>228.3</v>
      </c>
      <c r="G26" s="14">
        <v>710.3</v>
      </c>
      <c r="H26" s="17">
        <v>31219</v>
      </c>
      <c r="J26" s="19">
        <v>117.7961</v>
      </c>
      <c r="K26" s="23">
        <v>0.182</v>
      </c>
      <c r="M26" s="24">
        <v>4169100000.0000005</v>
      </c>
      <c r="N26" s="25">
        <v>37.739800000000002</v>
      </c>
      <c r="O26" s="29">
        <v>43.933100000000003</v>
      </c>
      <c r="Q26" s="30">
        <v>136.05000000000001</v>
      </c>
      <c r="R26" s="31">
        <v>4.01</v>
      </c>
      <c r="S26" s="28">
        <f t="shared" si="0"/>
        <v>-0.20999999999999996</v>
      </c>
      <c r="T26" s="33">
        <v>64.028300000000002</v>
      </c>
    </row>
    <row r="27" spans="1:20">
      <c r="A27" s="10">
        <v>26299</v>
      </c>
      <c r="B27" s="11">
        <v>87220</v>
      </c>
      <c r="C27" s="12">
        <v>41.287599999999998</v>
      </c>
      <c r="D27" s="12">
        <v>82.637900000000002</v>
      </c>
      <c r="E27" s="16">
        <v>176.6</v>
      </c>
      <c r="F27" s="14">
        <v>230.1</v>
      </c>
      <c r="G27" s="14">
        <v>717.7</v>
      </c>
      <c r="H27" s="17">
        <v>32869</v>
      </c>
      <c r="J27" s="19">
        <v>118.1645</v>
      </c>
      <c r="K27" s="23">
        <v>0.20599999999999999</v>
      </c>
      <c r="M27" s="24">
        <v>4435600000</v>
      </c>
      <c r="N27" s="25">
        <v>38.7104</v>
      </c>
      <c r="O27" s="29">
        <v>44.742699999999999</v>
      </c>
      <c r="Q27" s="30">
        <v>134.02000000000001</v>
      </c>
      <c r="R27" s="31">
        <v>3.38</v>
      </c>
      <c r="S27" s="28">
        <f t="shared" si="0"/>
        <v>-0.62999999999999989</v>
      </c>
      <c r="T27" s="33">
        <v>64.811099999999996</v>
      </c>
    </row>
    <row r="28" spans="1:20">
      <c r="A28" s="10">
        <v>26330</v>
      </c>
      <c r="B28" s="11">
        <v>86081</v>
      </c>
      <c r="C28" s="12">
        <v>41.686500000000002</v>
      </c>
      <c r="D28" s="12">
        <v>83.243700000000004</v>
      </c>
      <c r="E28" s="16">
        <v>178.4</v>
      </c>
      <c r="F28" s="14">
        <v>232.3</v>
      </c>
      <c r="G28" s="14">
        <v>725.7</v>
      </c>
      <c r="H28" s="17">
        <v>31911</v>
      </c>
      <c r="J28" s="19">
        <v>118.8982</v>
      </c>
      <c r="K28" s="23">
        <v>0.152</v>
      </c>
      <c r="M28" s="24">
        <v>4472800000</v>
      </c>
      <c r="N28" s="25">
        <v>39.011000000000003</v>
      </c>
      <c r="O28" s="29">
        <v>46.836100000000002</v>
      </c>
      <c r="Q28" s="30">
        <v>132.47</v>
      </c>
      <c r="R28" s="31">
        <v>3.2</v>
      </c>
      <c r="S28" s="28">
        <f t="shared" si="0"/>
        <v>-0.17999999999999972</v>
      </c>
      <c r="T28" s="33">
        <v>64.557100000000005</v>
      </c>
    </row>
    <row r="29" spans="1:20">
      <c r="A29" s="10">
        <v>26359</v>
      </c>
      <c r="B29" s="11">
        <v>86656</v>
      </c>
      <c r="C29" s="12">
        <v>41.974600000000002</v>
      </c>
      <c r="D29" s="12">
        <v>83.621600000000001</v>
      </c>
      <c r="E29" s="16">
        <v>180.1</v>
      </c>
      <c r="F29" s="14">
        <v>234.3</v>
      </c>
      <c r="G29" s="14">
        <v>733.5</v>
      </c>
      <c r="H29" s="17">
        <v>31782</v>
      </c>
      <c r="J29" s="19">
        <v>119.691</v>
      </c>
      <c r="K29" s="23">
        <v>0.19</v>
      </c>
      <c r="M29" s="24">
        <v>4515300000</v>
      </c>
      <c r="N29" s="25">
        <v>39.279299999999999</v>
      </c>
      <c r="O29" s="29">
        <v>47.051400000000001</v>
      </c>
      <c r="Q29" s="30">
        <v>131.4</v>
      </c>
      <c r="R29" s="31">
        <v>3.73</v>
      </c>
      <c r="S29" s="28">
        <f t="shared" si="0"/>
        <v>0.5299999999999998</v>
      </c>
      <c r="T29" s="33">
        <v>65.348500000000001</v>
      </c>
    </row>
    <row r="30" spans="1:20">
      <c r="A30" s="10">
        <v>26390</v>
      </c>
      <c r="B30" s="11">
        <v>87888</v>
      </c>
      <c r="C30" s="12">
        <v>42.418300000000002</v>
      </c>
      <c r="D30" s="12">
        <v>84.301599999999993</v>
      </c>
      <c r="E30" s="16">
        <v>181.2</v>
      </c>
      <c r="F30" s="14">
        <v>235.6</v>
      </c>
      <c r="G30" s="14">
        <v>738.4</v>
      </c>
      <c r="H30" s="17">
        <v>32463</v>
      </c>
      <c r="J30" s="19">
        <v>121.2319</v>
      </c>
      <c r="K30" s="23">
        <v>0.156</v>
      </c>
      <c r="M30" s="24">
        <v>4416800000</v>
      </c>
      <c r="N30" s="25">
        <v>39.7378</v>
      </c>
      <c r="O30" s="29">
        <v>46.920499999999997</v>
      </c>
      <c r="Q30" s="30">
        <v>131.18</v>
      </c>
      <c r="R30" s="31">
        <v>3.71</v>
      </c>
      <c r="S30" s="28">
        <f t="shared" si="0"/>
        <v>-2.0000000000000018E-2</v>
      </c>
      <c r="T30" s="33">
        <v>66.162599999999998</v>
      </c>
    </row>
    <row r="31" spans="1:20">
      <c r="A31" s="10">
        <v>26420</v>
      </c>
      <c r="B31" s="11">
        <v>88543</v>
      </c>
      <c r="C31" s="12">
        <v>42.396299999999997</v>
      </c>
      <c r="D31" s="12">
        <v>84.051699999999997</v>
      </c>
      <c r="E31" s="16">
        <v>181.2</v>
      </c>
      <c r="F31" s="14">
        <v>235.9</v>
      </c>
      <c r="G31" s="14">
        <v>743.3</v>
      </c>
      <c r="H31" s="17">
        <v>32732</v>
      </c>
      <c r="J31" s="19">
        <v>122.69199999999999</v>
      </c>
      <c r="K31" s="23">
        <v>0.13900000000000001</v>
      </c>
      <c r="M31" s="24">
        <v>4485700000</v>
      </c>
      <c r="N31" s="25">
        <v>39.778799999999997</v>
      </c>
      <c r="O31" s="29">
        <v>46.3352</v>
      </c>
      <c r="Q31" s="30">
        <v>130.9</v>
      </c>
      <c r="R31" s="31">
        <v>3.69</v>
      </c>
      <c r="S31" s="28">
        <f t="shared" si="0"/>
        <v>-2.0000000000000018E-2</v>
      </c>
      <c r="T31" s="33">
        <v>66.115799999999993</v>
      </c>
    </row>
    <row r="32" spans="1:20">
      <c r="A32" s="10">
        <v>26451</v>
      </c>
      <c r="B32" s="11">
        <v>88896</v>
      </c>
      <c r="C32" s="12">
        <v>42.516599999999997</v>
      </c>
      <c r="D32" s="12">
        <v>84.078800000000001</v>
      </c>
      <c r="E32" s="16">
        <v>181.6</v>
      </c>
      <c r="F32" s="14">
        <v>236.6</v>
      </c>
      <c r="G32" s="14">
        <v>749.7</v>
      </c>
      <c r="H32" s="17">
        <v>32441</v>
      </c>
      <c r="J32" s="19">
        <v>123.7672</v>
      </c>
      <c r="K32" s="23">
        <v>0.20300000000000001</v>
      </c>
      <c r="M32" s="24">
        <v>4467700000</v>
      </c>
      <c r="N32" s="25">
        <v>39.927900000000001</v>
      </c>
      <c r="O32" s="29">
        <v>46.025199999999998</v>
      </c>
      <c r="Q32" s="30">
        <v>130.44</v>
      </c>
      <c r="R32" s="31">
        <v>3.91</v>
      </c>
      <c r="S32" s="28">
        <f t="shared" si="0"/>
        <v>0.2200000000000002</v>
      </c>
      <c r="T32" s="33">
        <v>66.258799999999994</v>
      </c>
    </row>
    <row r="33" spans="1:20">
      <c r="A33" s="10">
        <v>26481</v>
      </c>
      <c r="B33" s="11">
        <v>90075</v>
      </c>
      <c r="C33" s="12">
        <v>42.497999999999998</v>
      </c>
      <c r="D33" s="12">
        <v>83.826800000000006</v>
      </c>
      <c r="E33" s="16">
        <v>183.5</v>
      </c>
      <c r="F33" s="14">
        <v>238.8</v>
      </c>
      <c r="G33" s="14">
        <v>759.5</v>
      </c>
      <c r="H33" s="17">
        <v>32826</v>
      </c>
      <c r="J33" s="19">
        <v>124.68170000000001</v>
      </c>
      <c r="K33" s="23">
        <v>0.193</v>
      </c>
      <c r="M33" s="24">
        <v>4565100000</v>
      </c>
      <c r="N33" s="25">
        <v>39.945599999999999</v>
      </c>
      <c r="O33" s="29">
        <v>45.564799999999998</v>
      </c>
      <c r="Q33" s="30">
        <v>130.97</v>
      </c>
      <c r="R33" s="31">
        <v>3.98</v>
      </c>
      <c r="S33" s="28">
        <f t="shared" si="0"/>
        <v>6.999999999999984E-2</v>
      </c>
      <c r="T33" s="33">
        <v>66.088800000000006</v>
      </c>
    </row>
    <row r="34" spans="1:20">
      <c r="A34" s="10">
        <v>26512</v>
      </c>
      <c r="B34" s="11">
        <v>90098</v>
      </c>
      <c r="C34" s="12">
        <v>43.062899999999999</v>
      </c>
      <c r="D34" s="12">
        <v>84.715599999999995</v>
      </c>
      <c r="E34" s="16">
        <v>185.2</v>
      </c>
      <c r="F34" s="14">
        <v>240.9</v>
      </c>
      <c r="G34" s="14">
        <v>768.7</v>
      </c>
      <c r="H34" s="17">
        <v>32691</v>
      </c>
      <c r="J34" s="19">
        <v>126.00830000000001</v>
      </c>
      <c r="K34" s="23">
        <v>0.188</v>
      </c>
      <c r="M34" s="24">
        <v>4726000000</v>
      </c>
      <c r="N34" s="25">
        <v>40.454300000000003</v>
      </c>
      <c r="O34" s="29">
        <v>46.521999999999998</v>
      </c>
      <c r="Q34" s="30">
        <v>130.08000000000001</v>
      </c>
      <c r="R34" s="31">
        <v>4.0199999999999996</v>
      </c>
      <c r="S34" s="28">
        <f t="shared" si="0"/>
        <v>3.9999999999999591E-2</v>
      </c>
      <c r="T34" s="33">
        <v>66.881500000000003</v>
      </c>
    </row>
    <row r="35" spans="1:20">
      <c r="A35" s="10">
        <v>26543</v>
      </c>
      <c r="B35" s="11">
        <v>90193</v>
      </c>
      <c r="C35" s="12">
        <v>43.391800000000003</v>
      </c>
      <c r="D35" s="12">
        <v>85.1267</v>
      </c>
      <c r="E35" s="16">
        <v>187</v>
      </c>
      <c r="F35" s="14">
        <v>243.2</v>
      </c>
      <c r="G35" s="14">
        <v>778.3</v>
      </c>
      <c r="H35" s="17">
        <v>32508</v>
      </c>
      <c r="J35" s="19">
        <v>126.95740000000001</v>
      </c>
      <c r="K35" s="23">
        <v>0.21199999999999999</v>
      </c>
      <c r="M35" s="24">
        <v>4612200000</v>
      </c>
      <c r="N35" s="25">
        <v>40.7667</v>
      </c>
      <c r="O35" s="29">
        <v>47.078699999999998</v>
      </c>
      <c r="Q35" s="30">
        <v>129.79</v>
      </c>
      <c r="R35" s="31">
        <v>4.66</v>
      </c>
      <c r="S35" s="28">
        <f t="shared" si="0"/>
        <v>0.64000000000000057</v>
      </c>
      <c r="T35" s="33">
        <v>66.268500000000003</v>
      </c>
    </row>
    <row r="36" spans="1:20">
      <c r="A36" s="10">
        <v>26573</v>
      </c>
      <c r="B36" s="11">
        <v>91423</v>
      </c>
      <c r="C36" s="12">
        <v>43.971800000000002</v>
      </c>
      <c r="D36" s="12">
        <v>86.016199999999998</v>
      </c>
      <c r="E36" s="16">
        <v>188.4</v>
      </c>
      <c r="F36" s="14">
        <v>245</v>
      </c>
      <c r="G36" s="14">
        <v>786.9</v>
      </c>
      <c r="H36" s="17">
        <v>33209</v>
      </c>
      <c r="J36" s="19">
        <v>129.0908</v>
      </c>
      <c r="K36" s="23">
        <v>0.21099999999999999</v>
      </c>
      <c r="M36" s="24">
        <v>4737500000</v>
      </c>
      <c r="N36" s="25">
        <v>41.374499999999998</v>
      </c>
      <c r="O36" s="29">
        <v>47.605800000000002</v>
      </c>
      <c r="Q36" s="30">
        <v>130.59</v>
      </c>
      <c r="R36" s="31">
        <v>4.74</v>
      </c>
      <c r="S36" s="28">
        <f t="shared" si="0"/>
        <v>8.0000000000000071E-2</v>
      </c>
      <c r="T36" s="33">
        <v>67.111099999999993</v>
      </c>
    </row>
    <row r="37" spans="1:20">
      <c r="A37" s="10">
        <v>26604</v>
      </c>
      <c r="B37" s="11">
        <v>90531</v>
      </c>
      <c r="C37" s="12">
        <v>44.491900000000001</v>
      </c>
      <c r="D37" s="12">
        <v>86.772499999999994</v>
      </c>
      <c r="E37" s="16">
        <v>189.3</v>
      </c>
      <c r="F37" s="14">
        <v>246.4</v>
      </c>
      <c r="G37" s="14">
        <v>793.9</v>
      </c>
      <c r="H37" s="17">
        <v>31204</v>
      </c>
      <c r="J37" s="19">
        <v>131.59010000000001</v>
      </c>
      <c r="K37" s="23">
        <v>0.35399999999999998</v>
      </c>
      <c r="M37" s="24">
        <v>5147900000</v>
      </c>
      <c r="N37" s="25">
        <v>41.8902</v>
      </c>
      <c r="O37" s="29">
        <v>48.3521</v>
      </c>
      <c r="Q37" s="30">
        <v>131.11000000000001</v>
      </c>
      <c r="R37" s="31">
        <v>4.78</v>
      </c>
      <c r="S37" s="28">
        <f t="shared" si="0"/>
        <v>4.0000000000000036E-2</v>
      </c>
      <c r="T37" s="33">
        <v>66.484999999999999</v>
      </c>
    </row>
    <row r="38" spans="1:20">
      <c r="A38" s="10">
        <v>26634</v>
      </c>
      <c r="B38" s="11">
        <v>91381</v>
      </c>
      <c r="C38" s="12">
        <v>45.0015</v>
      </c>
      <c r="D38" s="12">
        <v>87.494500000000002</v>
      </c>
      <c r="E38" s="16">
        <v>191.6</v>
      </c>
      <c r="F38" s="14">
        <v>249.2</v>
      </c>
      <c r="G38" s="14">
        <v>802.3</v>
      </c>
      <c r="H38" s="17">
        <v>30365</v>
      </c>
      <c r="J38" s="19">
        <v>133.10929999999999</v>
      </c>
      <c r="K38" s="23">
        <v>0.28399999999999997</v>
      </c>
      <c r="M38" s="24">
        <v>5002300000</v>
      </c>
      <c r="N38" s="25">
        <v>42.452800000000003</v>
      </c>
      <c r="O38" s="29">
        <v>48.383600000000001</v>
      </c>
      <c r="Q38" s="30">
        <v>130.97999999999999</v>
      </c>
      <c r="R38" s="31">
        <v>5.07</v>
      </c>
      <c r="S38" s="28">
        <f t="shared" si="0"/>
        <v>0.29000000000000004</v>
      </c>
      <c r="T38" s="33">
        <v>67.459000000000003</v>
      </c>
    </row>
    <row r="39" spans="1:20">
      <c r="A39" s="10">
        <v>26665</v>
      </c>
      <c r="B39" s="11">
        <v>91688</v>
      </c>
      <c r="C39" s="12">
        <v>45.294199999999996</v>
      </c>
      <c r="D39" s="12">
        <v>87.786100000000005</v>
      </c>
      <c r="E39" s="16">
        <v>193.4</v>
      </c>
      <c r="F39" s="14">
        <v>251.5</v>
      </c>
      <c r="G39" s="14">
        <v>810.3</v>
      </c>
      <c r="H39" s="17">
        <v>31699</v>
      </c>
      <c r="J39" s="19">
        <v>135.4135</v>
      </c>
      <c r="K39" s="23">
        <v>0.25800000000000001</v>
      </c>
      <c r="M39" s="24">
        <v>5243800000</v>
      </c>
      <c r="N39" s="25">
        <v>42.744199999999999</v>
      </c>
      <c r="O39" s="29">
        <v>48.765300000000003</v>
      </c>
      <c r="Q39" s="30">
        <v>130.37</v>
      </c>
      <c r="R39" s="31">
        <v>5.41</v>
      </c>
      <c r="S39" s="28">
        <f t="shared" si="0"/>
        <v>0.33999999999999986</v>
      </c>
      <c r="T39" s="33">
        <v>67.378500000000003</v>
      </c>
    </row>
    <row r="40" spans="1:20">
      <c r="A40" s="10">
        <v>26696</v>
      </c>
      <c r="B40" s="11">
        <v>90275</v>
      </c>
      <c r="C40" s="12">
        <v>45.965600000000002</v>
      </c>
      <c r="D40" s="12">
        <v>88.798000000000002</v>
      </c>
      <c r="E40" s="16">
        <v>193.8</v>
      </c>
      <c r="F40" s="14">
        <v>252.2</v>
      </c>
      <c r="G40" s="14">
        <v>814.1</v>
      </c>
      <c r="H40" s="17">
        <v>30141</v>
      </c>
      <c r="J40" s="19">
        <v>140.79830000000001</v>
      </c>
      <c r="K40" s="23">
        <v>0.19700000000000001</v>
      </c>
      <c r="M40" s="24">
        <v>5483100000</v>
      </c>
      <c r="N40" s="25">
        <v>43.446599999999997</v>
      </c>
      <c r="O40" s="29">
        <v>49.1496</v>
      </c>
      <c r="Q40" s="30">
        <v>125.05</v>
      </c>
      <c r="R40" s="31">
        <v>5.6</v>
      </c>
      <c r="S40" s="28">
        <f t="shared" si="0"/>
        <v>0.1899999999999995</v>
      </c>
      <c r="T40" s="33">
        <v>67.784300000000002</v>
      </c>
    </row>
    <row r="41" spans="1:20">
      <c r="A41" s="10">
        <v>26724</v>
      </c>
      <c r="B41" s="11">
        <v>91118</v>
      </c>
      <c r="C41" s="12">
        <v>45.987200000000001</v>
      </c>
      <c r="D41" s="12">
        <v>88.544499999999999</v>
      </c>
      <c r="E41" s="16">
        <v>193</v>
      </c>
      <c r="F41" s="14">
        <v>251.7</v>
      </c>
      <c r="G41" s="14">
        <v>815.3</v>
      </c>
      <c r="H41" s="17">
        <v>30067</v>
      </c>
      <c r="J41" s="19">
        <v>144.95760000000001</v>
      </c>
      <c r="K41" s="23">
        <v>0.20899999999999999</v>
      </c>
      <c r="M41" s="24">
        <v>5413500000</v>
      </c>
      <c r="N41" s="25">
        <v>43.525500000000001</v>
      </c>
      <c r="O41" s="29">
        <v>48.827399999999997</v>
      </c>
      <c r="Q41" s="30">
        <v>121.28</v>
      </c>
      <c r="R41" s="31">
        <v>6.09</v>
      </c>
      <c r="S41" s="28">
        <f t="shared" si="0"/>
        <v>0.49000000000000021</v>
      </c>
      <c r="T41" s="33">
        <v>67.517200000000003</v>
      </c>
    </row>
    <row r="42" spans="1:20">
      <c r="A42" s="10">
        <v>26755</v>
      </c>
      <c r="B42" s="11">
        <v>92586</v>
      </c>
      <c r="C42" s="12">
        <v>45.923699999999997</v>
      </c>
      <c r="D42" s="12">
        <v>88.124700000000004</v>
      </c>
      <c r="E42" s="16">
        <v>193.4</v>
      </c>
      <c r="F42" s="14">
        <v>252.7</v>
      </c>
      <c r="G42" s="14">
        <v>819.7</v>
      </c>
      <c r="H42" s="17">
        <v>30638</v>
      </c>
      <c r="J42" s="19">
        <v>147.5343</v>
      </c>
      <c r="K42" s="23">
        <v>0.223</v>
      </c>
      <c r="M42" s="24">
        <v>5360300000</v>
      </c>
      <c r="N42" s="25">
        <v>43.456699999999998</v>
      </c>
      <c r="O42" s="29">
        <v>48.976799999999997</v>
      </c>
      <c r="Q42" s="30">
        <v>121.38</v>
      </c>
      <c r="R42" s="31">
        <v>6.26</v>
      </c>
      <c r="S42" s="28">
        <f t="shared" si="0"/>
        <v>0.16999999999999993</v>
      </c>
      <c r="T42" s="33">
        <v>67.033299999999997</v>
      </c>
    </row>
    <row r="43" spans="1:20">
      <c r="A43" s="10">
        <v>26785</v>
      </c>
      <c r="B43" s="11">
        <v>93118</v>
      </c>
      <c r="C43" s="12">
        <v>46.219200000000001</v>
      </c>
      <c r="D43" s="12">
        <v>88.389200000000002</v>
      </c>
      <c r="E43" s="16">
        <v>195.2</v>
      </c>
      <c r="F43" s="14">
        <v>254.9</v>
      </c>
      <c r="G43" s="14">
        <v>826.8</v>
      </c>
      <c r="H43" s="17">
        <v>30571</v>
      </c>
      <c r="J43" s="19">
        <v>149.9659</v>
      </c>
      <c r="K43" s="23">
        <v>0.13800000000000001</v>
      </c>
      <c r="M43" s="24">
        <v>5703400000</v>
      </c>
      <c r="N43" s="25">
        <v>43.725499999999997</v>
      </c>
      <c r="O43" s="29">
        <v>49.511800000000001</v>
      </c>
      <c r="Q43" s="30">
        <v>120.05</v>
      </c>
      <c r="R43" s="31">
        <v>6.36</v>
      </c>
      <c r="S43" s="28">
        <f t="shared" si="0"/>
        <v>0.10000000000000053</v>
      </c>
      <c r="T43" s="33">
        <v>68.437899999999999</v>
      </c>
    </row>
    <row r="44" spans="1:20">
      <c r="A44" s="10">
        <v>26816</v>
      </c>
      <c r="B44" s="11">
        <v>93732</v>
      </c>
      <c r="C44" s="12">
        <v>46.250900000000001</v>
      </c>
      <c r="D44" s="12">
        <v>88.144499999999994</v>
      </c>
      <c r="E44" s="16">
        <v>196.6</v>
      </c>
      <c r="F44" s="14">
        <v>256.7</v>
      </c>
      <c r="G44" s="14">
        <v>833.3</v>
      </c>
      <c r="H44" s="17">
        <v>30336</v>
      </c>
      <c r="J44" s="19">
        <v>152.82919999999999</v>
      </c>
      <c r="K44" s="23">
        <v>0.217</v>
      </c>
      <c r="M44" s="24">
        <v>5774800000</v>
      </c>
      <c r="N44" s="25">
        <v>43.703099999999999</v>
      </c>
      <c r="O44" s="29">
        <v>50.13</v>
      </c>
      <c r="Q44" s="30">
        <v>118.18</v>
      </c>
      <c r="R44" s="31">
        <v>7.19</v>
      </c>
      <c r="S44" s="28">
        <f t="shared" si="0"/>
        <v>0.83000000000000007</v>
      </c>
      <c r="T44" s="33">
        <v>66.957999999999998</v>
      </c>
    </row>
    <row r="45" spans="1:20">
      <c r="A45" s="10">
        <v>26846</v>
      </c>
      <c r="B45" s="11">
        <v>95575</v>
      </c>
      <c r="C45" s="12">
        <v>46.442100000000003</v>
      </c>
      <c r="D45" s="12">
        <v>88.2059</v>
      </c>
      <c r="E45" s="16">
        <v>197.1</v>
      </c>
      <c r="F45" s="14">
        <v>257.5</v>
      </c>
      <c r="G45" s="14">
        <v>836.5</v>
      </c>
      <c r="H45" s="17">
        <v>31531</v>
      </c>
      <c r="J45" s="19">
        <v>155.32910000000001</v>
      </c>
      <c r="K45" s="23">
        <v>0.28299999999999997</v>
      </c>
      <c r="M45" s="24">
        <v>5828700000</v>
      </c>
      <c r="N45" s="25">
        <v>43.905900000000003</v>
      </c>
      <c r="O45" s="29">
        <v>49.556100000000001</v>
      </c>
      <c r="Q45" s="30">
        <v>115.5</v>
      </c>
      <c r="R45" s="31">
        <v>8.01</v>
      </c>
      <c r="S45" s="28">
        <f t="shared" si="0"/>
        <v>0.8199999999999994</v>
      </c>
      <c r="T45" s="33">
        <v>67.240499999999997</v>
      </c>
    </row>
    <row r="46" spans="1:20">
      <c r="A46" s="10">
        <v>26877</v>
      </c>
      <c r="B46" s="11">
        <v>95828</v>
      </c>
      <c r="C46" s="12">
        <v>46.364800000000002</v>
      </c>
      <c r="D46" s="12">
        <v>87.761700000000005</v>
      </c>
      <c r="E46" s="16">
        <v>197</v>
      </c>
      <c r="F46" s="14">
        <v>257.7</v>
      </c>
      <c r="G46" s="14">
        <v>838.8</v>
      </c>
      <c r="H46" s="17">
        <v>31548</v>
      </c>
      <c r="J46" s="19">
        <v>158.06809999999999</v>
      </c>
      <c r="K46" s="23">
        <v>0.17199999999999999</v>
      </c>
      <c r="M46" s="24">
        <v>6010500000</v>
      </c>
      <c r="N46" s="25">
        <v>43.782200000000003</v>
      </c>
      <c r="O46" s="29">
        <v>50.008400000000002</v>
      </c>
      <c r="Q46" s="30">
        <v>117.84</v>
      </c>
      <c r="R46" s="31">
        <v>8.67</v>
      </c>
      <c r="S46" s="28">
        <f t="shared" si="0"/>
        <v>0.66000000000000014</v>
      </c>
      <c r="T46" s="33">
        <v>66.457899999999995</v>
      </c>
    </row>
    <row r="47" spans="1:20">
      <c r="A47" s="10">
        <v>26908</v>
      </c>
      <c r="B47" s="11">
        <v>96226</v>
      </c>
      <c r="C47" s="12">
        <v>46.780299999999997</v>
      </c>
      <c r="D47" s="12">
        <v>88.254499999999993</v>
      </c>
      <c r="E47" s="16">
        <v>196.7</v>
      </c>
      <c r="F47" s="14">
        <v>257.89999999999998</v>
      </c>
      <c r="G47" s="14">
        <v>839.3</v>
      </c>
      <c r="H47" s="17">
        <v>32154</v>
      </c>
      <c r="J47" s="19">
        <v>158.50659999999999</v>
      </c>
      <c r="K47" s="23">
        <v>0.23100000000000001</v>
      </c>
      <c r="M47" s="24">
        <v>5643800000</v>
      </c>
      <c r="N47" s="25">
        <v>44.168399999999998</v>
      </c>
      <c r="O47" s="29">
        <v>51.334099999999999</v>
      </c>
      <c r="Q47" s="30">
        <v>116.72</v>
      </c>
      <c r="R47" s="31">
        <v>8.2899999999999991</v>
      </c>
      <c r="S47" s="28">
        <f t="shared" si="0"/>
        <v>-0.38000000000000078</v>
      </c>
      <c r="T47" s="33">
        <v>67.592200000000005</v>
      </c>
    </row>
    <row r="48" spans="1:20">
      <c r="A48" s="10">
        <v>26938</v>
      </c>
      <c r="B48" s="11">
        <v>97484</v>
      </c>
      <c r="C48" s="12">
        <v>47.095399999999998</v>
      </c>
      <c r="D48" s="12">
        <v>88.561000000000007</v>
      </c>
      <c r="E48" s="16">
        <v>197.5</v>
      </c>
      <c r="F48" s="14">
        <v>259</v>
      </c>
      <c r="G48" s="14">
        <v>842.6</v>
      </c>
      <c r="H48" s="17">
        <v>33466</v>
      </c>
      <c r="J48" s="19">
        <v>159.1694</v>
      </c>
      <c r="K48" s="23">
        <v>0.252</v>
      </c>
      <c r="M48" s="24">
        <v>5996300000</v>
      </c>
      <c r="N48" s="25">
        <v>44.528300000000002</v>
      </c>
      <c r="O48" s="29">
        <v>51.014699999999998</v>
      </c>
      <c r="Q48" s="30">
        <v>115.95</v>
      </c>
      <c r="R48" s="31">
        <v>7.22</v>
      </c>
      <c r="S48" s="28">
        <f t="shared" si="0"/>
        <v>-1.0699999999999994</v>
      </c>
      <c r="T48" s="33">
        <v>68.388000000000005</v>
      </c>
    </row>
    <row r="49" spans="1:20">
      <c r="A49" s="10">
        <v>26969</v>
      </c>
      <c r="B49" s="11">
        <v>98343</v>
      </c>
      <c r="C49" s="12">
        <v>47.344499999999996</v>
      </c>
      <c r="D49" s="12">
        <v>88.748199999999997</v>
      </c>
      <c r="E49" s="16">
        <v>199</v>
      </c>
      <c r="F49" s="14">
        <v>261</v>
      </c>
      <c r="G49" s="14">
        <v>848.9</v>
      </c>
      <c r="H49" s="17">
        <v>33375</v>
      </c>
      <c r="J49" s="19">
        <v>159.93530000000001</v>
      </c>
      <c r="K49" s="23">
        <v>0.22500000000000001</v>
      </c>
      <c r="M49" s="24">
        <v>6684300000</v>
      </c>
      <c r="N49" s="25">
        <v>44.877400000000002</v>
      </c>
      <c r="O49" s="29">
        <v>50.225099999999998</v>
      </c>
      <c r="Q49" s="30">
        <v>118.53</v>
      </c>
      <c r="R49" s="31">
        <v>7.83</v>
      </c>
      <c r="S49" s="28">
        <f t="shared" si="0"/>
        <v>0.61000000000000032</v>
      </c>
      <c r="T49" s="33">
        <v>69.414299999999997</v>
      </c>
    </row>
    <row r="50" spans="1:20">
      <c r="A50" s="10">
        <v>26999</v>
      </c>
      <c r="B50" s="11">
        <v>100143</v>
      </c>
      <c r="C50" s="12">
        <v>47.231499999999997</v>
      </c>
      <c r="D50" s="12">
        <v>88.267600000000002</v>
      </c>
      <c r="E50" s="16">
        <v>200.3</v>
      </c>
      <c r="F50" s="14">
        <v>262.89999999999998</v>
      </c>
      <c r="G50" s="14">
        <v>855.5</v>
      </c>
      <c r="H50" s="17">
        <v>33810</v>
      </c>
      <c r="J50" s="19">
        <v>161.21129999999999</v>
      </c>
      <c r="K50" s="23">
        <v>0.30399999999999999</v>
      </c>
      <c r="M50" s="24">
        <v>6291300000</v>
      </c>
      <c r="N50" s="25">
        <v>44.9206</v>
      </c>
      <c r="O50" s="29">
        <v>47.399000000000001</v>
      </c>
      <c r="Q50" s="30">
        <v>118.86</v>
      </c>
      <c r="R50" s="31">
        <v>7.45</v>
      </c>
      <c r="S50" s="28">
        <f t="shared" si="0"/>
        <v>-0.37999999999999989</v>
      </c>
      <c r="T50" s="33">
        <v>68.840199999999996</v>
      </c>
    </row>
    <row r="51" spans="1:20">
      <c r="A51" s="10">
        <v>27030</v>
      </c>
      <c r="B51" s="11">
        <v>100376</v>
      </c>
      <c r="C51" s="12">
        <v>46.8994</v>
      </c>
      <c r="D51" s="12">
        <v>87.3874</v>
      </c>
      <c r="E51" s="16">
        <v>200.7</v>
      </c>
      <c r="F51" s="14">
        <v>263.8</v>
      </c>
      <c r="G51" s="14">
        <v>859.7</v>
      </c>
      <c r="H51" s="17">
        <v>35530</v>
      </c>
      <c r="J51" s="19">
        <v>163.02260000000001</v>
      </c>
      <c r="K51" s="23">
        <v>0.16200000000000001</v>
      </c>
      <c r="M51" s="24">
        <v>7018700000</v>
      </c>
      <c r="N51" s="25">
        <v>44.548499999999997</v>
      </c>
      <c r="O51" s="29">
        <v>47.573399999999999</v>
      </c>
      <c r="Q51" s="30">
        <v>120.53</v>
      </c>
      <c r="R51" s="31">
        <v>7.77</v>
      </c>
      <c r="S51" s="28">
        <f t="shared" si="0"/>
        <v>0.3199999999999994</v>
      </c>
      <c r="T51" s="33">
        <v>69.381900000000002</v>
      </c>
    </row>
    <row r="52" spans="1:20">
      <c r="A52" s="10">
        <v>27061</v>
      </c>
      <c r="B52" s="11">
        <v>99063</v>
      </c>
      <c r="C52" s="12">
        <v>46.753799999999998</v>
      </c>
      <c r="D52" s="12">
        <v>86.869200000000006</v>
      </c>
      <c r="E52" s="16">
        <v>201.7</v>
      </c>
      <c r="F52" s="14">
        <v>265.3</v>
      </c>
      <c r="G52" s="14">
        <v>864.2</v>
      </c>
      <c r="H52" s="17">
        <v>34044</v>
      </c>
      <c r="J52" s="19">
        <v>164.77199999999999</v>
      </c>
      <c r="K52" s="23">
        <v>0.184</v>
      </c>
      <c r="M52" s="24">
        <v>7881900000</v>
      </c>
      <c r="N52" s="25">
        <v>44.37</v>
      </c>
      <c r="O52" s="29">
        <v>47.774799999999999</v>
      </c>
      <c r="Q52" s="30">
        <v>116.91</v>
      </c>
      <c r="R52" s="31">
        <v>7.12</v>
      </c>
      <c r="S52" s="28">
        <f t="shared" si="0"/>
        <v>-0.64999999999999947</v>
      </c>
      <c r="T52" s="33">
        <v>68.872500000000002</v>
      </c>
    </row>
    <row r="53" spans="1:20">
      <c r="A53" s="10">
        <v>27089</v>
      </c>
      <c r="B53" s="11">
        <v>99604</v>
      </c>
      <c r="C53" s="12">
        <v>46.768500000000003</v>
      </c>
      <c r="D53" s="12">
        <v>86.661000000000001</v>
      </c>
      <c r="E53" s="16">
        <v>202.5</v>
      </c>
      <c r="F53" s="14">
        <v>266.7</v>
      </c>
      <c r="G53" s="14">
        <v>870.1</v>
      </c>
      <c r="H53" s="17">
        <v>33611</v>
      </c>
      <c r="J53" s="19">
        <v>168.8168</v>
      </c>
      <c r="K53" s="23">
        <v>0.13400000000000001</v>
      </c>
      <c r="M53" s="24">
        <v>8310800000</v>
      </c>
      <c r="N53" s="25">
        <v>44.342100000000002</v>
      </c>
      <c r="O53" s="29">
        <v>48.805999999999997</v>
      </c>
      <c r="Q53" s="30">
        <v>114.96</v>
      </c>
      <c r="R53" s="31">
        <v>7.96</v>
      </c>
      <c r="S53" s="28">
        <f t="shared" si="0"/>
        <v>0.83999999999999986</v>
      </c>
      <c r="T53" s="33">
        <v>69.068100000000001</v>
      </c>
    </row>
    <row r="54" spans="1:20">
      <c r="A54" s="10">
        <v>27120</v>
      </c>
      <c r="B54" s="11">
        <v>101743</v>
      </c>
      <c r="C54" s="12">
        <v>46.606900000000003</v>
      </c>
      <c r="D54" s="12">
        <v>86.140600000000006</v>
      </c>
      <c r="E54" s="16">
        <v>202.3</v>
      </c>
      <c r="F54" s="14">
        <v>267.2</v>
      </c>
      <c r="G54" s="14">
        <v>872.9</v>
      </c>
      <c r="H54" s="17">
        <v>34217</v>
      </c>
      <c r="J54" s="19">
        <v>174.99090000000001</v>
      </c>
      <c r="K54" s="23">
        <v>0.182</v>
      </c>
      <c r="M54" s="24">
        <v>8639000000</v>
      </c>
      <c r="N54" s="25">
        <v>44.126300000000001</v>
      </c>
      <c r="O54" s="29">
        <v>49.380299999999998</v>
      </c>
      <c r="Q54" s="30">
        <v>112.59</v>
      </c>
      <c r="R54" s="31">
        <v>8.33</v>
      </c>
      <c r="S54" s="28">
        <f t="shared" si="0"/>
        <v>0.37000000000000011</v>
      </c>
      <c r="T54" s="33">
        <v>67.631399999999999</v>
      </c>
    </row>
    <row r="55" spans="1:20">
      <c r="A55" s="10">
        <v>27150</v>
      </c>
      <c r="B55" s="11">
        <v>102777</v>
      </c>
      <c r="C55" s="12">
        <v>46.974299999999999</v>
      </c>
      <c r="D55" s="12">
        <v>86.607699999999994</v>
      </c>
      <c r="E55" s="16">
        <v>202.3</v>
      </c>
      <c r="F55" s="14">
        <v>267.60000000000002</v>
      </c>
      <c r="G55" s="14">
        <v>874.6</v>
      </c>
      <c r="H55" s="17">
        <v>33895</v>
      </c>
      <c r="J55" s="19">
        <v>177.6309</v>
      </c>
      <c r="K55" s="23">
        <v>0.16</v>
      </c>
      <c r="M55" s="24">
        <v>8921200000</v>
      </c>
      <c r="N55" s="25">
        <v>44.457700000000003</v>
      </c>
      <c r="O55" s="29">
        <v>50.002600000000001</v>
      </c>
      <c r="Q55" s="30">
        <v>112.31</v>
      </c>
      <c r="R55" s="31">
        <v>8.23</v>
      </c>
      <c r="S55" s="28">
        <f t="shared" si="0"/>
        <v>-9.9999999999999645E-2</v>
      </c>
      <c r="T55" s="33">
        <v>69.031700000000001</v>
      </c>
    </row>
    <row r="56" spans="1:20">
      <c r="A56" s="10">
        <v>27181</v>
      </c>
      <c r="B56" s="11">
        <v>103597</v>
      </c>
      <c r="C56" s="12">
        <v>46.923299999999998</v>
      </c>
      <c r="D56" s="12">
        <v>86.312100000000001</v>
      </c>
      <c r="E56" s="16">
        <v>202.9</v>
      </c>
      <c r="F56" s="14">
        <v>268.5</v>
      </c>
      <c r="G56" s="14">
        <v>877.8</v>
      </c>
      <c r="H56" s="17">
        <v>33451</v>
      </c>
      <c r="J56" s="19">
        <v>180.10820000000001</v>
      </c>
      <c r="K56" s="23">
        <v>0.19800000000000001</v>
      </c>
      <c r="M56" s="24">
        <v>9256900000</v>
      </c>
      <c r="N56" s="25">
        <v>44.5075</v>
      </c>
      <c r="O56" s="29">
        <v>49.523800000000001</v>
      </c>
      <c r="Q56" s="30">
        <v>113.65</v>
      </c>
      <c r="R56" s="31">
        <v>7.9</v>
      </c>
      <c r="S56" s="28">
        <f t="shared" si="0"/>
        <v>-0.33000000000000007</v>
      </c>
      <c r="T56" s="33">
        <v>69.375699999999995</v>
      </c>
    </row>
    <row r="57" spans="1:20">
      <c r="A57" s="10">
        <v>27211</v>
      </c>
      <c r="B57" s="11">
        <v>105054</v>
      </c>
      <c r="C57" s="12">
        <v>46.946399999999997</v>
      </c>
      <c r="D57" s="12">
        <v>86.165400000000005</v>
      </c>
      <c r="E57" s="16">
        <v>203.3</v>
      </c>
      <c r="F57" s="14">
        <v>269.3</v>
      </c>
      <c r="G57" s="14">
        <v>881.4</v>
      </c>
      <c r="H57" s="17">
        <v>34022</v>
      </c>
      <c r="J57" s="19">
        <v>183.9873</v>
      </c>
      <c r="K57" s="23">
        <v>0.16200000000000001</v>
      </c>
      <c r="M57" s="24">
        <v>9611800000</v>
      </c>
      <c r="N57" s="25">
        <v>44.424599999999998</v>
      </c>
      <c r="O57" s="29">
        <v>50.606999999999999</v>
      </c>
      <c r="Q57" s="30">
        <v>114.03</v>
      </c>
      <c r="R57" s="31">
        <v>7.55</v>
      </c>
      <c r="S57" s="28">
        <f t="shared" si="0"/>
        <v>-0.35000000000000053</v>
      </c>
      <c r="T57" s="33">
        <v>68.239099999999993</v>
      </c>
    </row>
    <row r="58" spans="1:20">
      <c r="A58" s="10">
        <v>27242</v>
      </c>
      <c r="B58" s="11">
        <v>105046</v>
      </c>
      <c r="C58" s="12">
        <v>46.490699999999997</v>
      </c>
      <c r="D58" s="12">
        <v>85.151799999999994</v>
      </c>
      <c r="E58" s="16">
        <v>203.5</v>
      </c>
      <c r="F58" s="14">
        <v>270.10000000000002</v>
      </c>
      <c r="G58" s="14">
        <v>884.1</v>
      </c>
      <c r="H58" s="17">
        <v>33705</v>
      </c>
      <c r="J58" s="19">
        <v>186.3819</v>
      </c>
      <c r="K58" s="23">
        <v>0.188</v>
      </c>
      <c r="M58" s="24">
        <v>9999700000</v>
      </c>
      <c r="N58" s="25">
        <v>44.0702</v>
      </c>
      <c r="O58" s="29">
        <v>50.170900000000003</v>
      </c>
      <c r="Q58" s="30">
        <v>115.89</v>
      </c>
      <c r="R58" s="31">
        <v>8.9600000000000009</v>
      </c>
      <c r="S58" s="28">
        <f t="shared" si="0"/>
        <v>1.410000000000001</v>
      </c>
      <c r="T58" s="33">
        <v>68.457300000000004</v>
      </c>
    </row>
    <row r="59" spans="1:20">
      <c r="A59" s="10">
        <v>27273</v>
      </c>
      <c r="B59" s="11">
        <v>105292</v>
      </c>
      <c r="C59" s="12">
        <v>46.513599999999997</v>
      </c>
      <c r="D59" s="12">
        <v>85.024299999999997</v>
      </c>
      <c r="E59" s="16">
        <v>203.8</v>
      </c>
      <c r="F59" s="14">
        <v>271</v>
      </c>
      <c r="G59" s="14">
        <v>887.9</v>
      </c>
      <c r="H59" s="17">
        <v>33785</v>
      </c>
      <c r="J59" s="19">
        <v>187.9941</v>
      </c>
      <c r="K59" s="23">
        <v>0.18099999999999999</v>
      </c>
      <c r="M59" s="24">
        <v>9371500000</v>
      </c>
      <c r="N59" s="25">
        <v>44.0959</v>
      </c>
      <c r="O59" s="29">
        <v>49.506799999999998</v>
      </c>
      <c r="Q59" s="30">
        <v>116.19</v>
      </c>
      <c r="R59" s="31">
        <v>8.06</v>
      </c>
      <c r="S59" s="28">
        <f t="shared" si="0"/>
        <v>-0.90000000000000036</v>
      </c>
      <c r="T59" s="33">
        <v>67.767799999999994</v>
      </c>
    </row>
    <row r="60" spans="1:20">
      <c r="A60" s="10">
        <v>27303</v>
      </c>
      <c r="B60" s="11">
        <v>105704</v>
      </c>
      <c r="C60" s="12">
        <v>46.3401</v>
      </c>
      <c r="D60" s="12">
        <v>84.545100000000005</v>
      </c>
      <c r="E60" s="16">
        <v>204.4</v>
      </c>
      <c r="F60" s="14">
        <v>272.3</v>
      </c>
      <c r="G60" s="14">
        <v>893.3</v>
      </c>
      <c r="H60" s="17">
        <v>35061</v>
      </c>
      <c r="J60" s="19">
        <v>189.2302</v>
      </c>
      <c r="K60" s="23">
        <v>0.12</v>
      </c>
      <c r="M60" s="24">
        <v>9451400000</v>
      </c>
      <c r="N60" s="25">
        <v>43.763399999999997</v>
      </c>
      <c r="O60" s="29">
        <v>50.772100000000002</v>
      </c>
      <c r="Q60" s="30">
        <v>115.26</v>
      </c>
      <c r="R60" s="31">
        <v>7.46</v>
      </c>
      <c r="S60" s="28">
        <f t="shared" si="0"/>
        <v>-0.60000000000000053</v>
      </c>
      <c r="T60" s="33">
        <v>68.076499999999996</v>
      </c>
    </row>
    <row r="61" spans="1:20">
      <c r="A61" s="10">
        <v>27334</v>
      </c>
      <c r="B61" s="11">
        <v>106933</v>
      </c>
      <c r="C61" s="12">
        <v>44.820900000000002</v>
      </c>
      <c r="D61" s="12">
        <v>81.626599999999996</v>
      </c>
      <c r="E61" s="16">
        <v>205.1</v>
      </c>
      <c r="F61" s="14">
        <v>273.7</v>
      </c>
      <c r="G61" s="14">
        <v>898.6</v>
      </c>
      <c r="H61" s="17">
        <v>35524</v>
      </c>
      <c r="J61" s="19">
        <v>190.40469999999999</v>
      </c>
      <c r="K61" s="23">
        <v>0.20499999999999999</v>
      </c>
      <c r="M61" s="24">
        <v>9655500000</v>
      </c>
      <c r="N61" s="25">
        <v>42.459099999999999</v>
      </c>
      <c r="O61" s="29">
        <v>49.703600000000002</v>
      </c>
      <c r="Q61" s="30">
        <v>114.32</v>
      </c>
      <c r="R61" s="31">
        <v>7.47</v>
      </c>
      <c r="S61" s="28">
        <f t="shared" si="0"/>
        <v>9.9999999999997868E-3</v>
      </c>
      <c r="T61" s="33">
        <v>66.972899999999996</v>
      </c>
    </row>
    <row r="62" spans="1:20">
      <c r="A62" s="10">
        <v>27364</v>
      </c>
      <c r="B62" s="11">
        <v>108640</v>
      </c>
      <c r="C62" s="12">
        <v>43.234000000000002</v>
      </c>
      <c r="D62" s="12">
        <v>78.600700000000003</v>
      </c>
      <c r="E62" s="16">
        <v>205.1</v>
      </c>
      <c r="F62" s="14">
        <v>274.2</v>
      </c>
      <c r="G62" s="14">
        <v>902.1</v>
      </c>
      <c r="H62" s="17">
        <v>36134</v>
      </c>
      <c r="J62" s="19">
        <v>191.27610000000001</v>
      </c>
      <c r="K62" s="23">
        <v>0.25800000000000001</v>
      </c>
      <c r="M62" s="24">
        <v>9943000000</v>
      </c>
      <c r="N62" s="25">
        <v>40.558700000000002</v>
      </c>
      <c r="O62" s="29">
        <v>49.734900000000003</v>
      </c>
      <c r="Q62" s="30">
        <v>114.63</v>
      </c>
      <c r="R62" s="31">
        <v>7.15</v>
      </c>
      <c r="S62" s="28">
        <f t="shared" si="0"/>
        <v>-0.3199999999999994</v>
      </c>
      <c r="T62" s="33">
        <v>66.402299999999997</v>
      </c>
    </row>
    <row r="63" spans="1:20">
      <c r="A63" s="10">
        <v>27395</v>
      </c>
      <c r="B63" s="11">
        <v>107745</v>
      </c>
      <c r="C63" s="12">
        <v>42.640900000000002</v>
      </c>
      <c r="D63" s="12">
        <v>77.393000000000001</v>
      </c>
      <c r="E63" s="16">
        <v>204.3</v>
      </c>
      <c r="F63" s="14">
        <v>273.89999999999998</v>
      </c>
      <c r="G63" s="14">
        <v>906.3</v>
      </c>
      <c r="H63" s="17">
        <v>37302</v>
      </c>
      <c r="J63" s="19">
        <v>191.58690000000001</v>
      </c>
      <c r="K63" s="23">
        <v>0.14699999999999999</v>
      </c>
      <c r="M63" s="24">
        <v>10590400000</v>
      </c>
      <c r="N63" s="25">
        <v>39.732799999999997</v>
      </c>
      <c r="O63" s="29">
        <v>48.7729</v>
      </c>
      <c r="Q63" s="30">
        <v>113.16</v>
      </c>
      <c r="R63" s="31">
        <v>6.26</v>
      </c>
      <c r="S63" s="28">
        <f t="shared" si="0"/>
        <v>-0.89000000000000057</v>
      </c>
      <c r="T63" s="33">
        <v>65.395200000000003</v>
      </c>
    </row>
    <row r="64" spans="1:20">
      <c r="A64" s="10">
        <v>27426</v>
      </c>
      <c r="B64" s="11">
        <v>105511</v>
      </c>
      <c r="C64" s="12">
        <v>41.660200000000003</v>
      </c>
      <c r="D64" s="12">
        <v>75.488399999999999</v>
      </c>
      <c r="E64" s="16">
        <v>204.9</v>
      </c>
      <c r="F64" s="14">
        <v>275</v>
      </c>
      <c r="G64" s="14">
        <v>914.1</v>
      </c>
      <c r="H64" s="17">
        <v>35379</v>
      </c>
      <c r="J64" s="19">
        <v>190.38050000000001</v>
      </c>
      <c r="K64" s="23">
        <v>0.19400000000000001</v>
      </c>
      <c r="M64" s="24">
        <v>8520600000</v>
      </c>
      <c r="N64" s="25">
        <v>38.628399999999999</v>
      </c>
      <c r="O64" s="29">
        <v>49.496899999999997</v>
      </c>
      <c r="Q64" s="30">
        <v>111.96</v>
      </c>
      <c r="R64" s="31">
        <v>5.5</v>
      </c>
      <c r="S64" s="28">
        <f t="shared" si="0"/>
        <v>-0.75999999999999979</v>
      </c>
      <c r="T64" s="33">
        <v>65.010400000000004</v>
      </c>
    </row>
    <row r="65" spans="1:20">
      <c r="A65" s="10">
        <v>27454</v>
      </c>
      <c r="B65" s="11">
        <v>105693</v>
      </c>
      <c r="C65" s="12">
        <v>41.213500000000003</v>
      </c>
      <c r="D65" s="12">
        <v>74.557699999999997</v>
      </c>
      <c r="E65" s="16">
        <v>205.6</v>
      </c>
      <c r="F65" s="14">
        <v>276.39999999999998</v>
      </c>
      <c r="G65" s="14">
        <v>925</v>
      </c>
      <c r="H65" s="17">
        <v>34607</v>
      </c>
      <c r="J65" s="19">
        <v>188.1191</v>
      </c>
      <c r="K65" s="23">
        <v>0.2</v>
      </c>
      <c r="M65" s="24">
        <v>8043300000</v>
      </c>
      <c r="N65" s="25">
        <v>38.120699999999999</v>
      </c>
      <c r="O65" s="29">
        <v>50.652700000000003</v>
      </c>
      <c r="Q65" s="30">
        <v>110.91</v>
      </c>
      <c r="R65" s="31">
        <v>5.49</v>
      </c>
      <c r="S65" s="28">
        <f t="shared" si="0"/>
        <v>-9.9999999999997868E-3</v>
      </c>
      <c r="T65" s="33">
        <v>64.787300000000002</v>
      </c>
    </row>
    <row r="66" spans="1:20">
      <c r="A66" s="10">
        <v>27485</v>
      </c>
      <c r="B66" s="11">
        <v>106816</v>
      </c>
      <c r="C66" s="12">
        <v>41.246000000000002</v>
      </c>
      <c r="D66" s="12">
        <v>74.497399999999999</v>
      </c>
      <c r="E66" s="16">
        <v>205.2</v>
      </c>
      <c r="F66" s="14">
        <v>276.2</v>
      </c>
      <c r="G66" s="14">
        <v>935.1</v>
      </c>
      <c r="H66" s="17">
        <v>35061</v>
      </c>
      <c r="J66" s="19">
        <v>187.4109</v>
      </c>
      <c r="K66" s="23">
        <v>0.158</v>
      </c>
      <c r="M66" s="24">
        <v>8574100000</v>
      </c>
      <c r="N66" s="25">
        <v>38.064900000000002</v>
      </c>
      <c r="O66" s="29">
        <v>51.996000000000002</v>
      </c>
      <c r="Q66" s="30">
        <v>111.37</v>
      </c>
      <c r="R66" s="31">
        <v>5.61</v>
      </c>
      <c r="S66" s="28">
        <f t="shared" si="0"/>
        <v>0.12000000000000011</v>
      </c>
      <c r="T66" s="33">
        <v>65.631500000000003</v>
      </c>
    </row>
    <row r="67" spans="1:20">
      <c r="A67" s="10">
        <v>27515</v>
      </c>
      <c r="B67" s="11">
        <v>106989</v>
      </c>
      <c r="C67" s="12">
        <v>41.151499999999999</v>
      </c>
      <c r="D67" s="12">
        <v>74.207099999999997</v>
      </c>
      <c r="E67" s="16">
        <v>207.6</v>
      </c>
      <c r="F67" s="14">
        <v>279.2</v>
      </c>
      <c r="G67" s="14">
        <v>947.9</v>
      </c>
      <c r="H67" s="17">
        <v>34585</v>
      </c>
      <c r="J67" s="19">
        <v>186.07400000000001</v>
      </c>
      <c r="K67" s="23">
        <v>0.155</v>
      </c>
      <c r="M67" s="24">
        <v>7830200000</v>
      </c>
      <c r="N67" s="25">
        <v>38.0441</v>
      </c>
      <c r="O67" s="29">
        <v>51.080399999999997</v>
      </c>
      <c r="Q67" s="30">
        <v>110.86</v>
      </c>
      <c r="R67" s="31">
        <v>5.23</v>
      </c>
      <c r="S67" s="28">
        <f t="shared" si="0"/>
        <v>-0.37999999999999989</v>
      </c>
      <c r="T67" s="33">
        <v>65.643199999999993</v>
      </c>
    </row>
    <row r="68" spans="1:20">
      <c r="A68" s="10">
        <v>27546</v>
      </c>
      <c r="B68" s="11">
        <v>108423</v>
      </c>
      <c r="C68" s="12">
        <v>41.422400000000003</v>
      </c>
      <c r="D68" s="12">
        <v>74.572900000000004</v>
      </c>
      <c r="E68" s="16">
        <v>209.8</v>
      </c>
      <c r="F68" s="14">
        <v>282.39999999999998</v>
      </c>
      <c r="G68" s="14">
        <v>963</v>
      </c>
      <c r="H68" s="17">
        <v>34403</v>
      </c>
      <c r="J68" s="19">
        <v>184.63800000000001</v>
      </c>
      <c r="K68" s="23">
        <v>0.20100000000000001</v>
      </c>
      <c r="M68" s="24">
        <v>7669200000</v>
      </c>
      <c r="N68" s="25">
        <v>38.374200000000002</v>
      </c>
      <c r="O68" s="29">
        <v>49.883699999999997</v>
      </c>
      <c r="Q68" s="30">
        <v>110.97</v>
      </c>
      <c r="R68" s="31">
        <v>5.34</v>
      </c>
      <c r="S68" s="28">
        <f t="shared" si="0"/>
        <v>0.10999999999999943</v>
      </c>
      <c r="T68" s="33">
        <v>67.0886</v>
      </c>
    </row>
    <row r="69" spans="1:20">
      <c r="A69" s="10">
        <v>27576</v>
      </c>
      <c r="B69" s="11">
        <v>109501</v>
      </c>
      <c r="C69" s="12">
        <v>41.823399999999999</v>
      </c>
      <c r="D69" s="12">
        <v>75.168899999999994</v>
      </c>
      <c r="E69" s="16">
        <v>210.5</v>
      </c>
      <c r="F69" s="14">
        <v>283.7</v>
      </c>
      <c r="G69" s="14">
        <v>975.1</v>
      </c>
      <c r="H69" s="17">
        <v>34574</v>
      </c>
      <c r="J69" s="19">
        <v>183.65100000000001</v>
      </c>
      <c r="K69" s="23">
        <v>0.188</v>
      </c>
      <c r="M69" s="24">
        <v>8430500000</v>
      </c>
      <c r="N69" s="25">
        <v>38.8874</v>
      </c>
      <c r="O69" s="29">
        <v>50.603099999999998</v>
      </c>
      <c r="Q69" s="30">
        <v>113.86</v>
      </c>
      <c r="R69" s="31">
        <v>6.13</v>
      </c>
      <c r="S69" s="28">
        <f t="shared" si="0"/>
        <v>0.79</v>
      </c>
      <c r="T69" s="33">
        <v>67.679599999999994</v>
      </c>
    </row>
    <row r="70" spans="1:20">
      <c r="A70" s="10">
        <v>27607</v>
      </c>
      <c r="B70" s="11">
        <v>109092</v>
      </c>
      <c r="C70" s="12">
        <v>42.257300000000001</v>
      </c>
      <c r="D70" s="12">
        <v>75.8172</v>
      </c>
      <c r="E70" s="16">
        <v>210.5</v>
      </c>
      <c r="F70" s="14">
        <v>284.10000000000002</v>
      </c>
      <c r="G70" s="14">
        <v>983.1</v>
      </c>
      <c r="H70" s="17">
        <v>34249</v>
      </c>
      <c r="J70" s="19">
        <v>182.9282</v>
      </c>
      <c r="K70" s="23">
        <v>0.19500000000000001</v>
      </c>
      <c r="M70" s="24">
        <v>8491800000</v>
      </c>
      <c r="N70" s="25">
        <v>39.305199999999999</v>
      </c>
      <c r="O70" s="29">
        <v>51.073599999999999</v>
      </c>
      <c r="Q70" s="30">
        <v>115.23</v>
      </c>
      <c r="R70" s="31">
        <v>6.44</v>
      </c>
      <c r="S70" s="28">
        <f t="shared" si="0"/>
        <v>0.3100000000000005</v>
      </c>
      <c r="T70" s="33">
        <v>67.3245</v>
      </c>
    </row>
    <row r="71" spans="1:20">
      <c r="A71" s="10">
        <v>27638</v>
      </c>
      <c r="B71" s="11">
        <v>109203</v>
      </c>
      <c r="C71" s="12">
        <v>42.779600000000002</v>
      </c>
      <c r="D71" s="12">
        <v>76.616299999999995</v>
      </c>
      <c r="E71" s="16">
        <v>211.7</v>
      </c>
      <c r="F71" s="14">
        <v>285.7</v>
      </c>
      <c r="G71" s="14">
        <v>991.5</v>
      </c>
      <c r="H71" s="17">
        <v>34241</v>
      </c>
      <c r="J71" s="19">
        <v>182.822</v>
      </c>
      <c r="K71" s="23">
        <v>0.191</v>
      </c>
      <c r="M71" s="24">
        <v>8865200000</v>
      </c>
      <c r="N71" s="25">
        <v>39.933799999999998</v>
      </c>
      <c r="O71" s="29">
        <v>50.841799999999999</v>
      </c>
      <c r="Q71" s="30">
        <v>115.26</v>
      </c>
      <c r="R71" s="31">
        <v>6.42</v>
      </c>
      <c r="S71" s="28">
        <f t="shared" si="0"/>
        <v>-2.0000000000000462E-2</v>
      </c>
      <c r="T71" s="33">
        <v>67.922600000000003</v>
      </c>
    </row>
    <row r="72" spans="1:20">
      <c r="A72" s="10">
        <v>27668</v>
      </c>
      <c r="B72" s="11">
        <v>109675</v>
      </c>
      <c r="C72" s="12">
        <v>42.968699999999998</v>
      </c>
      <c r="D72" s="12">
        <v>76.811599999999999</v>
      </c>
      <c r="E72" s="16">
        <v>210.8</v>
      </c>
      <c r="F72" s="14">
        <v>285.39999999999998</v>
      </c>
      <c r="G72" s="14">
        <v>997.8</v>
      </c>
      <c r="H72" s="17">
        <v>34444</v>
      </c>
      <c r="J72" s="19">
        <v>182.71420000000001</v>
      </c>
      <c r="K72" s="23">
        <v>0.20699999999999999</v>
      </c>
      <c r="M72" s="24">
        <v>8815500000</v>
      </c>
      <c r="N72" s="25">
        <v>40.146000000000001</v>
      </c>
      <c r="O72" s="29">
        <v>50.708399999999997</v>
      </c>
      <c r="Q72" s="30">
        <v>114.9</v>
      </c>
      <c r="R72" s="31">
        <v>5.96</v>
      </c>
      <c r="S72" s="28">
        <f t="shared" si="0"/>
        <v>-0.45999999999999996</v>
      </c>
      <c r="T72" s="33">
        <v>68.841399999999993</v>
      </c>
    </row>
    <row r="73" spans="1:20">
      <c r="A73" s="10">
        <v>27699</v>
      </c>
      <c r="B73" s="11">
        <v>111096</v>
      </c>
      <c r="C73" s="12">
        <v>43.061399999999999</v>
      </c>
      <c r="D73" s="12">
        <v>76.828999999999994</v>
      </c>
      <c r="E73" s="16">
        <v>211.5</v>
      </c>
      <c r="F73" s="14">
        <v>286.8</v>
      </c>
      <c r="G73" s="14">
        <v>1006.9</v>
      </c>
      <c r="H73" s="17">
        <v>34516</v>
      </c>
      <c r="J73" s="19">
        <v>182.6189</v>
      </c>
      <c r="K73" s="23">
        <v>0.28299999999999997</v>
      </c>
      <c r="M73" s="24">
        <v>8852800000</v>
      </c>
      <c r="N73" s="25">
        <v>40.243299999999998</v>
      </c>
      <c r="O73" s="29">
        <v>50.122799999999998</v>
      </c>
      <c r="Q73" s="30">
        <v>115.19</v>
      </c>
      <c r="R73" s="31">
        <v>5.48</v>
      </c>
      <c r="S73" s="28">
        <f t="shared" si="0"/>
        <v>-0.47999999999999954</v>
      </c>
      <c r="T73" s="33">
        <v>69.516499999999994</v>
      </c>
    </row>
    <row r="74" spans="1:20">
      <c r="A74" s="10">
        <v>27729</v>
      </c>
      <c r="B74" s="11">
        <v>113125</v>
      </c>
      <c r="C74" s="12">
        <v>43.597299999999997</v>
      </c>
      <c r="D74" s="12">
        <v>77.630899999999997</v>
      </c>
      <c r="E74" s="16">
        <v>211.3</v>
      </c>
      <c r="F74" s="14">
        <v>287.10000000000002</v>
      </c>
      <c r="G74" s="14">
        <v>1016.2</v>
      </c>
      <c r="H74" s="17">
        <v>34860</v>
      </c>
      <c r="J74" s="19">
        <v>183.3586</v>
      </c>
      <c r="K74" s="23">
        <v>0.26600000000000001</v>
      </c>
      <c r="M74" s="24">
        <v>9187200000</v>
      </c>
      <c r="N74" s="25">
        <v>40.7684</v>
      </c>
      <c r="O74" s="29">
        <v>51.010599999999997</v>
      </c>
      <c r="Q74" s="30">
        <v>115.95</v>
      </c>
      <c r="R74" s="31">
        <v>5.44</v>
      </c>
      <c r="S74" s="28">
        <f t="shared" si="0"/>
        <v>-4.0000000000000036E-2</v>
      </c>
      <c r="T74" s="33">
        <v>69.381500000000003</v>
      </c>
    </row>
    <row r="75" spans="1:20">
      <c r="A75" s="10">
        <v>27760</v>
      </c>
      <c r="B75" s="11">
        <v>111925</v>
      </c>
      <c r="C75" s="12">
        <v>44.2288</v>
      </c>
      <c r="D75" s="12">
        <v>78.595299999999995</v>
      </c>
      <c r="E75" s="16">
        <v>212</v>
      </c>
      <c r="F75" s="14">
        <v>288.39999999999998</v>
      </c>
      <c r="G75" s="14">
        <v>1026.5999999999999</v>
      </c>
      <c r="H75" s="17">
        <v>35524</v>
      </c>
      <c r="J75" s="19">
        <v>182.6481</v>
      </c>
      <c r="K75" s="23">
        <v>0.24</v>
      </c>
      <c r="M75" s="24">
        <v>9709300000</v>
      </c>
      <c r="N75" s="25">
        <v>41.3035</v>
      </c>
      <c r="O75" s="29">
        <v>52.207900000000002</v>
      </c>
      <c r="Q75" s="30">
        <v>114.55</v>
      </c>
      <c r="R75" s="31">
        <v>4.87</v>
      </c>
      <c r="S75" s="28">
        <f t="shared" si="0"/>
        <v>-0.57000000000000028</v>
      </c>
      <c r="T75" s="33">
        <v>70.375500000000002</v>
      </c>
    </row>
    <row r="76" spans="1:20">
      <c r="A76" s="10">
        <v>27791</v>
      </c>
      <c r="B76" s="11">
        <v>110558</v>
      </c>
      <c r="C76" s="12">
        <v>44.672499999999999</v>
      </c>
      <c r="D76" s="12">
        <v>79.215500000000006</v>
      </c>
      <c r="E76" s="16">
        <v>213.5</v>
      </c>
      <c r="F76" s="14">
        <v>290.8</v>
      </c>
      <c r="G76" s="14">
        <v>1040.3</v>
      </c>
      <c r="H76" s="17">
        <v>34070</v>
      </c>
      <c r="J76" s="19">
        <v>182.0444</v>
      </c>
      <c r="K76" s="23">
        <v>0.219</v>
      </c>
      <c r="M76" s="24">
        <v>9712700000</v>
      </c>
      <c r="N76" s="25">
        <v>41.913600000000002</v>
      </c>
      <c r="O76" s="29">
        <v>51.139699999999998</v>
      </c>
      <c r="Q76" s="30">
        <v>113.52</v>
      </c>
      <c r="R76" s="31">
        <v>4.88</v>
      </c>
      <c r="S76" s="28">
        <f t="shared" si="0"/>
        <v>9.9999999999997868E-3</v>
      </c>
      <c r="T76" s="33">
        <v>70.403300000000002</v>
      </c>
    </row>
    <row r="77" spans="1:20">
      <c r="A77" s="10">
        <v>27820</v>
      </c>
      <c r="B77" s="11">
        <v>111255</v>
      </c>
      <c r="C77" s="12">
        <v>44.712499999999999</v>
      </c>
      <c r="D77" s="12">
        <v>79.114500000000007</v>
      </c>
      <c r="E77" s="16">
        <v>214.5</v>
      </c>
      <c r="F77" s="14">
        <v>292.7</v>
      </c>
      <c r="G77" s="14">
        <v>1050</v>
      </c>
      <c r="H77" s="17">
        <v>33703</v>
      </c>
      <c r="J77" s="19">
        <v>179.48769999999999</v>
      </c>
      <c r="K77" s="23">
        <v>0.223</v>
      </c>
      <c r="M77" s="24">
        <v>10171200000</v>
      </c>
      <c r="N77" s="25">
        <v>41.983699999999999</v>
      </c>
      <c r="O77" s="29">
        <v>51.5107</v>
      </c>
      <c r="Q77" s="30">
        <v>113.65</v>
      </c>
      <c r="R77" s="31">
        <v>5</v>
      </c>
      <c r="S77" s="28">
        <f t="shared" si="0"/>
        <v>0.12000000000000011</v>
      </c>
      <c r="T77" s="33">
        <v>70.069000000000003</v>
      </c>
    </row>
    <row r="78" spans="1:20">
      <c r="A78" s="10">
        <v>27851</v>
      </c>
      <c r="B78" s="11">
        <v>113093</v>
      </c>
      <c r="C78" s="12">
        <v>44.964300000000001</v>
      </c>
      <c r="D78" s="12">
        <v>79.385000000000005</v>
      </c>
      <c r="E78" s="16">
        <v>215.5</v>
      </c>
      <c r="F78" s="14">
        <v>294.7</v>
      </c>
      <c r="G78" s="14">
        <v>1060.8</v>
      </c>
      <c r="H78" s="17">
        <v>34084</v>
      </c>
      <c r="J78" s="19">
        <v>177.47550000000001</v>
      </c>
      <c r="K78" s="23">
        <v>0.155</v>
      </c>
      <c r="M78" s="24">
        <v>10375200000</v>
      </c>
      <c r="N78" s="25">
        <v>42.258899999999997</v>
      </c>
      <c r="O78" s="29">
        <v>51.883600000000001</v>
      </c>
      <c r="Q78" s="30">
        <v>113.26</v>
      </c>
      <c r="R78" s="31">
        <v>4.8600000000000003</v>
      </c>
      <c r="S78" s="28">
        <f t="shared" si="0"/>
        <v>-0.13999999999999968</v>
      </c>
      <c r="T78" s="33">
        <v>70.472899999999996</v>
      </c>
    </row>
    <row r="79" spans="1:20">
      <c r="A79" s="10">
        <v>27881</v>
      </c>
      <c r="B79" s="11">
        <v>113566</v>
      </c>
      <c r="C79" s="12">
        <v>45.174100000000003</v>
      </c>
      <c r="D79" s="12">
        <v>79.576899999999995</v>
      </c>
      <c r="E79" s="16">
        <v>215.9</v>
      </c>
      <c r="F79" s="14">
        <v>295.89999999999998</v>
      </c>
      <c r="G79" s="14">
        <v>1072.0999999999999</v>
      </c>
      <c r="H79" s="17">
        <v>33943</v>
      </c>
      <c r="J79" s="19">
        <v>178.43260000000001</v>
      </c>
      <c r="K79" s="23">
        <v>0.21</v>
      </c>
      <c r="M79" s="24">
        <v>9915600000</v>
      </c>
      <c r="N79" s="25">
        <v>42.495100000000001</v>
      </c>
      <c r="O79" s="29">
        <v>51.740699999999997</v>
      </c>
      <c r="Q79" s="30">
        <v>113.48</v>
      </c>
      <c r="R79" s="31">
        <v>5.2</v>
      </c>
      <c r="S79" s="28">
        <f t="shared" si="0"/>
        <v>0.33999999999999986</v>
      </c>
      <c r="T79" s="33">
        <v>71.8703</v>
      </c>
    </row>
    <row r="80" spans="1:20">
      <c r="A80" s="10">
        <v>27912</v>
      </c>
      <c r="B80" s="11">
        <v>114411</v>
      </c>
      <c r="C80" s="12">
        <v>45.183</v>
      </c>
      <c r="D80" s="12">
        <v>79.411699999999996</v>
      </c>
      <c r="E80" s="16">
        <v>215.6</v>
      </c>
      <c r="F80" s="14">
        <v>296.2</v>
      </c>
      <c r="G80" s="14">
        <v>1077.5999999999999</v>
      </c>
      <c r="H80" s="17">
        <v>33738</v>
      </c>
      <c r="J80" s="19">
        <v>179.102</v>
      </c>
      <c r="K80" s="23">
        <v>0.214</v>
      </c>
      <c r="M80" s="24">
        <v>10990000000</v>
      </c>
      <c r="N80" s="25">
        <v>42.497</v>
      </c>
      <c r="O80" s="29">
        <v>52.199100000000001</v>
      </c>
      <c r="Q80" s="30">
        <v>113.96</v>
      </c>
      <c r="R80" s="31">
        <v>5.41</v>
      </c>
      <c r="S80" s="28">
        <f t="shared" si="0"/>
        <v>0.20999999999999996</v>
      </c>
      <c r="T80" s="33">
        <v>71.212100000000007</v>
      </c>
    </row>
    <row r="81" spans="1:20">
      <c r="A81" s="10">
        <v>27942</v>
      </c>
      <c r="B81" s="11">
        <v>115579</v>
      </c>
      <c r="C81" s="12">
        <v>45.453499999999998</v>
      </c>
      <c r="D81" s="12">
        <v>79.704800000000006</v>
      </c>
      <c r="E81" s="16">
        <v>215.9</v>
      </c>
      <c r="F81" s="14">
        <v>297.2</v>
      </c>
      <c r="G81" s="14">
        <v>1086.3</v>
      </c>
      <c r="H81" s="17">
        <v>34178</v>
      </c>
      <c r="J81" s="19">
        <v>179.14230000000001</v>
      </c>
      <c r="K81" s="23">
        <v>0.23400000000000001</v>
      </c>
      <c r="M81" s="24">
        <v>11533200000</v>
      </c>
      <c r="N81" s="25">
        <v>42.827599999999997</v>
      </c>
      <c r="O81" s="29">
        <v>52.400199999999998</v>
      </c>
      <c r="Q81" s="30">
        <v>113.47</v>
      </c>
      <c r="R81" s="31">
        <v>5.23</v>
      </c>
      <c r="S81" s="28">
        <f t="shared" ref="S81:S144" si="1">R81-R80</f>
        <v>-0.17999999999999972</v>
      </c>
      <c r="T81" s="33">
        <v>72.161199999999994</v>
      </c>
    </row>
    <row r="82" spans="1:20">
      <c r="A82" s="10">
        <v>27973</v>
      </c>
      <c r="B82" s="11">
        <v>115533</v>
      </c>
      <c r="C82" s="12">
        <v>45.773699999999998</v>
      </c>
      <c r="D82" s="12">
        <v>80.082899999999995</v>
      </c>
      <c r="E82" s="16">
        <v>216.9</v>
      </c>
      <c r="F82" s="14">
        <v>299</v>
      </c>
      <c r="G82" s="14">
        <v>1098.7</v>
      </c>
      <c r="H82" s="17">
        <v>33951</v>
      </c>
      <c r="J82" s="19">
        <v>179.79490000000001</v>
      </c>
      <c r="K82" s="23">
        <v>0.20699999999999999</v>
      </c>
      <c r="M82" s="24">
        <v>11275500000</v>
      </c>
      <c r="N82" s="25">
        <v>43.113</v>
      </c>
      <c r="O82" s="29">
        <v>52.602800000000002</v>
      </c>
      <c r="Q82" s="30">
        <v>113.46</v>
      </c>
      <c r="R82" s="31">
        <v>5.14</v>
      </c>
      <c r="S82" s="28">
        <f t="shared" si="1"/>
        <v>-9.0000000000000746E-2</v>
      </c>
      <c r="T82" s="33">
        <v>71.384200000000007</v>
      </c>
    </row>
    <row r="83" spans="1:20">
      <c r="A83" s="10">
        <v>28004</v>
      </c>
      <c r="B83" s="11">
        <v>115573</v>
      </c>
      <c r="C83" s="12">
        <v>45.903100000000002</v>
      </c>
      <c r="D83" s="12">
        <v>80.125100000000003</v>
      </c>
      <c r="E83" s="16">
        <v>216.8</v>
      </c>
      <c r="F83" s="14">
        <v>299.60000000000002</v>
      </c>
      <c r="G83" s="14">
        <v>1110.8</v>
      </c>
      <c r="H83" s="17">
        <v>33831</v>
      </c>
      <c r="J83" s="19">
        <v>181.17320000000001</v>
      </c>
      <c r="K83" s="23">
        <v>0.20100000000000001</v>
      </c>
      <c r="M83" s="24">
        <v>11489500000</v>
      </c>
      <c r="N83" s="25">
        <v>43.2104</v>
      </c>
      <c r="O83" s="29">
        <v>53.035699999999999</v>
      </c>
      <c r="Q83" s="30">
        <v>115.57</v>
      </c>
      <c r="R83" s="31">
        <v>5.08</v>
      </c>
      <c r="S83" s="28">
        <f t="shared" si="1"/>
        <v>-5.9999999999999609E-2</v>
      </c>
      <c r="T83" s="33">
        <v>71.697500000000005</v>
      </c>
    </row>
    <row r="84" spans="1:20">
      <c r="A84" s="10">
        <v>28034</v>
      </c>
      <c r="B84" s="11">
        <v>116554</v>
      </c>
      <c r="C84" s="12">
        <v>45.920699999999997</v>
      </c>
      <c r="D84" s="12">
        <v>79.970699999999994</v>
      </c>
      <c r="E84" s="16">
        <v>218.6</v>
      </c>
      <c r="F84" s="14">
        <v>302</v>
      </c>
      <c r="G84" s="14">
        <v>1125</v>
      </c>
      <c r="H84" s="17">
        <v>34241</v>
      </c>
      <c r="J84" s="19">
        <v>182.4383</v>
      </c>
      <c r="K84" s="23">
        <v>0.219</v>
      </c>
      <c r="M84" s="24">
        <v>11337100000</v>
      </c>
      <c r="N84" s="25">
        <v>43.199100000000001</v>
      </c>
      <c r="O84" s="29">
        <v>53.584400000000002</v>
      </c>
      <c r="Q84" s="30">
        <v>115.76</v>
      </c>
      <c r="R84" s="31">
        <v>4.92</v>
      </c>
      <c r="S84" s="28">
        <f t="shared" si="1"/>
        <v>-0.16000000000000014</v>
      </c>
      <c r="T84" s="33">
        <v>72.195700000000002</v>
      </c>
    </row>
    <row r="85" spans="1:20">
      <c r="A85" s="10">
        <v>28065</v>
      </c>
      <c r="B85" s="11">
        <v>118343</v>
      </c>
      <c r="C85" s="12">
        <v>46.597799999999999</v>
      </c>
      <c r="D85" s="12">
        <v>80.960499999999996</v>
      </c>
      <c r="E85" s="16">
        <v>219.4</v>
      </c>
      <c r="F85" s="14">
        <v>303.60000000000002</v>
      </c>
      <c r="G85" s="14">
        <v>1138.2</v>
      </c>
      <c r="H85" s="17">
        <v>34618</v>
      </c>
      <c r="J85" s="19">
        <v>183.90049999999999</v>
      </c>
      <c r="K85" s="23">
        <v>0.25700000000000001</v>
      </c>
      <c r="M85" s="24">
        <v>11402700000</v>
      </c>
      <c r="N85" s="25">
        <v>43.740699999999997</v>
      </c>
      <c r="O85" s="29">
        <v>56.039700000000003</v>
      </c>
      <c r="Q85" s="30">
        <v>117.08</v>
      </c>
      <c r="R85" s="31">
        <v>4.75</v>
      </c>
      <c r="S85" s="28">
        <f t="shared" si="1"/>
        <v>-0.16999999999999993</v>
      </c>
      <c r="T85" s="33">
        <v>72.432599999999994</v>
      </c>
    </row>
    <row r="86" spans="1:20">
      <c r="A86" s="10">
        <v>28095</v>
      </c>
      <c r="B86" s="11">
        <v>120337</v>
      </c>
      <c r="C86" s="12">
        <v>47.0854</v>
      </c>
      <c r="D86" s="12">
        <v>81.615799999999993</v>
      </c>
      <c r="E86" s="16">
        <v>221.5</v>
      </c>
      <c r="F86" s="14">
        <v>306.2</v>
      </c>
      <c r="G86" s="14">
        <v>1152</v>
      </c>
      <c r="H86" s="17">
        <v>35184</v>
      </c>
      <c r="J86" s="19">
        <v>185.24780000000001</v>
      </c>
      <c r="K86" s="23">
        <v>0.27400000000000002</v>
      </c>
      <c r="M86" s="24">
        <v>11821800000</v>
      </c>
      <c r="N86" s="25">
        <v>44.199100000000001</v>
      </c>
      <c r="O86" s="29">
        <v>56.486400000000003</v>
      </c>
      <c r="Q86" s="30">
        <v>115.51</v>
      </c>
      <c r="R86" s="31">
        <v>4.3499999999999996</v>
      </c>
      <c r="S86" s="28">
        <f t="shared" si="1"/>
        <v>-0.40000000000000036</v>
      </c>
      <c r="T86" s="33">
        <v>72.283500000000004</v>
      </c>
    </row>
    <row r="87" spans="1:20">
      <c r="A87" s="10">
        <v>28126</v>
      </c>
      <c r="B87" s="11">
        <v>119677</v>
      </c>
      <c r="C87" s="12">
        <v>46.827599999999997</v>
      </c>
      <c r="D87" s="12">
        <v>80.979399999999998</v>
      </c>
      <c r="E87" s="16">
        <v>222.6</v>
      </c>
      <c r="F87" s="14">
        <v>308.3</v>
      </c>
      <c r="G87" s="14">
        <v>1165.2</v>
      </c>
      <c r="H87" s="17">
        <v>35996</v>
      </c>
      <c r="J87" s="19">
        <v>185.78739999999999</v>
      </c>
      <c r="K87" s="23">
        <v>0.26600000000000001</v>
      </c>
      <c r="M87" s="24">
        <v>11347100000</v>
      </c>
      <c r="N87" s="25">
        <v>44.092599999999997</v>
      </c>
      <c r="O87" s="29">
        <v>56.033099999999997</v>
      </c>
      <c r="Q87" s="30">
        <v>114.16</v>
      </c>
      <c r="R87" s="31">
        <v>4.62</v>
      </c>
      <c r="S87" s="28">
        <f t="shared" si="1"/>
        <v>0.27000000000000046</v>
      </c>
      <c r="T87" s="33">
        <v>72.658100000000005</v>
      </c>
    </row>
    <row r="88" spans="1:20">
      <c r="A88" s="10">
        <v>28157</v>
      </c>
      <c r="B88" s="11">
        <v>117818</v>
      </c>
      <c r="C88" s="12">
        <v>47.541699999999999</v>
      </c>
      <c r="D88" s="12">
        <v>82.013499999999993</v>
      </c>
      <c r="E88" s="16">
        <v>225.1</v>
      </c>
      <c r="F88" s="14">
        <v>311.5</v>
      </c>
      <c r="G88" s="14">
        <v>1177.5999999999999</v>
      </c>
      <c r="H88" s="17">
        <v>34361</v>
      </c>
      <c r="J88" s="19">
        <v>187.41130000000001</v>
      </c>
      <c r="K88" s="23">
        <v>0.19800000000000001</v>
      </c>
      <c r="M88" s="24">
        <v>13758100000</v>
      </c>
      <c r="N88" s="25">
        <v>44.880099999999999</v>
      </c>
      <c r="O88" s="29">
        <v>54.188000000000002</v>
      </c>
      <c r="Q88" s="30">
        <v>114.88</v>
      </c>
      <c r="R88" s="31">
        <v>4.67</v>
      </c>
      <c r="S88" s="28">
        <f t="shared" si="1"/>
        <v>4.9999999999999822E-2</v>
      </c>
      <c r="T88" s="33">
        <v>72.935500000000005</v>
      </c>
    </row>
    <row r="89" spans="1:20">
      <c r="A89" s="10">
        <v>28185</v>
      </c>
      <c r="B89" s="11">
        <v>118719</v>
      </c>
      <c r="C89" s="12">
        <v>48.131</v>
      </c>
      <c r="D89" s="12">
        <v>82.823800000000006</v>
      </c>
      <c r="E89" s="16">
        <v>226.8</v>
      </c>
      <c r="F89" s="14">
        <v>313.89999999999998</v>
      </c>
      <c r="G89" s="14">
        <v>1188.5</v>
      </c>
      <c r="H89" s="17">
        <v>33982</v>
      </c>
      <c r="J89" s="19">
        <v>189.15469999999999</v>
      </c>
      <c r="K89" s="23">
        <v>0.215</v>
      </c>
      <c r="M89" s="24">
        <v>13528600000</v>
      </c>
      <c r="N89" s="25">
        <v>45.523099999999999</v>
      </c>
      <c r="O89" s="29">
        <v>53.378</v>
      </c>
      <c r="Q89" s="30">
        <v>114.73</v>
      </c>
      <c r="R89" s="31">
        <v>4.5999999999999996</v>
      </c>
      <c r="S89" s="28">
        <f t="shared" si="1"/>
        <v>-7.0000000000000284E-2</v>
      </c>
      <c r="T89" s="33">
        <v>72.760300000000001</v>
      </c>
    </row>
    <row r="90" spans="1:20">
      <c r="A90" s="10">
        <v>28216</v>
      </c>
      <c r="B90" s="11">
        <v>120646</v>
      </c>
      <c r="C90" s="12">
        <v>48.583799999999997</v>
      </c>
      <c r="D90" s="12">
        <v>83.393699999999995</v>
      </c>
      <c r="E90" s="16">
        <v>228.1</v>
      </c>
      <c r="F90" s="14">
        <v>316</v>
      </c>
      <c r="G90" s="14">
        <v>1199.5999999999999</v>
      </c>
      <c r="H90" s="17">
        <v>34720</v>
      </c>
      <c r="J90" s="19">
        <v>190.29480000000001</v>
      </c>
      <c r="K90" s="23">
        <v>0.192</v>
      </c>
      <c r="M90" s="24">
        <v>12834200000</v>
      </c>
      <c r="N90" s="25">
        <v>46.003599999999999</v>
      </c>
      <c r="O90" s="29">
        <v>54.057699999999997</v>
      </c>
      <c r="Q90" s="30">
        <v>113.89</v>
      </c>
      <c r="R90" s="31">
        <v>4.54</v>
      </c>
      <c r="S90" s="28">
        <f t="shared" si="1"/>
        <v>-5.9999999999999609E-2</v>
      </c>
      <c r="T90" s="33">
        <v>73.185599999999994</v>
      </c>
    </row>
    <row r="91" spans="1:20">
      <c r="A91" s="10">
        <v>28246</v>
      </c>
      <c r="B91" s="11">
        <v>120979</v>
      </c>
      <c r="C91" s="12">
        <v>48.989100000000001</v>
      </c>
      <c r="D91" s="12">
        <v>83.873800000000003</v>
      </c>
      <c r="E91" s="16">
        <v>228.7</v>
      </c>
      <c r="F91" s="14">
        <v>317.2</v>
      </c>
      <c r="G91" s="14">
        <v>1209</v>
      </c>
      <c r="H91" s="17">
        <v>34462</v>
      </c>
      <c r="J91" s="19">
        <v>191.77969999999999</v>
      </c>
      <c r="K91" s="23">
        <v>0.20799999999999999</v>
      </c>
      <c r="M91" s="24">
        <v>12134500000</v>
      </c>
      <c r="N91" s="25">
        <v>46.4011</v>
      </c>
      <c r="O91" s="29">
        <v>54.922600000000003</v>
      </c>
      <c r="Q91" s="30">
        <v>113.57</v>
      </c>
      <c r="R91" s="31">
        <v>4.96</v>
      </c>
      <c r="S91" s="28">
        <f t="shared" si="1"/>
        <v>0.41999999999999993</v>
      </c>
      <c r="T91" s="33">
        <v>72.105699999999999</v>
      </c>
    </row>
    <row r="92" spans="1:20">
      <c r="A92" s="10">
        <v>28277</v>
      </c>
      <c r="B92" s="11">
        <v>121804</v>
      </c>
      <c r="C92" s="12">
        <v>49.342799999999997</v>
      </c>
      <c r="D92" s="12">
        <v>84.257300000000001</v>
      </c>
      <c r="E92" s="16">
        <v>229.6</v>
      </c>
      <c r="F92" s="14">
        <v>318.8</v>
      </c>
      <c r="G92" s="14">
        <v>1217.8</v>
      </c>
      <c r="H92" s="17">
        <v>34178</v>
      </c>
      <c r="J92" s="19">
        <v>193.5548</v>
      </c>
      <c r="K92" s="23">
        <v>0.14699999999999999</v>
      </c>
      <c r="M92" s="24">
        <v>14472400000</v>
      </c>
      <c r="N92" s="25">
        <v>46.7898</v>
      </c>
      <c r="O92" s="29">
        <v>55.652700000000003</v>
      </c>
      <c r="Q92" s="30">
        <v>113.41</v>
      </c>
      <c r="R92" s="31">
        <v>5.0199999999999996</v>
      </c>
      <c r="S92" s="28">
        <f t="shared" si="1"/>
        <v>5.9999999999999609E-2</v>
      </c>
      <c r="T92" s="33">
        <v>71.839799999999997</v>
      </c>
    </row>
    <row r="93" spans="1:20">
      <c r="A93" s="10">
        <v>28307</v>
      </c>
      <c r="B93" s="11">
        <v>124091</v>
      </c>
      <c r="C93" s="12">
        <v>49.411999999999999</v>
      </c>
      <c r="D93" s="12">
        <v>84.150099999999995</v>
      </c>
      <c r="E93" s="16">
        <v>230</v>
      </c>
      <c r="F93" s="14">
        <v>320.2</v>
      </c>
      <c r="G93" s="14">
        <v>1226.7</v>
      </c>
      <c r="H93" s="17">
        <v>34994</v>
      </c>
      <c r="J93" s="19">
        <v>195.18350000000001</v>
      </c>
      <c r="K93" s="23">
        <v>0.27500000000000002</v>
      </c>
      <c r="M93" s="24">
        <v>13435200000</v>
      </c>
      <c r="N93" s="25">
        <v>46.792999999999999</v>
      </c>
      <c r="O93" s="29">
        <v>56.311599999999999</v>
      </c>
      <c r="Q93" s="30">
        <v>112.07</v>
      </c>
      <c r="R93" s="31">
        <v>5.19</v>
      </c>
      <c r="S93" s="28">
        <f t="shared" si="1"/>
        <v>0.17000000000000082</v>
      </c>
      <c r="T93" s="33">
        <v>71.694400000000002</v>
      </c>
    </row>
    <row r="94" spans="1:20">
      <c r="A94" s="10">
        <v>28338</v>
      </c>
      <c r="B94" s="11">
        <v>124180</v>
      </c>
      <c r="C94" s="12">
        <v>49.425899999999999</v>
      </c>
      <c r="D94" s="12">
        <v>83.945300000000003</v>
      </c>
      <c r="E94" s="16">
        <v>231.4</v>
      </c>
      <c r="F94" s="14">
        <v>322.3</v>
      </c>
      <c r="G94" s="14">
        <v>1237</v>
      </c>
      <c r="H94" s="17">
        <v>34127</v>
      </c>
      <c r="J94" s="19">
        <v>197.4881</v>
      </c>
      <c r="K94" s="23">
        <v>0.2</v>
      </c>
      <c r="M94" s="24">
        <v>13295500000</v>
      </c>
      <c r="N94" s="25">
        <v>47.006500000000003</v>
      </c>
      <c r="O94" s="29">
        <v>55.397300000000001</v>
      </c>
      <c r="Q94" s="30">
        <v>112.18</v>
      </c>
      <c r="R94" s="31">
        <v>5.49</v>
      </c>
      <c r="S94" s="28">
        <f t="shared" si="1"/>
        <v>0.29999999999999982</v>
      </c>
      <c r="T94" s="33">
        <v>72.135400000000004</v>
      </c>
    </row>
    <row r="95" spans="1:20">
      <c r="A95" s="10">
        <v>28369</v>
      </c>
      <c r="B95" s="11">
        <v>124425</v>
      </c>
      <c r="C95" s="12">
        <v>49.663899999999998</v>
      </c>
      <c r="D95" s="12">
        <v>84.116600000000005</v>
      </c>
      <c r="E95" s="16">
        <v>232.7</v>
      </c>
      <c r="F95" s="14">
        <v>324.5</v>
      </c>
      <c r="G95" s="14">
        <v>1246.2</v>
      </c>
      <c r="H95" s="17">
        <v>34548</v>
      </c>
      <c r="J95" s="19">
        <v>198.9991</v>
      </c>
      <c r="K95" s="23">
        <v>0.20899999999999999</v>
      </c>
      <c r="M95" s="24">
        <v>13971700000</v>
      </c>
      <c r="N95" s="25">
        <v>47.078000000000003</v>
      </c>
      <c r="O95" s="29">
        <v>55.604399999999998</v>
      </c>
      <c r="Q95" s="30">
        <v>111.87</v>
      </c>
      <c r="R95" s="31">
        <v>5.81</v>
      </c>
      <c r="S95" s="28">
        <f t="shared" si="1"/>
        <v>0.3199999999999994</v>
      </c>
      <c r="T95" s="33">
        <v>71.996499999999997</v>
      </c>
    </row>
    <row r="96" spans="1:20">
      <c r="A96" s="10">
        <v>28399</v>
      </c>
      <c r="B96" s="11">
        <v>125749</v>
      </c>
      <c r="C96" s="12">
        <v>49.7592</v>
      </c>
      <c r="D96" s="12">
        <v>84.041600000000003</v>
      </c>
      <c r="E96" s="16">
        <v>233.8</v>
      </c>
      <c r="F96" s="14">
        <v>326.39999999999998</v>
      </c>
      <c r="G96" s="14">
        <v>1254</v>
      </c>
      <c r="H96" s="17">
        <v>34426</v>
      </c>
      <c r="J96" s="19">
        <v>201.25450000000001</v>
      </c>
      <c r="K96" s="23">
        <v>0.21</v>
      </c>
      <c r="M96" s="24">
        <v>13771400000</v>
      </c>
      <c r="N96" s="25">
        <v>47.192599999999999</v>
      </c>
      <c r="O96" s="29">
        <v>55.612699999999997</v>
      </c>
      <c r="Q96" s="30">
        <v>110.32</v>
      </c>
      <c r="R96" s="31">
        <v>6.16</v>
      </c>
      <c r="S96" s="28">
        <f t="shared" si="1"/>
        <v>0.35000000000000053</v>
      </c>
      <c r="T96" s="33">
        <v>72.636799999999994</v>
      </c>
    </row>
    <row r="97" spans="1:20">
      <c r="A97" s="10">
        <v>28430</v>
      </c>
      <c r="B97" s="11">
        <v>127607</v>
      </c>
      <c r="C97" s="12">
        <v>49.811700000000002</v>
      </c>
      <c r="D97" s="12">
        <v>83.891300000000001</v>
      </c>
      <c r="E97" s="16">
        <v>235.1</v>
      </c>
      <c r="F97" s="14">
        <v>328.6</v>
      </c>
      <c r="G97" s="14">
        <v>1262.4000000000001</v>
      </c>
      <c r="H97" s="17">
        <v>35036</v>
      </c>
      <c r="J97" s="19">
        <v>202.93969999999999</v>
      </c>
      <c r="K97" s="23">
        <v>0.251</v>
      </c>
      <c r="M97" s="24">
        <v>13504800000</v>
      </c>
      <c r="N97" s="25">
        <v>47.2684</v>
      </c>
      <c r="O97" s="29">
        <v>54.877600000000001</v>
      </c>
      <c r="Q97" s="30">
        <v>109.4</v>
      </c>
      <c r="R97" s="31">
        <v>6.1</v>
      </c>
      <c r="S97" s="28">
        <f t="shared" si="1"/>
        <v>-6.0000000000000497E-2</v>
      </c>
      <c r="T97" s="33">
        <v>73.693299999999994</v>
      </c>
    </row>
    <row r="98" spans="1:20">
      <c r="A98" s="10">
        <v>28460</v>
      </c>
      <c r="B98" s="11">
        <v>129915</v>
      </c>
      <c r="C98" s="12">
        <v>49.8949</v>
      </c>
      <c r="D98" s="12">
        <v>83.791700000000006</v>
      </c>
      <c r="E98" s="16">
        <v>236.4</v>
      </c>
      <c r="F98" s="14">
        <v>330.9</v>
      </c>
      <c r="G98" s="14">
        <v>1270.3</v>
      </c>
      <c r="H98" s="17">
        <v>35917</v>
      </c>
      <c r="J98" s="19">
        <v>204.67740000000001</v>
      </c>
      <c r="K98" s="23">
        <v>0.19</v>
      </c>
      <c r="M98" s="24">
        <v>14455000000</v>
      </c>
      <c r="N98" s="25">
        <v>47.784799999999997</v>
      </c>
      <c r="O98" s="29">
        <v>55.695399999999999</v>
      </c>
      <c r="Q98" s="30">
        <v>107.74</v>
      </c>
      <c r="R98" s="31">
        <v>6.07</v>
      </c>
      <c r="S98" s="28">
        <f t="shared" si="1"/>
        <v>-2.9999999999999361E-2</v>
      </c>
      <c r="T98" s="33">
        <v>74.868300000000005</v>
      </c>
    </row>
    <row r="99" spans="1:20">
      <c r="A99" s="10">
        <v>28491</v>
      </c>
      <c r="B99" s="11">
        <v>130211</v>
      </c>
      <c r="C99" s="12">
        <v>49.206600000000002</v>
      </c>
      <c r="D99" s="12">
        <v>82.400599999999997</v>
      </c>
      <c r="E99" s="16">
        <v>239.1</v>
      </c>
      <c r="F99" s="14">
        <v>334.4</v>
      </c>
      <c r="G99" s="14">
        <v>1279.7</v>
      </c>
      <c r="H99" s="17">
        <v>37660</v>
      </c>
      <c r="J99" s="19">
        <v>207.29310000000001</v>
      </c>
      <c r="K99" s="23">
        <v>0.26700000000000002</v>
      </c>
      <c r="M99" s="24">
        <v>14422200000</v>
      </c>
      <c r="N99" s="25">
        <v>47.104399999999998</v>
      </c>
      <c r="O99" s="29">
        <v>55.777999999999999</v>
      </c>
      <c r="Q99" s="30">
        <v>106.63</v>
      </c>
      <c r="R99" s="31">
        <v>6.44</v>
      </c>
      <c r="S99" s="28">
        <f t="shared" si="1"/>
        <v>0.37000000000000011</v>
      </c>
      <c r="T99" s="33">
        <v>74.175899999999999</v>
      </c>
    </row>
    <row r="100" spans="1:20">
      <c r="A100" s="10">
        <v>28522</v>
      </c>
      <c r="B100" s="11">
        <v>128671</v>
      </c>
      <c r="C100" s="12">
        <v>49.450200000000002</v>
      </c>
      <c r="D100" s="12">
        <v>82.571399999999997</v>
      </c>
      <c r="E100" s="16">
        <v>239.1</v>
      </c>
      <c r="F100" s="14">
        <v>335.3</v>
      </c>
      <c r="G100" s="14">
        <v>1285.5</v>
      </c>
      <c r="H100" s="17">
        <v>36443</v>
      </c>
      <c r="J100" s="19">
        <v>210.25899999999999</v>
      </c>
      <c r="K100" s="23">
        <v>0.24099999999999999</v>
      </c>
      <c r="M100" s="24">
        <v>15432200000</v>
      </c>
      <c r="N100" s="25">
        <v>47.267000000000003</v>
      </c>
      <c r="O100" s="29">
        <v>56.669199999999996</v>
      </c>
      <c r="Q100" s="30">
        <v>106.31</v>
      </c>
      <c r="R100" s="31">
        <v>6.45</v>
      </c>
      <c r="S100" s="28">
        <f t="shared" si="1"/>
        <v>9.9999999999997868E-3</v>
      </c>
      <c r="T100" s="33">
        <v>74.793599999999998</v>
      </c>
    </row>
    <row r="101" spans="1:20">
      <c r="A101" s="10">
        <v>28550</v>
      </c>
      <c r="B101" s="11">
        <v>129110</v>
      </c>
      <c r="C101" s="12">
        <v>50.392800000000001</v>
      </c>
      <c r="D101" s="12">
        <v>83.904799999999994</v>
      </c>
      <c r="E101" s="16">
        <v>240</v>
      </c>
      <c r="F101" s="14">
        <v>337</v>
      </c>
      <c r="G101" s="14">
        <v>1292.2</v>
      </c>
      <c r="H101" s="17">
        <v>35799</v>
      </c>
      <c r="J101" s="19">
        <v>213.60579999999999</v>
      </c>
      <c r="K101" s="23">
        <v>0.19900000000000001</v>
      </c>
      <c r="M101" s="24">
        <v>15095200000</v>
      </c>
      <c r="N101" s="25">
        <v>48.099200000000003</v>
      </c>
      <c r="O101" s="29">
        <v>56.541499999999999</v>
      </c>
      <c r="Q101" s="30">
        <v>105.41</v>
      </c>
      <c r="R101" s="31">
        <v>6.29</v>
      </c>
      <c r="S101" s="28">
        <f t="shared" si="1"/>
        <v>-0.16000000000000014</v>
      </c>
      <c r="T101" s="33">
        <v>75.360100000000003</v>
      </c>
    </row>
    <row r="102" spans="1:20">
      <c r="A102" s="10">
        <v>28581</v>
      </c>
      <c r="B102" s="11">
        <v>131177</v>
      </c>
      <c r="C102" s="12">
        <v>51.436799999999998</v>
      </c>
      <c r="D102" s="12">
        <v>85.400599999999997</v>
      </c>
      <c r="E102" s="16">
        <v>242.2</v>
      </c>
      <c r="F102" s="14">
        <v>339.9</v>
      </c>
      <c r="G102" s="14">
        <v>1300.4000000000001</v>
      </c>
      <c r="H102" s="17">
        <v>36413</v>
      </c>
      <c r="J102" s="19">
        <v>216.99789999999999</v>
      </c>
      <c r="K102" s="23">
        <v>0.14799999999999999</v>
      </c>
      <c r="M102" s="24">
        <v>15604300000</v>
      </c>
      <c r="N102" s="25">
        <v>48.872399999999999</v>
      </c>
      <c r="O102" s="29">
        <v>55.149500000000003</v>
      </c>
      <c r="Q102" s="30">
        <v>104.81</v>
      </c>
      <c r="R102" s="31">
        <v>6.29</v>
      </c>
      <c r="S102" s="28">
        <f t="shared" si="1"/>
        <v>0</v>
      </c>
      <c r="T102" s="33">
        <v>75.957800000000006</v>
      </c>
    </row>
    <row r="103" spans="1:20">
      <c r="A103" s="10">
        <v>28611</v>
      </c>
      <c r="B103" s="11">
        <v>132255</v>
      </c>
      <c r="C103" s="12">
        <v>51.627600000000001</v>
      </c>
      <c r="D103" s="12">
        <v>85.475300000000004</v>
      </c>
      <c r="E103" s="16">
        <v>246.1</v>
      </c>
      <c r="F103" s="14">
        <v>344.9</v>
      </c>
      <c r="G103" s="14">
        <v>1310.5</v>
      </c>
      <c r="H103" s="17">
        <v>35871</v>
      </c>
      <c r="J103" s="19">
        <v>220.40049999999999</v>
      </c>
      <c r="K103" s="23">
        <v>0.219</v>
      </c>
      <c r="M103" s="24">
        <v>15090200000</v>
      </c>
      <c r="N103" s="25">
        <v>49.0413</v>
      </c>
      <c r="O103" s="29">
        <v>56.200800000000001</v>
      </c>
      <c r="Q103" s="30">
        <v>105.94</v>
      </c>
      <c r="R103" s="31">
        <v>6.41</v>
      </c>
      <c r="S103" s="28">
        <f t="shared" si="1"/>
        <v>0.12000000000000011</v>
      </c>
      <c r="T103" s="33">
        <v>75.003900000000002</v>
      </c>
    </row>
    <row r="104" spans="1:20">
      <c r="A104" s="10">
        <v>28642</v>
      </c>
      <c r="B104" s="11">
        <v>133606</v>
      </c>
      <c r="C104" s="12">
        <v>51.9833</v>
      </c>
      <c r="D104" s="12">
        <v>85.821600000000004</v>
      </c>
      <c r="E104" s="16">
        <v>247.3</v>
      </c>
      <c r="F104" s="14">
        <v>346.9</v>
      </c>
      <c r="G104" s="14">
        <v>1318.5</v>
      </c>
      <c r="H104" s="17">
        <v>36209</v>
      </c>
      <c r="J104" s="19">
        <v>223.4759</v>
      </c>
      <c r="K104" s="23">
        <v>0.17799999999999999</v>
      </c>
      <c r="M104" s="24">
        <v>15029000000</v>
      </c>
      <c r="N104" s="25">
        <v>49.419899999999998</v>
      </c>
      <c r="O104" s="29">
        <v>56.783999999999999</v>
      </c>
      <c r="Q104" s="30">
        <v>104.85</v>
      </c>
      <c r="R104" s="31">
        <v>6.73</v>
      </c>
      <c r="S104" s="28">
        <f t="shared" si="1"/>
        <v>0.32000000000000028</v>
      </c>
      <c r="T104" s="33">
        <v>76.236099999999993</v>
      </c>
    </row>
    <row r="105" spans="1:20">
      <c r="A105" s="10">
        <v>28672</v>
      </c>
      <c r="B105" s="11">
        <v>135708</v>
      </c>
      <c r="C105" s="12">
        <v>51.959200000000003</v>
      </c>
      <c r="D105" s="12">
        <v>85.5428</v>
      </c>
      <c r="E105" s="16">
        <v>247.5</v>
      </c>
      <c r="F105" s="14">
        <v>347.6</v>
      </c>
      <c r="G105" s="14">
        <v>1324.1</v>
      </c>
      <c r="H105" s="17">
        <v>36929</v>
      </c>
      <c r="J105" s="19">
        <v>226.22579999999999</v>
      </c>
      <c r="K105" s="23">
        <v>0.19700000000000001</v>
      </c>
      <c r="M105" s="24">
        <v>15760800000</v>
      </c>
      <c r="N105" s="25">
        <v>49.389200000000002</v>
      </c>
      <c r="O105" s="29">
        <v>56.055399999999999</v>
      </c>
      <c r="Q105" s="30">
        <v>102.12</v>
      </c>
      <c r="R105" s="31">
        <v>7.01</v>
      </c>
      <c r="S105" s="28">
        <f t="shared" si="1"/>
        <v>0.27999999999999936</v>
      </c>
      <c r="T105" s="33">
        <v>75.117500000000007</v>
      </c>
    </row>
    <row r="106" spans="1:20">
      <c r="A106" s="10">
        <v>28703</v>
      </c>
      <c r="B106" s="11">
        <v>135209</v>
      </c>
      <c r="C106" s="12">
        <v>52.154299999999999</v>
      </c>
      <c r="D106" s="12">
        <v>85.626999999999995</v>
      </c>
      <c r="E106" s="16">
        <v>248.6</v>
      </c>
      <c r="F106" s="14">
        <v>349.6</v>
      </c>
      <c r="G106" s="14">
        <v>1333.5</v>
      </c>
      <c r="H106" s="17">
        <v>36432</v>
      </c>
      <c r="J106" s="19">
        <v>228.3623</v>
      </c>
      <c r="K106" s="23">
        <v>0.16800000000000001</v>
      </c>
      <c r="M106" s="24">
        <v>15275600000</v>
      </c>
      <c r="N106" s="25">
        <v>49.620399999999997</v>
      </c>
      <c r="O106" s="29">
        <v>56.846200000000003</v>
      </c>
      <c r="Q106" s="30">
        <v>100.2</v>
      </c>
      <c r="R106" s="31">
        <v>7.08</v>
      </c>
      <c r="S106" s="28">
        <f t="shared" si="1"/>
        <v>7.0000000000000284E-2</v>
      </c>
      <c r="T106" s="33">
        <v>75.414000000000001</v>
      </c>
    </row>
    <row r="107" spans="1:20">
      <c r="A107" s="10">
        <v>28734</v>
      </c>
      <c r="B107" s="11">
        <v>136211</v>
      </c>
      <c r="C107" s="12">
        <v>52.286000000000001</v>
      </c>
      <c r="D107" s="12">
        <v>85.608099999999993</v>
      </c>
      <c r="E107" s="16">
        <v>250.3</v>
      </c>
      <c r="F107" s="14">
        <v>352.2</v>
      </c>
      <c r="G107" s="14">
        <v>1345</v>
      </c>
      <c r="H107" s="17">
        <v>36746</v>
      </c>
      <c r="J107" s="19">
        <v>230.50110000000001</v>
      </c>
      <c r="K107" s="23">
        <v>0.193</v>
      </c>
      <c r="M107" s="24">
        <v>16121700000</v>
      </c>
      <c r="N107" s="25">
        <v>49.8446</v>
      </c>
      <c r="O107" s="29">
        <v>57.306399999999996</v>
      </c>
      <c r="Q107" s="30">
        <v>100.48</v>
      </c>
      <c r="R107" s="31">
        <v>7.85</v>
      </c>
      <c r="S107" s="28">
        <f t="shared" si="1"/>
        <v>0.76999999999999957</v>
      </c>
      <c r="T107" s="33">
        <v>75.414400000000001</v>
      </c>
    </row>
    <row r="108" spans="1:20">
      <c r="A108" s="10">
        <v>28764</v>
      </c>
      <c r="B108" s="11">
        <v>137572</v>
      </c>
      <c r="C108" s="12">
        <v>52.705399999999997</v>
      </c>
      <c r="D108" s="12">
        <v>86.059799999999996</v>
      </c>
      <c r="E108" s="16">
        <v>250.4</v>
      </c>
      <c r="F108" s="14">
        <v>353.3</v>
      </c>
      <c r="G108" s="14">
        <v>1352.3</v>
      </c>
      <c r="H108" s="17">
        <v>37099</v>
      </c>
      <c r="J108" s="19">
        <v>232.92490000000001</v>
      </c>
      <c r="K108" s="23">
        <v>0.16200000000000001</v>
      </c>
      <c r="M108" s="24">
        <v>15944300000</v>
      </c>
      <c r="N108" s="25">
        <v>50.214500000000001</v>
      </c>
      <c r="O108" s="29">
        <v>56.906700000000001</v>
      </c>
      <c r="Q108" s="30">
        <v>98.71</v>
      </c>
      <c r="R108" s="31">
        <v>7.99</v>
      </c>
      <c r="S108" s="28">
        <f t="shared" si="1"/>
        <v>0.14000000000000057</v>
      </c>
      <c r="T108" s="33">
        <v>75.566299999999998</v>
      </c>
    </row>
    <row r="109" spans="1:20">
      <c r="A109" s="10">
        <v>28795</v>
      </c>
      <c r="B109" s="11">
        <v>140734</v>
      </c>
      <c r="C109" s="12">
        <v>53.104700000000001</v>
      </c>
      <c r="D109" s="12">
        <v>86.478499999999997</v>
      </c>
      <c r="E109" s="16">
        <v>250.2</v>
      </c>
      <c r="F109" s="14">
        <v>355.4</v>
      </c>
      <c r="G109" s="14">
        <v>1359.1</v>
      </c>
      <c r="H109" s="17">
        <v>38942</v>
      </c>
      <c r="J109" s="19">
        <v>235.80619999999999</v>
      </c>
      <c r="K109" s="23">
        <v>0.222</v>
      </c>
      <c r="M109" s="24">
        <v>16080900000</v>
      </c>
      <c r="N109" s="25">
        <v>50.676299999999998</v>
      </c>
      <c r="O109" s="29">
        <v>57.107199999999999</v>
      </c>
      <c r="Q109" s="30">
        <v>100.99</v>
      </c>
      <c r="R109" s="31">
        <v>8.64</v>
      </c>
      <c r="S109" s="28">
        <f t="shared" si="1"/>
        <v>0.65000000000000036</v>
      </c>
      <c r="T109" s="33">
        <v>76.172899999999998</v>
      </c>
    </row>
    <row r="110" spans="1:20">
      <c r="A110" s="10">
        <v>28825</v>
      </c>
      <c r="B110" s="11">
        <v>144721</v>
      </c>
      <c r="C110" s="12">
        <v>53.388599999999997</v>
      </c>
      <c r="D110" s="12">
        <v>86.709900000000005</v>
      </c>
      <c r="E110" s="16">
        <v>249.5</v>
      </c>
      <c r="F110" s="14">
        <v>357.3</v>
      </c>
      <c r="G110" s="14">
        <v>1366</v>
      </c>
      <c r="H110" s="17">
        <v>40810</v>
      </c>
      <c r="J110" s="19">
        <v>237.23939999999999</v>
      </c>
      <c r="K110" s="23">
        <v>0.23200000000000001</v>
      </c>
      <c r="M110" s="24">
        <v>16209800000.000002</v>
      </c>
      <c r="N110" s="25">
        <v>51.062199999999997</v>
      </c>
      <c r="O110" s="29">
        <v>57.020899999999997</v>
      </c>
      <c r="Q110" s="30">
        <v>101.51</v>
      </c>
      <c r="R110" s="31">
        <v>9.08</v>
      </c>
      <c r="S110" s="28">
        <f t="shared" si="1"/>
        <v>0.4399999999999995</v>
      </c>
      <c r="T110" s="33">
        <v>76.146699999999996</v>
      </c>
    </row>
    <row r="111" spans="1:20">
      <c r="A111" s="10">
        <v>28856</v>
      </c>
      <c r="B111" s="11">
        <v>144328</v>
      </c>
      <c r="C111" s="12">
        <v>53.045299999999997</v>
      </c>
      <c r="D111" s="12">
        <v>85.927099999999996</v>
      </c>
      <c r="E111" s="16">
        <v>248.5</v>
      </c>
      <c r="F111" s="14">
        <v>358.6</v>
      </c>
      <c r="G111" s="14">
        <v>1371.6</v>
      </c>
      <c r="H111" s="17">
        <v>42077</v>
      </c>
      <c r="J111" s="19">
        <v>239.75700000000001</v>
      </c>
      <c r="K111" s="23">
        <v>0.214</v>
      </c>
      <c r="M111" s="24">
        <v>17802500000</v>
      </c>
      <c r="N111" s="25">
        <v>50.644100000000002</v>
      </c>
      <c r="O111" s="29">
        <v>58.188400000000001</v>
      </c>
      <c r="Q111" s="30">
        <v>101.39</v>
      </c>
      <c r="R111" s="31">
        <v>9.35</v>
      </c>
      <c r="S111" s="28">
        <f t="shared" si="1"/>
        <v>0.26999999999999957</v>
      </c>
      <c r="T111" s="33">
        <v>75.099000000000004</v>
      </c>
    </row>
    <row r="112" spans="1:20">
      <c r="A112" s="10">
        <v>28887</v>
      </c>
      <c r="B112" s="11">
        <v>141606</v>
      </c>
      <c r="C112" s="12">
        <v>53.330300000000001</v>
      </c>
      <c r="D112" s="12">
        <v>86.1661</v>
      </c>
      <c r="E112" s="16">
        <v>248.1</v>
      </c>
      <c r="F112" s="14">
        <v>359.9</v>
      </c>
      <c r="G112" s="14">
        <v>1377.8</v>
      </c>
      <c r="H112" s="17">
        <v>39730</v>
      </c>
      <c r="J112" s="19">
        <v>243.8766</v>
      </c>
      <c r="K112" s="23">
        <v>0.20899999999999999</v>
      </c>
      <c r="M112" s="24">
        <v>15741500000</v>
      </c>
      <c r="N112" s="25">
        <v>50.832700000000003</v>
      </c>
      <c r="O112" s="29">
        <v>60.012900000000002</v>
      </c>
      <c r="Q112" s="30">
        <v>102.45</v>
      </c>
      <c r="R112" s="31">
        <v>9.32</v>
      </c>
      <c r="S112" s="28">
        <f t="shared" si="1"/>
        <v>-2.9999999999999361E-2</v>
      </c>
      <c r="T112" s="33">
        <v>74.4191</v>
      </c>
    </row>
    <row r="113" spans="1:20">
      <c r="A113" s="10">
        <v>28915</v>
      </c>
      <c r="B113" s="11">
        <v>142293</v>
      </c>
      <c r="C113" s="12">
        <v>53.497300000000003</v>
      </c>
      <c r="D113" s="12">
        <v>86.216099999999997</v>
      </c>
      <c r="E113" s="16">
        <v>248.8</v>
      </c>
      <c r="F113" s="14">
        <v>362.5</v>
      </c>
      <c r="G113" s="14">
        <v>1387.8</v>
      </c>
      <c r="H113" s="17">
        <v>39226</v>
      </c>
      <c r="J113" s="19">
        <v>247.89330000000001</v>
      </c>
      <c r="K113" s="23">
        <v>0.158</v>
      </c>
      <c r="M113" s="24">
        <v>16545400000</v>
      </c>
      <c r="N113" s="25">
        <v>51.085500000000003</v>
      </c>
      <c r="O113" s="29">
        <v>59.0045</v>
      </c>
      <c r="Q113" s="30">
        <v>102.76</v>
      </c>
      <c r="R113" s="31">
        <v>9.48</v>
      </c>
      <c r="S113" s="28">
        <f t="shared" si="1"/>
        <v>0.16000000000000014</v>
      </c>
      <c r="T113" s="33">
        <v>75.421400000000006</v>
      </c>
    </row>
    <row r="114" spans="1:20">
      <c r="A114" s="10">
        <v>28946</v>
      </c>
      <c r="B114" s="11">
        <v>144410</v>
      </c>
      <c r="C114" s="12">
        <v>52.893799999999999</v>
      </c>
      <c r="D114" s="12">
        <v>85.031700000000001</v>
      </c>
      <c r="E114" s="16">
        <v>252.4</v>
      </c>
      <c r="F114" s="14">
        <v>368</v>
      </c>
      <c r="G114" s="14">
        <v>1402.1</v>
      </c>
      <c r="H114" s="17">
        <v>39807</v>
      </c>
      <c r="J114" s="19">
        <v>253.76089999999999</v>
      </c>
      <c r="K114" s="23">
        <v>0.17599999999999999</v>
      </c>
      <c r="M114" s="24">
        <v>16986999999.999998</v>
      </c>
      <c r="N114" s="25">
        <v>50.2607</v>
      </c>
      <c r="O114" s="29">
        <v>59.465600000000002</v>
      </c>
      <c r="Q114" s="30">
        <v>103.78</v>
      </c>
      <c r="R114" s="31">
        <v>9.4600000000000009</v>
      </c>
      <c r="S114" s="28">
        <f t="shared" si="1"/>
        <v>-1.9999999999999574E-2</v>
      </c>
      <c r="T114" s="33">
        <v>75.083100000000002</v>
      </c>
    </row>
    <row r="115" spans="1:20">
      <c r="A115" s="10">
        <v>28976</v>
      </c>
      <c r="B115" s="11">
        <v>144494</v>
      </c>
      <c r="C115" s="12">
        <v>53.3187</v>
      </c>
      <c r="D115" s="12">
        <v>85.505499999999998</v>
      </c>
      <c r="E115" s="16">
        <v>252.7</v>
      </c>
      <c r="F115" s="14">
        <v>369.6</v>
      </c>
      <c r="G115" s="14">
        <v>1410.2</v>
      </c>
      <c r="H115" s="17">
        <v>38472</v>
      </c>
      <c r="J115" s="19">
        <v>258.73489999999998</v>
      </c>
      <c r="K115" s="23">
        <v>0.14099999999999999</v>
      </c>
      <c r="M115" s="24">
        <v>17738500000</v>
      </c>
      <c r="N115" s="25">
        <v>50.914299999999997</v>
      </c>
      <c r="O115" s="29">
        <v>57.941899999999997</v>
      </c>
      <c r="Q115" s="30">
        <v>104.84</v>
      </c>
      <c r="R115" s="31">
        <v>9.61</v>
      </c>
      <c r="S115" s="28">
        <f t="shared" si="1"/>
        <v>0.14999999999999858</v>
      </c>
      <c r="T115" s="33">
        <v>75.131500000000003</v>
      </c>
    </row>
    <row r="116" spans="1:20">
      <c r="A116" s="10">
        <v>29007</v>
      </c>
      <c r="B116" s="11">
        <v>145889</v>
      </c>
      <c r="C116" s="12">
        <v>53.3157</v>
      </c>
      <c r="D116" s="12">
        <v>85.295400000000001</v>
      </c>
      <c r="E116" s="16">
        <v>254.7</v>
      </c>
      <c r="F116" s="14">
        <v>373.4</v>
      </c>
      <c r="G116" s="14">
        <v>1423</v>
      </c>
      <c r="H116" s="17">
        <v>38686</v>
      </c>
      <c r="J116" s="19">
        <v>263.48149999999998</v>
      </c>
      <c r="K116" s="23">
        <v>0.221</v>
      </c>
      <c r="M116" s="24">
        <v>18187400000</v>
      </c>
      <c r="N116" s="25">
        <v>50.965699999999998</v>
      </c>
      <c r="O116" s="29">
        <v>57.123800000000003</v>
      </c>
      <c r="Q116" s="30">
        <v>105.26</v>
      </c>
      <c r="R116" s="31">
        <v>9.06</v>
      </c>
      <c r="S116" s="28">
        <f t="shared" si="1"/>
        <v>-0.54999999999999893</v>
      </c>
      <c r="T116" s="33">
        <v>75.373199999999997</v>
      </c>
    </row>
    <row r="117" spans="1:20">
      <c r="A117" s="10">
        <v>29037</v>
      </c>
      <c r="B117" s="11">
        <v>148136</v>
      </c>
      <c r="C117" s="12">
        <v>53.243299999999998</v>
      </c>
      <c r="D117" s="12">
        <v>84.981800000000007</v>
      </c>
      <c r="E117" s="16">
        <v>257</v>
      </c>
      <c r="F117" s="14">
        <v>377.2</v>
      </c>
      <c r="G117" s="14">
        <v>1434.8</v>
      </c>
      <c r="H117" s="17">
        <v>39746</v>
      </c>
      <c r="J117" s="19">
        <v>267.86309999999997</v>
      </c>
      <c r="K117" s="23">
        <v>0.21099999999999999</v>
      </c>
      <c r="M117" s="24">
        <v>18129500000</v>
      </c>
      <c r="N117" s="25">
        <v>51.033299999999997</v>
      </c>
      <c r="O117" s="29">
        <v>56.034799999999997</v>
      </c>
      <c r="Q117" s="30">
        <v>103.44</v>
      </c>
      <c r="R117" s="31">
        <v>9.24</v>
      </c>
      <c r="S117" s="28">
        <f t="shared" si="1"/>
        <v>0.17999999999999972</v>
      </c>
      <c r="T117" s="33">
        <v>74.254099999999994</v>
      </c>
    </row>
    <row r="118" spans="1:20">
      <c r="A118" s="10">
        <v>29068</v>
      </c>
      <c r="B118" s="11">
        <v>148568</v>
      </c>
      <c r="C118" s="12">
        <v>52.889899999999997</v>
      </c>
      <c r="D118" s="12">
        <v>84.228999999999999</v>
      </c>
      <c r="E118" s="16">
        <v>257.10000000000002</v>
      </c>
      <c r="F118" s="14">
        <v>378.8</v>
      </c>
      <c r="G118" s="14">
        <v>1446.6</v>
      </c>
      <c r="H118" s="17">
        <v>39630</v>
      </c>
      <c r="J118" s="19">
        <v>270.64519999999999</v>
      </c>
      <c r="K118" s="23">
        <v>0.222</v>
      </c>
      <c r="M118" s="24">
        <v>19739200000</v>
      </c>
      <c r="N118" s="25">
        <v>50.390599999999999</v>
      </c>
      <c r="O118" s="29">
        <v>56.926600000000001</v>
      </c>
      <c r="Q118" s="30">
        <v>104.39</v>
      </c>
      <c r="R118" s="31">
        <v>9.52</v>
      </c>
      <c r="S118" s="28">
        <f t="shared" si="1"/>
        <v>0.27999999999999936</v>
      </c>
      <c r="T118" s="33">
        <v>74.098799999999997</v>
      </c>
    </row>
    <row r="119" spans="1:20">
      <c r="A119" s="10">
        <v>29099</v>
      </c>
      <c r="B119" s="11">
        <v>149585</v>
      </c>
      <c r="C119" s="12">
        <v>52.948599999999999</v>
      </c>
      <c r="D119" s="12">
        <v>84.139799999999994</v>
      </c>
      <c r="E119" s="16">
        <v>256.2</v>
      </c>
      <c r="F119" s="14">
        <v>379.3</v>
      </c>
      <c r="G119" s="14">
        <v>1454.1</v>
      </c>
      <c r="H119" s="17">
        <v>39713</v>
      </c>
      <c r="J119" s="19">
        <v>274.37610000000001</v>
      </c>
      <c r="K119" s="23">
        <v>0.191</v>
      </c>
      <c r="M119" s="24">
        <v>19691000000</v>
      </c>
      <c r="N119" s="25">
        <v>50.515900000000002</v>
      </c>
      <c r="O119" s="29">
        <v>56.505499999999998</v>
      </c>
      <c r="Q119" s="30">
        <v>104.39</v>
      </c>
      <c r="R119" s="31">
        <v>10.26</v>
      </c>
      <c r="S119" s="28">
        <f t="shared" si="1"/>
        <v>0.74000000000000021</v>
      </c>
      <c r="T119" s="33">
        <v>74.084400000000002</v>
      </c>
    </row>
    <row r="120" spans="1:20">
      <c r="A120" s="10">
        <v>29129</v>
      </c>
      <c r="B120" s="11">
        <v>151533</v>
      </c>
      <c r="C120" s="12">
        <v>53.238999999999997</v>
      </c>
      <c r="D120" s="12">
        <v>84.423100000000005</v>
      </c>
      <c r="E120" s="16">
        <v>256.89999999999998</v>
      </c>
      <c r="F120" s="14">
        <v>380.8</v>
      </c>
      <c r="G120" s="14">
        <v>1460.4</v>
      </c>
      <c r="H120" s="17">
        <v>40258</v>
      </c>
      <c r="J120" s="19">
        <v>276.1506</v>
      </c>
      <c r="K120" s="23">
        <v>0.27200000000000002</v>
      </c>
      <c r="M120" s="24">
        <v>20335700000</v>
      </c>
      <c r="N120" s="25">
        <v>50.687899999999999</v>
      </c>
      <c r="O120" s="29">
        <v>57.336500000000001</v>
      </c>
      <c r="Q120" s="30">
        <v>105.59</v>
      </c>
      <c r="R120" s="31">
        <v>11.7</v>
      </c>
      <c r="S120" s="28">
        <f t="shared" si="1"/>
        <v>1.4399999999999995</v>
      </c>
      <c r="T120" s="33">
        <v>74.925899999999999</v>
      </c>
    </row>
    <row r="121" spans="1:20">
      <c r="A121" s="10">
        <v>29160</v>
      </c>
      <c r="B121" s="11">
        <v>153809</v>
      </c>
      <c r="C121" s="12">
        <v>53.191800000000001</v>
      </c>
      <c r="D121" s="12">
        <v>84.175899999999999</v>
      </c>
      <c r="E121" s="16">
        <v>256.5</v>
      </c>
      <c r="F121" s="14">
        <v>380.8</v>
      </c>
      <c r="G121" s="14">
        <v>1465.9</v>
      </c>
      <c r="H121" s="17">
        <v>41092</v>
      </c>
      <c r="J121" s="19">
        <v>277.23820000000001</v>
      </c>
      <c r="K121" s="23">
        <v>0.245</v>
      </c>
      <c r="M121" s="24">
        <v>20074500000</v>
      </c>
      <c r="N121" s="25">
        <v>50.573</v>
      </c>
      <c r="O121" s="29">
        <v>57.724899999999998</v>
      </c>
      <c r="Q121" s="30">
        <v>107.76</v>
      </c>
      <c r="R121" s="31">
        <v>11.79</v>
      </c>
      <c r="S121" s="28">
        <f t="shared" si="1"/>
        <v>8.9999999999999858E-2</v>
      </c>
      <c r="T121" s="33">
        <v>74.586200000000005</v>
      </c>
    </row>
    <row r="122" spans="1:20">
      <c r="A122" s="10">
        <v>29190</v>
      </c>
      <c r="B122" s="11">
        <v>156653</v>
      </c>
      <c r="C122" s="12">
        <v>53.260300000000001</v>
      </c>
      <c r="D122" s="12">
        <v>84.116600000000005</v>
      </c>
      <c r="E122" s="16">
        <v>256.60000000000002</v>
      </c>
      <c r="F122" s="14">
        <v>381.8</v>
      </c>
      <c r="G122" s="14">
        <v>1473.7</v>
      </c>
      <c r="H122" s="17">
        <v>42547</v>
      </c>
      <c r="J122" s="19">
        <v>279.72570000000002</v>
      </c>
      <c r="K122" s="23">
        <v>0.442</v>
      </c>
      <c r="M122" s="24">
        <v>21274800000</v>
      </c>
      <c r="N122" s="25">
        <v>50.748199999999997</v>
      </c>
      <c r="O122" s="29">
        <v>56.671900000000001</v>
      </c>
      <c r="Q122" s="30">
        <v>106.43</v>
      </c>
      <c r="R122" s="31">
        <v>12.04</v>
      </c>
      <c r="S122" s="28">
        <f t="shared" si="1"/>
        <v>0.25</v>
      </c>
      <c r="T122" s="33">
        <v>75.365399999999994</v>
      </c>
    </row>
    <row r="123" spans="1:20">
      <c r="A123" s="10">
        <v>29221</v>
      </c>
      <c r="B123" s="11">
        <v>155995</v>
      </c>
      <c r="C123" s="12">
        <v>53.503700000000002</v>
      </c>
      <c r="D123" s="12">
        <v>84.3369</v>
      </c>
      <c r="E123" s="16">
        <v>258.89999999999998</v>
      </c>
      <c r="F123" s="14">
        <v>385.8</v>
      </c>
      <c r="G123" s="14">
        <v>1482.7</v>
      </c>
      <c r="H123" s="17">
        <v>43938</v>
      </c>
      <c r="J123" s="19">
        <v>281.8501</v>
      </c>
      <c r="K123" s="23">
        <v>0.251</v>
      </c>
      <c r="M123" s="24">
        <v>22298900000</v>
      </c>
      <c r="N123" s="25">
        <v>50.962200000000003</v>
      </c>
      <c r="O123" s="29">
        <v>55.784399999999998</v>
      </c>
      <c r="Q123" s="30">
        <v>106.01</v>
      </c>
      <c r="R123" s="31">
        <v>12</v>
      </c>
      <c r="S123" s="28">
        <f t="shared" si="1"/>
        <v>-3.9999999999999147E-2</v>
      </c>
      <c r="T123" s="33">
        <v>75.795100000000005</v>
      </c>
    </row>
    <row r="124" spans="1:20">
      <c r="A124" s="10">
        <v>29252</v>
      </c>
      <c r="B124" s="11">
        <v>153896</v>
      </c>
      <c r="C124" s="12">
        <v>53.505299999999998</v>
      </c>
      <c r="D124" s="12">
        <v>84.176900000000003</v>
      </c>
      <c r="E124" s="16">
        <v>261.7</v>
      </c>
      <c r="F124" s="14">
        <v>390.1</v>
      </c>
      <c r="G124" s="14">
        <v>1494.6</v>
      </c>
      <c r="H124" s="17">
        <v>41522</v>
      </c>
      <c r="J124" s="19">
        <v>285.67309999999998</v>
      </c>
      <c r="K124" s="23">
        <v>0.21099999999999999</v>
      </c>
      <c r="M124" s="24">
        <v>22947100000</v>
      </c>
      <c r="N124" s="25">
        <v>50.887</v>
      </c>
      <c r="O124" s="29">
        <v>57.843800000000002</v>
      </c>
      <c r="Q124" s="30">
        <v>107.04</v>
      </c>
      <c r="R124" s="31">
        <v>12.86</v>
      </c>
      <c r="S124" s="28">
        <f t="shared" si="1"/>
        <v>0.85999999999999943</v>
      </c>
      <c r="T124" s="33">
        <v>76.120999999999995</v>
      </c>
    </row>
    <row r="125" spans="1:20">
      <c r="A125" s="10">
        <v>29281</v>
      </c>
      <c r="B125" s="11">
        <v>155032</v>
      </c>
      <c r="C125" s="12">
        <v>53.3294</v>
      </c>
      <c r="D125" s="12">
        <v>83.739599999999996</v>
      </c>
      <c r="E125" s="16">
        <v>258.89999999999998</v>
      </c>
      <c r="F125" s="14">
        <v>388.4</v>
      </c>
      <c r="G125" s="14">
        <v>1499.8</v>
      </c>
      <c r="H125" s="17">
        <v>40273</v>
      </c>
      <c r="J125" s="19">
        <v>289.38440000000003</v>
      </c>
      <c r="K125" s="23">
        <v>0.186</v>
      </c>
      <c r="M125" s="24">
        <v>22047700000</v>
      </c>
      <c r="N125" s="25">
        <v>50.505699999999997</v>
      </c>
      <c r="O125" s="29">
        <v>58.975900000000003</v>
      </c>
      <c r="Q125" s="30">
        <v>110.38</v>
      </c>
      <c r="R125" s="31">
        <v>15.2</v>
      </c>
      <c r="S125" s="28">
        <f t="shared" si="1"/>
        <v>2.34</v>
      </c>
      <c r="T125" s="33">
        <v>75.746099999999998</v>
      </c>
    </row>
    <row r="126" spans="1:20">
      <c r="A126" s="10">
        <v>29312</v>
      </c>
      <c r="B126" s="11">
        <v>157858</v>
      </c>
      <c r="C126" s="12">
        <v>52.233600000000003</v>
      </c>
      <c r="D126" s="12">
        <v>81.862499999999997</v>
      </c>
      <c r="E126" s="16">
        <v>253.4</v>
      </c>
      <c r="F126" s="14">
        <v>383.8</v>
      </c>
      <c r="G126" s="14">
        <v>1502.2</v>
      </c>
      <c r="H126" s="17">
        <v>42425</v>
      </c>
      <c r="J126" s="19">
        <v>290.60180000000003</v>
      </c>
      <c r="K126" s="23">
        <v>0.19700000000000001</v>
      </c>
      <c r="M126" s="24">
        <v>20812200000</v>
      </c>
      <c r="N126" s="25">
        <v>49.4358</v>
      </c>
      <c r="O126" s="29">
        <v>57.275399999999998</v>
      </c>
      <c r="Q126" s="30">
        <v>110.89</v>
      </c>
      <c r="R126" s="31">
        <v>13.2</v>
      </c>
      <c r="S126" s="28">
        <f t="shared" si="1"/>
        <v>-2</v>
      </c>
      <c r="T126" s="33">
        <v>75.503200000000007</v>
      </c>
    </row>
    <row r="127" spans="1:20">
      <c r="A127" s="10">
        <v>29342</v>
      </c>
      <c r="B127" s="11">
        <v>157915</v>
      </c>
      <c r="C127" s="12">
        <v>50.963799999999999</v>
      </c>
      <c r="D127" s="12">
        <v>79.718000000000004</v>
      </c>
      <c r="E127" s="16">
        <v>253.4</v>
      </c>
      <c r="F127" s="14">
        <v>384.8</v>
      </c>
      <c r="G127" s="14">
        <v>1512.3</v>
      </c>
      <c r="H127" s="17">
        <v>42945</v>
      </c>
      <c r="J127" s="19">
        <v>287.8784</v>
      </c>
      <c r="K127" s="23">
        <v>0.17799999999999999</v>
      </c>
      <c r="M127" s="24">
        <v>21682600000</v>
      </c>
      <c r="N127" s="25">
        <v>47.985100000000003</v>
      </c>
      <c r="O127" s="29">
        <v>56.382899999999999</v>
      </c>
      <c r="Q127" s="30">
        <v>106.73</v>
      </c>
      <c r="R127" s="31">
        <v>8.58</v>
      </c>
      <c r="S127" s="28">
        <f t="shared" si="1"/>
        <v>-4.6199999999999992</v>
      </c>
      <c r="T127" s="33">
        <v>76.025700000000001</v>
      </c>
    </row>
    <row r="128" spans="1:20">
      <c r="A128" s="10">
        <v>29373</v>
      </c>
      <c r="B128" s="11">
        <v>158922</v>
      </c>
      <c r="C128" s="12">
        <v>50.334800000000001</v>
      </c>
      <c r="D128" s="12">
        <v>78.5779</v>
      </c>
      <c r="E128" s="16">
        <v>255.3</v>
      </c>
      <c r="F128" s="14">
        <v>389.1</v>
      </c>
      <c r="G128" s="14">
        <v>1529.2</v>
      </c>
      <c r="H128" s="17">
        <v>43093</v>
      </c>
      <c r="J128" s="19">
        <v>287.0378</v>
      </c>
      <c r="K128" s="23">
        <v>0.20300000000000001</v>
      </c>
      <c r="M128" s="24">
        <v>21403000000</v>
      </c>
      <c r="N128" s="25">
        <v>47.262599999999999</v>
      </c>
      <c r="O128" s="29">
        <v>56.393799999999999</v>
      </c>
      <c r="Q128" s="30">
        <v>104.8</v>
      </c>
      <c r="R128" s="31">
        <v>7.07</v>
      </c>
      <c r="S128" s="28">
        <f t="shared" si="1"/>
        <v>-1.5099999999999998</v>
      </c>
      <c r="T128" s="33">
        <v>75.834400000000002</v>
      </c>
    </row>
    <row r="129" spans="1:20">
      <c r="A129" s="10">
        <v>29403</v>
      </c>
      <c r="B129" s="11">
        <v>159940</v>
      </c>
      <c r="C129" s="12">
        <v>49.946199999999997</v>
      </c>
      <c r="D129" s="12">
        <v>77.813299999999998</v>
      </c>
      <c r="E129" s="16">
        <v>257.8</v>
      </c>
      <c r="F129" s="14">
        <v>394</v>
      </c>
      <c r="G129" s="14">
        <v>1545.5</v>
      </c>
      <c r="H129" s="17">
        <v>42464</v>
      </c>
      <c r="J129" s="19">
        <v>288.05829999999997</v>
      </c>
      <c r="K129" s="23">
        <v>0.28399999999999997</v>
      </c>
      <c r="M129" s="24">
        <v>20074200000</v>
      </c>
      <c r="N129" s="25">
        <v>46.759099999999997</v>
      </c>
      <c r="O129" s="29">
        <v>58.524700000000003</v>
      </c>
      <c r="Q129" s="30">
        <v>103.96</v>
      </c>
      <c r="R129" s="31">
        <v>8.06</v>
      </c>
      <c r="S129" s="28">
        <f t="shared" si="1"/>
        <v>0.99000000000000021</v>
      </c>
      <c r="T129" s="33">
        <v>75.936099999999996</v>
      </c>
    </row>
    <row r="130" spans="1:20">
      <c r="A130" s="10">
        <v>29434</v>
      </c>
      <c r="B130" s="11">
        <v>158388</v>
      </c>
      <c r="C130" s="12">
        <v>50.125599999999999</v>
      </c>
      <c r="D130" s="12">
        <v>77.930300000000003</v>
      </c>
      <c r="E130" s="16">
        <v>260.60000000000002</v>
      </c>
      <c r="F130" s="14">
        <v>399.2</v>
      </c>
      <c r="G130" s="14">
        <v>1561.5</v>
      </c>
      <c r="H130" s="17">
        <v>39715</v>
      </c>
      <c r="J130" s="19">
        <v>291.44909999999999</v>
      </c>
      <c r="K130" s="23">
        <v>0.30199999999999999</v>
      </c>
      <c r="M130" s="24">
        <v>20664600000</v>
      </c>
      <c r="N130" s="25">
        <v>47.115900000000003</v>
      </c>
      <c r="O130" s="29">
        <v>58.843200000000003</v>
      </c>
      <c r="Q130" s="30">
        <v>105.04</v>
      </c>
      <c r="R130" s="31">
        <v>9.1300000000000008</v>
      </c>
      <c r="S130" s="28">
        <f t="shared" si="1"/>
        <v>1.0700000000000003</v>
      </c>
      <c r="T130" s="33">
        <v>75.959400000000002</v>
      </c>
    </row>
    <row r="131" spans="1:20">
      <c r="A131" s="10">
        <v>29465</v>
      </c>
      <c r="B131" s="11">
        <v>159391</v>
      </c>
      <c r="C131" s="12">
        <v>50.938600000000001</v>
      </c>
      <c r="D131" s="12">
        <v>79.023499999999999</v>
      </c>
      <c r="E131" s="16">
        <v>264.2</v>
      </c>
      <c r="F131" s="14">
        <v>404.8</v>
      </c>
      <c r="G131" s="14">
        <v>1574</v>
      </c>
      <c r="H131" s="17">
        <v>39852</v>
      </c>
      <c r="J131" s="19">
        <v>294.79250000000002</v>
      </c>
      <c r="K131" s="23">
        <v>0.25600000000000001</v>
      </c>
      <c r="M131" s="24">
        <v>20836700000</v>
      </c>
      <c r="N131" s="25">
        <v>47.869</v>
      </c>
      <c r="O131" s="29">
        <v>59.603000000000002</v>
      </c>
      <c r="Q131" s="30">
        <v>103.57</v>
      </c>
      <c r="R131" s="31">
        <v>10.27</v>
      </c>
      <c r="S131" s="28">
        <f t="shared" si="1"/>
        <v>1.1399999999999988</v>
      </c>
      <c r="T131" s="33">
        <v>75.835899999999995</v>
      </c>
    </row>
    <row r="132" spans="1:20">
      <c r="A132" s="10">
        <v>29495</v>
      </c>
      <c r="B132" s="11">
        <v>160925</v>
      </c>
      <c r="C132" s="12">
        <v>51.581299999999999</v>
      </c>
      <c r="D132" s="12">
        <v>79.841700000000003</v>
      </c>
      <c r="E132" s="16">
        <v>266.10000000000002</v>
      </c>
      <c r="F132" s="14">
        <v>409</v>
      </c>
      <c r="G132" s="14">
        <v>1584.8</v>
      </c>
      <c r="H132" s="17">
        <v>40394</v>
      </c>
      <c r="J132" s="19">
        <v>299.95729999999998</v>
      </c>
      <c r="K132" s="23">
        <v>0.20599999999999999</v>
      </c>
      <c r="M132" s="24">
        <v>21244400000</v>
      </c>
      <c r="N132" s="25">
        <v>48.727899999999998</v>
      </c>
      <c r="O132" s="29">
        <v>59.113900000000001</v>
      </c>
      <c r="Q132" s="30">
        <v>103.88</v>
      </c>
      <c r="R132" s="31">
        <v>11.62</v>
      </c>
      <c r="S132" s="28">
        <f t="shared" si="1"/>
        <v>1.3499999999999996</v>
      </c>
      <c r="T132" s="33">
        <v>76.474599999999995</v>
      </c>
    </row>
    <row r="133" spans="1:20">
      <c r="A133" s="10">
        <v>29526</v>
      </c>
      <c r="B133" s="11">
        <v>162049</v>
      </c>
      <c r="C133" s="12">
        <v>52.471699999999998</v>
      </c>
      <c r="D133" s="12">
        <v>81.031599999999997</v>
      </c>
      <c r="E133" s="16">
        <v>264.2</v>
      </c>
      <c r="F133" s="14">
        <v>410.7</v>
      </c>
      <c r="G133" s="14">
        <v>1595.8</v>
      </c>
      <c r="H133" s="17">
        <v>39185</v>
      </c>
      <c r="J133" s="19">
        <v>307.37430000000001</v>
      </c>
      <c r="K133" s="23">
        <v>0.52100000000000002</v>
      </c>
      <c r="M133" s="24">
        <v>20751300000</v>
      </c>
      <c r="N133" s="25">
        <v>49.6327</v>
      </c>
      <c r="O133" s="29">
        <v>59.350999999999999</v>
      </c>
      <c r="Q133" s="30">
        <v>105.9</v>
      </c>
      <c r="R133" s="31">
        <v>13.73</v>
      </c>
      <c r="S133" s="28">
        <f t="shared" si="1"/>
        <v>2.1100000000000012</v>
      </c>
      <c r="T133" s="33">
        <v>76.015199999999993</v>
      </c>
    </row>
    <row r="134" spans="1:20">
      <c r="A134" s="10">
        <v>29556</v>
      </c>
      <c r="B134" s="11">
        <v>163376</v>
      </c>
      <c r="C134" s="12">
        <v>52.768500000000003</v>
      </c>
      <c r="D134" s="12">
        <v>81.296099999999996</v>
      </c>
      <c r="E134" s="16">
        <v>261.2</v>
      </c>
      <c r="F134" s="14">
        <v>408.5</v>
      </c>
      <c r="G134" s="14">
        <v>1599.8</v>
      </c>
      <c r="H134" s="17">
        <v>38970</v>
      </c>
      <c r="J134" s="19">
        <v>312.03829999999999</v>
      </c>
      <c r="K134" s="23">
        <v>0.51400000000000001</v>
      </c>
      <c r="M134" s="24">
        <v>22363500000</v>
      </c>
      <c r="N134" s="25">
        <v>49.7697</v>
      </c>
      <c r="O134" s="29">
        <v>59.619399999999999</v>
      </c>
      <c r="Q134" s="30">
        <v>107.06</v>
      </c>
      <c r="R134" s="31">
        <v>15.49</v>
      </c>
      <c r="S134" s="28">
        <f t="shared" si="1"/>
        <v>1.7599999999999998</v>
      </c>
      <c r="T134" s="33">
        <v>76.311599999999999</v>
      </c>
    </row>
    <row r="135" spans="1:20">
      <c r="A135" s="10">
        <v>29587</v>
      </c>
      <c r="B135" s="11">
        <v>161080</v>
      </c>
      <c r="C135" s="12">
        <v>52.466799999999999</v>
      </c>
      <c r="D135" s="12">
        <v>80.634600000000006</v>
      </c>
      <c r="E135" s="16">
        <v>248.2</v>
      </c>
      <c r="F135" s="14">
        <v>411.3</v>
      </c>
      <c r="G135" s="14">
        <v>1606.9</v>
      </c>
      <c r="H135" s="17">
        <v>40226</v>
      </c>
      <c r="J135" s="19">
        <v>312.4522</v>
      </c>
      <c r="K135" s="23">
        <v>0.374</v>
      </c>
      <c r="M135" s="24">
        <v>23679000000</v>
      </c>
      <c r="N135" s="25">
        <v>49.6053</v>
      </c>
      <c r="O135" s="29">
        <v>58.770600000000002</v>
      </c>
      <c r="Q135" s="30">
        <v>105.39</v>
      </c>
      <c r="R135" s="31">
        <v>15.02</v>
      </c>
      <c r="S135" s="28">
        <f t="shared" si="1"/>
        <v>-0.47000000000000064</v>
      </c>
      <c r="T135" s="33">
        <v>75.921099999999996</v>
      </c>
    </row>
    <row r="136" spans="1:20">
      <c r="A136" s="10">
        <v>29618</v>
      </c>
      <c r="B136" s="11">
        <v>158982</v>
      </c>
      <c r="C136" s="12">
        <v>52.225999999999999</v>
      </c>
      <c r="D136" s="12">
        <v>80.062899999999999</v>
      </c>
      <c r="E136" s="16">
        <v>241.3</v>
      </c>
      <c r="F136" s="14">
        <v>414.8</v>
      </c>
      <c r="G136" s="14">
        <v>1618.7</v>
      </c>
      <c r="H136" s="17">
        <v>38568</v>
      </c>
      <c r="J136" s="19">
        <v>313.11700000000002</v>
      </c>
      <c r="K136" s="23">
        <v>0.35</v>
      </c>
      <c r="M136" s="24">
        <v>22917000000</v>
      </c>
      <c r="N136" s="25">
        <v>49.329900000000002</v>
      </c>
      <c r="O136" s="29">
        <v>57.276400000000002</v>
      </c>
      <c r="Q136" s="30">
        <v>108.39</v>
      </c>
      <c r="R136" s="31">
        <v>14.79</v>
      </c>
      <c r="S136" s="28">
        <f t="shared" si="1"/>
        <v>-0.23000000000000043</v>
      </c>
      <c r="T136" s="33">
        <v>76.728200000000001</v>
      </c>
    </row>
    <row r="137" spans="1:20">
      <c r="A137" s="10">
        <v>29646</v>
      </c>
      <c r="B137" s="11">
        <v>159765</v>
      </c>
      <c r="C137" s="12">
        <v>52.502499999999998</v>
      </c>
      <c r="D137" s="12">
        <v>80.281000000000006</v>
      </c>
      <c r="E137" s="16">
        <v>238.8</v>
      </c>
      <c r="F137" s="14">
        <v>419</v>
      </c>
      <c r="G137" s="14">
        <v>1636.6</v>
      </c>
      <c r="H137" s="17">
        <v>38688</v>
      </c>
      <c r="J137" s="19">
        <v>314.39330000000001</v>
      </c>
      <c r="K137" s="23">
        <v>0.28000000000000003</v>
      </c>
      <c r="M137" s="24">
        <v>21982600000</v>
      </c>
      <c r="N137" s="25">
        <v>49.489199999999997</v>
      </c>
      <c r="O137" s="29">
        <v>58.2226</v>
      </c>
      <c r="Q137" s="30">
        <v>108.58</v>
      </c>
      <c r="R137" s="31">
        <v>13.36</v>
      </c>
      <c r="S137" s="28">
        <f t="shared" si="1"/>
        <v>-1.4299999999999997</v>
      </c>
      <c r="T137" s="33">
        <v>76.046599999999998</v>
      </c>
    </row>
    <row r="138" spans="1:20">
      <c r="A138" s="10">
        <v>29677</v>
      </c>
      <c r="B138" s="11">
        <v>162371</v>
      </c>
      <c r="C138" s="12">
        <v>52.269100000000002</v>
      </c>
      <c r="D138" s="12">
        <v>79.719099999999997</v>
      </c>
      <c r="E138" s="16">
        <v>239.5</v>
      </c>
      <c r="F138" s="14">
        <v>427.4</v>
      </c>
      <c r="G138" s="14">
        <v>1659.2</v>
      </c>
      <c r="H138" s="17">
        <v>39000</v>
      </c>
      <c r="J138" s="19">
        <v>318.50240000000002</v>
      </c>
      <c r="K138" s="23">
        <v>0.16900000000000001</v>
      </c>
      <c r="M138" s="24">
        <v>23265700000</v>
      </c>
      <c r="N138" s="25">
        <v>49.745399999999997</v>
      </c>
      <c r="O138" s="29">
        <v>58.258099999999999</v>
      </c>
      <c r="Q138" s="30">
        <v>109.99</v>
      </c>
      <c r="R138" s="31">
        <v>13.69</v>
      </c>
      <c r="S138" s="28">
        <f t="shared" si="1"/>
        <v>0.33000000000000007</v>
      </c>
      <c r="T138" s="33">
        <v>75.766000000000005</v>
      </c>
    </row>
    <row r="139" spans="1:20">
      <c r="A139" s="10">
        <v>29707</v>
      </c>
      <c r="B139" s="11">
        <v>163200</v>
      </c>
      <c r="C139" s="12">
        <v>52.580300000000001</v>
      </c>
      <c r="D139" s="12">
        <v>79.986099999999993</v>
      </c>
      <c r="E139" s="16">
        <v>236.3</v>
      </c>
      <c r="F139" s="14">
        <v>424.7</v>
      </c>
      <c r="G139" s="14">
        <v>1664.2</v>
      </c>
      <c r="H139" s="17">
        <v>38299</v>
      </c>
      <c r="J139" s="19">
        <v>324.08</v>
      </c>
      <c r="K139" s="23">
        <v>0.25700000000000001</v>
      </c>
      <c r="M139" s="24">
        <v>22248100000</v>
      </c>
      <c r="N139" s="25">
        <v>49.998800000000003</v>
      </c>
      <c r="O139" s="29">
        <v>59.096200000000003</v>
      </c>
      <c r="Q139" s="30">
        <v>113</v>
      </c>
      <c r="R139" s="31">
        <v>16.3</v>
      </c>
      <c r="S139" s="28">
        <f t="shared" si="1"/>
        <v>2.6100000000000012</v>
      </c>
      <c r="T139" s="33">
        <v>76.409899999999993</v>
      </c>
    </row>
    <row r="140" spans="1:20">
      <c r="A140" s="10">
        <v>29738</v>
      </c>
      <c r="B140" s="11">
        <v>163929</v>
      </c>
      <c r="C140" s="12">
        <v>52.828400000000002</v>
      </c>
      <c r="D140" s="12">
        <v>80.154499999999999</v>
      </c>
      <c r="E140" s="16">
        <v>234.6</v>
      </c>
      <c r="F140" s="14">
        <v>425.2</v>
      </c>
      <c r="G140" s="14">
        <v>1670.3</v>
      </c>
      <c r="H140" s="17">
        <v>38409</v>
      </c>
      <c r="J140" s="19">
        <v>328.17259999999999</v>
      </c>
      <c r="K140" s="23">
        <v>0.33800000000000002</v>
      </c>
      <c r="M140" s="24">
        <v>23032900000</v>
      </c>
      <c r="N140" s="25">
        <v>49.736499999999999</v>
      </c>
      <c r="O140" s="29">
        <v>60.5685</v>
      </c>
      <c r="Q140" s="30">
        <v>115.04</v>
      </c>
      <c r="R140" s="31">
        <v>14.73</v>
      </c>
      <c r="S140" s="28">
        <f t="shared" si="1"/>
        <v>-1.5700000000000003</v>
      </c>
      <c r="T140" s="33">
        <v>75.0792</v>
      </c>
    </row>
    <row r="141" spans="1:20">
      <c r="A141" s="10">
        <v>29768</v>
      </c>
      <c r="B141" s="11">
        <v>166041</v>
      </c>
      <c r="C141" s="12">
        <v>53.1751</v>
      </c>
      <c r="D141" s="12">
        <v>80.472499999999997</v>
      </c>
      <c r="E141" s="16">
        <v>233.7</v>
      </c>
      <c r="F141" s="14">
        <v>426.9</v>
      </c>
      <c r="G141" s="14">
        <v>1681.9</v>
      </c>
      <c r="H141" s="17">
        <v>39327</v>
      </c>
      <c r="J141" s="19">
        <v>331.8571</v>
      </c>
      <c r="K141" s="23">
        <v>0.34</v>
      </c>
      <c r="M141" s="24">
        <v>21073500000</v>
      </c>
      <c r="N141" s="25">
        <v>49.8444</v>
      </c>
      <c r="O141" s="29">
        <v>60.395499999999998</v>
      </c>
      <c r="Q141" s="30">
        <v>118.07</v>
      </c>
      <c r="R141" s="31">
        <v>14.95</v>
      </c>
      <c r="S141" s="28">
        <f t="shared" si="1"/>
        <v>0.21999999999999886</v>
      </c>
      <c r="T141" s="33">
        <v>75.409300000000002</v>
      </c>
    </row>
    <row r="142" spans="1:20">
      <c r="A142" s="10">
        <v>29799</v>
      </c>
      <c r="B142" s="11">
        <v>166116</v>
      </c>
      <c r="C142" s="12">
        <v>53.167900000000003</v>
      </c>
      <c r="D142" s="12">
        <v>80.257599999999996</v>
      </c>
      <c r="E142" s="16">
        <v>232.2</v>
      </c>
      <c r="F142" s="14">
        <v>426.9</v>
      </c>
      <c r="G142" s="14">
        <v>1694.3</v>
      </c>
      <c r="H142" s="17">
        <v>39588</v>
      </c>
      <c r="J142" s="19">
        <v>336.52300000000002</v>
      </c>
      <c r="K142" s="23">
        <v>0.29199999999999998</v>
      </c>
      <c r="M142" s="24">
        <v>24397900000</v>
      </c>
      <c r="N142" s="25">
        <v>49.889200000000002</v>
      </c>
      <c r="O142" s="29">
        <v>59.1755</v>
      </c>
      <c r="Q142" s="30">
        <v>120.17</v>
      </c>
      <c r="R142" s="31">
        <v>15.51</v>
      </c>
      <c r="S142" s="28">
        <f t="shared" si="1"/>
        <v>0.5600000000000005</v>
      </c>
      <c r="T142" s="33">
        <v>75.735299999999995</v>
      </c>
    </row>
    <row r="143" spans="1:20">
      <c r="A143" s="10">
        <v>29830</v>
      </c>
      <c r="B143" s="11">
        <v>164686</v>
      </c>
      <c r="C143" s="12">
        <v>52.851399999999998</v>
      </c>
      <c r="D143" s="12">
        <v>79.581100000000006</v>
      </c>
      <c r="E143" s="16">
        <v>230.5</v>
      </c>
      <c r="F143" s="14">
        <v>427</v>
      </c>
      <c r="G143" s="14">
        <v>1706</v>
      </c>
      <c r="H143" s="17">
        <v>39135</v>
      </c>
      <c r="J143" s="19">
        <v>338.1155</v>
      </c>
      <c r="K143" s="23">
        <v>0.41399999999999998</v>
      </c>
      <c r="M143" s="24">
        <v>22316500000</v>
      </c>
      <c r="N143" s="25">
        <v>49.656300000000002</v>
      </c>
      <c r="O143" s="29">
        <v>58.340499999999999</v>
      </c>
      <c r="Q143" s="30">
        <v>117.73</v>
      </c>
      <c r="R143" s="31">
        <v>14.7</v>
      </c>
      <c r="S143" s="28">
        <f t="shared" si="1"/>
        <v>-0.8100000000000005</v>
      </c>
      <c r="T143" s="33">
        <v>75.461299999999994</v>
      </c>
    </row>
    <row r="144" spans="1:20">
      <c r="A144" s="10">
        <v>29860</v>
      </c>
      <c r="B144" s="11">
        <v>164972</v>
      </c>
      <c r="C144" s="12">
        <v>52.494900000000001</v>
      </c>
      <c r="D144" s="12">
        <v>78.852000000000004</v>
      </c>
      <c r="E144" s="16">
        <v>230.4</v>
      </c>
      <c r="F144" s="14">
        <v>428.4</v>
      </c>
      <c r="G144" s="14">
        <v>1721.8</v>
      </c>
      <c r="H144" s="17">
        <v>39530</v>
      </c>
      <c r="J144" s="19">
        <v>341.19889999999998</v>
      </c>
      <c r="K144" s="23">
        <v>0.27800000000000002</v>
      </c>
      <c r="M144" s="24">
        <v>24194100000</v>
      </c>
      <c r="N144" s="25">
        <v>49.215499999999999</v>
      </c>
      <c r="O144" s="29">
        <v>59.059399999999997</v>
      </c>
      <c r="Q144" s="30">
        <v>116.36</v>
      </c>
      <c r="R144" s="31">
        <v>13.54</v>
      </c>
      <c r="S144" s="28">
        <f t="shared" si="1"/>
        <v>-1.1600000000000001</v>
      </c>
      <c r="T144" s="33">
        <v>76.615899999999996</v>
      </c>
    </row>
    <row r="145" spans="1:20">
      <c r="A145" s="10">
        <v>29891</v>
      </c>
      <c r="B145" s="11">
        <v>167230</v>
      </c>
      <c r="C145" s="12">
        <v>51.893999999999998</v>
      </c>
      <c r="D145" s="12">
        <v>77.765199999999993</v>
      </c>
      <c r="E145" s="16">
        <v>229.8</v>
      </c>
      <c r="F145" s="14">
        <v>431.3</v>
      </c>
      <c r="G145" s="14">
        <v>1736.1</v>
      </c>
      <c r="H145" s="17">
        <v>40286</v>
      </c>
      <c r="J145" s="19">
        <v>345.50880000000001</v>
      </c>
      <c r="K145" s="23">
        <v>0.34399999999999997</v>
      </c>
      <c r="M145" s="24">
        <v>23568300000</v>
      </c>
      <c r="N145" s="25">
        <v>48.613</v>
      </c>
      <c r="O145" s="29">
        <v>58.5383</v>
      </c>
      <c r="Q145" s="30">
        <v>114.23</v>
      </c>
      <c r="R145" s="31">
        <v>10.86</v>
      </c>
      <c r="S145" s="28">
        <f t="shared" ref="S145:S208" si="2">R145-R144</f>
        <v>-2.6799999999999997</v>
      </c>
      <c r="T145" s="33">
        <v>77.337800000000001</v>
      </c>
    </row>
    <row r="146" spans="1:20">
      <c r="A146" s="10">
        <v>29921</v>
      </c>
      <c r="B146" s="11">
        <v>170681</v>
      </c>
      <c r="C146" s="12">
        <v>51.327399999999997</v>
      </c>
      <c r="D146" s="12">
        <v>76.741500000000002</v>
      </c>
      <c r="E146" s="16">
        <v>231.4</v>
      </c>
      <c r="F146" s="14">
        <v>436.7</v>
      </c>
      <c r="G146" s="14">
        <v>1755.5</v>
      </c>
      <c r="H146" s="17">
        <v>41289</v>
      </c>
      <c r="J146" s="19">
        <v>350.30770000000001</v>
      </c>
      <c r="K146" s="23">
        <v>0.31900000000000001</v>
      </c>
      <c r="M146" s="24">
        <v>20699400000</v>
      </c>
      <c r="N146" s="25">
        <v>47.795299999999997</v>
      </c>
      <c r="O146" s="29">
        <v>59.680199999999999</v>
      </c>
      <c r="Q146" s="30">
        <v>113.96</v>
      </c>
      <c r="R146" s="31">
        <v>10.85</v>
      </c>
      <c r="S146" s="28">
        <f t="shared" si="2"/>
        <v>-9.9999999999997868E-3</v>
      </c>
      <c r="T146" s="33">
        <v>77.926199999999994</v>
      </c>
    </row>
    <row r="147" spans="1:20">
      <c r="A147" s="10">
        <v>29952</v>
      </c>
      <c r="B147" s="11">
        <v>169811</v>
      </c>
      <c r="C147" s="12">
        <v>50.304299999999998</v>
      </c>
      <c r="D147" s="12">
        <v>75.048900000000003</v>
      </c>
      <c r="E147" s="16">
        <v>233.6</v>
      </c>
      <c r="F147" s="14">
        <v>442.7</v>
      </c>
      <c r="G147" s="14">
        <v>1770.4</v>
      </c>
      <c r="H147" s="17">
        <v>41685</v>
      </c>
      <c r="J147" s="19">
        <v>354.84550000000002</v>
      </c>
      <c r="K147" s="23">
        <v>0.41799999999999998</v>
      </c>
      <c r="M147" s="24">
        <v>23598200000</v>
      </c>
      <c r="N147" s="25">
        <v>46.644500000000001</v>
      </c>
      <c r="O147" s="29">
        <v>59.592799999999997</v>
      </c>
      <c r="Q147" s="30">
        <v>114.84</v>
      </c>
      <c r="R147" s="31">
        <v>12.28</v>
      </c>
      <c r="S147" s="28">
        <f t="shared" si="2"/>
        <v>1.4299999999999997</v>
      </c>
      <c r="T147" s="33">
        <v>77.332400000000007</v>
      </c>
    </row>
    <row r="148" spans="1:20">
      <c r="A148" s="10">
        <v>29983</v>
      </c>
      <c r="B148" s="11">
        <v>167490</v>
      </c>
      <c r="C148" s="12">
        <v>51.301600000000001</v>
      </c>
      <c r="D148" s="12">
        <v>76.376800000000003</v>
      </c>
      <c r="E148" s="16">
        <v>231.3</v>
      </c>
      <c r="F148" s="14">
        <v>441.9</v>
      </c>
      <c r="G148" s="14">
        <v>1774.5</v>
      </c>
      <c r="H148" s="17">
        <v>39496</v>
      </c>
      <c r="J148" s="19">
        <v>360.71370000000002</v>
      </c>
      <c r="K148" s="23">
        <v>0.30399999999999999</v>
      </c>
      <c r="M148" s="24">
        <v>20398600000</v>
      </c>
      <c r="N148" s="25">
        <v>47.939</v>
      </c>
      <c r="O148" s="29">
        <v>57.945500000000003</v>
      </c>
      <c r="Q148" s="30">
        <v>119.01</v>
      </c>
      <c r="R148" s="31">
        <v>13.48</v>
      </c>
      <c r="S148" s="28">
        <f t="shared" si="2"/>
        <v>1.2000000000000011</v>
      </c>
      <c r="T148" s="33">
        <v>79.694400000000002</v>
      </c>
    </row>
    <row r="149" spans="1:20">
      <c r="A149" s="10">
        <v>30011</v>
      </c>
      <c r="B149" s="11">
        <v>166219</v>
      </c>
      <c r="C149" s="12">
        <v>50.910400000000003</v>
      </c>
      <c r="D149" s="12">
        <v>75.644999999999996</v>
      </c>
      <c r="E149" s="16">
        <v>229.8</v>
      </c>
      <c r="F149" s="14">
        <v>442.7</v>
      </c>
      <c r="G149" s="14">
        <v>1786.5</v>
      </c>
      <c r="H149" s="17">
        <v>37673</v>
      </c>
      <c r="J149" s="19">
        <v>363.97460000000001</v>
      </c>
      <c r="K149" s="23">
        <v>0.36099999999999999</v>
      </c>
      <c r="M149" s="24">
        <v>20888900000</v>
      </c>
      <c r="N149" s="25">
        <v>47.534500000000001</v>
      </c>
      <c r="O149" s="29">
        <v>57.956800000000001</v>
      </c>
      <c r="Q149" s="30">
        <v>122.56</v>
      </c>
      <c r="R149" s="31">
        <v>12.68</v>
      </c>
      <c r="S149" s="28">
        <f t="shared" si="2"/>
        <v>-0.80000000000000071</v>
      </c>
      <c r="T149" s="33">
        <v>79.001800000000003</v>
      </c>
    </row>
    <row r="150" spans="1:20">
      <c r="A150" s="10">
        <v>30042</v>
      </c>
      <c r="B150" s="11">
        <v>168703</v>
      </c>
      <c r="C150" s="12">
        <v>50.462699999999998</v>
      </c>
      <c r="D150" s="12">
        <v>74.842299999999994</v>
      </c>
      <c r="E150" s="16">
        <v>229.9</v>
      </c>
      <c r="F150" s="14">
        <v>447.1</v>
      </c>
      <c r="G150" s="14">
        <v>1803.9</v>
      </c>
      <c r="H150" s="17">
        <v>37989</v>
      </c>
      <c r="J150" s="19">
        <v>371.05650000000003</v>
      </c>
      <c r="K150" s="23">
        <v>0.27300000000000002</v>
      </c>
      <c r="M150" s="24">
        <v>18508400000</v>
      </c>
      <c r="N150" s="25">
        <v>47.196199999999997</v>
      </c>
      <c r="O150" s="29">
        <v>58.018300000000004</v>
      </c>
      <c r="Q150" s="30">
        <v>123.12</v>
      </c>
      <c r="R150" s="31">
        <v>12.7</v>
      </c>
      <c r="S150" s="28">
        <f t="shared" si="2"/>
        <v>1.9999999999999574E-2</v>
      </c>
      <c r="T150" s="33">
        <v>77.544499999999999</v>
      </c>
    </row>
    <row r="151" spans="1:20">
      <c r="A151" s="10">
        <v>30072</v>
      </c>
      <c r="B151" s="11">
        <v>170045</v>
      </c>
      <c r="C151" s="12">
        <v>50.137999999999998</v>
      </c>
      <c r="D151" s="12">
        <v>74.233599999999996</v>
      </c>
      <c r="E151" s="16">
        <v>228.8</v>
      </c>
      <c r="F151" s="14">
        <v>446.7</v>
      </c>
      <c r="G151" s="14">
        <v>1815.4</v>
      </c>
      <c r="H151" s="17">
        <v>38433</v>
      </c>
      <c r="J151" s="19">
        <v>375.98230000000001</v>
      </c>
      <c r="K151" s="23">
        <v>0.35899999999999999</v>
      </c>
      <c r="M151" s="24">
        <v>21421700000</v>
      </c>
      <c r="N151" s="25">
        <v>47.115200000000002</v>
      </c>
      <c r="O151" s="29">
        <v>56.446899999999999</v>
      </c>
      <c r="Q151" s="30">
        <v>121.03</v>
      </c>
      <c r="R151" s="31">
        <v>12.09</v>
      </c>
      <c r="S151" s="28">
        <f t="shared" si="2"/>
        <v>-0.60999999999999943</v>
      </c>
      <c r="T151" s="33">
        <v>78.032600000000002</v>
      </c>
    </row>
    <row r="152" spans="1:20">
      <c r="A152" s="10">
        <v>30103</v>
      </c>
      <c r="B152" s="11">
        <v>171679</v>
      </c>
      <c r="C152" s="12">
        <v>49.969200000000001</v>
      </c>
      <c r="D152" s="12">
        <v>73.866799999999998</v>
      </c>
      <c r="E152" s="16">
        <v>227.6</v>
      </c>
      <c r="F152" s="14">
        <v>447.5</v>
      </c>
      <c r="G152" s="14">
        <v>1826</v>
      </c>
      <c r="H152" s="17">
        <v>38362</v>
      </c>
      <c r="J152" s="19">
        <v>380.56420000000003</v>
      </c>
      <c r="K152" s="23">
        <v>0.308</v>
      </c>
      <c r="M152" s="24">
        <v>22128800000</v>
      </c>
      <c r="N152" s="25">
        <v>47.0306</v>
      </c>
      <c r="O152" s="29">
        <v>56.641500000000001</v>
      </c>
      <c r="Q152" s="30">
        <v>126.66</v>
      </c>
      <c r="R152" s="31">
        <v>12.47</v>
      </c>
      <c r="S152" s="28">
        <f t="shared" si="2"/>
        <v>0.38000000000000078</v>
      </c>
      <c r="T152" s="33">
        <v>78.667599999999993</v>
      </c>
    </row>
    <row r="153" spans="1:20">
      <c r="A153" s="10">
        <v>30133</v>
      </c>
      <c r="B153" s="11">
        <v>173381</v>
      </c>
      <c r="C153" s="12">
        <v>49.813800000000001</v>
      </c>
      <c r="D153" s="12">
        <v>73.532300000000006</v>
      </c>
      <c r="E153" s="16">
        <v>226.8</v>
      </c>
      <c r="F153" s="14">
        <v>448</v>
      </c>
      <c r="G153" s="14">
        <v>1831.5</v>
      </c>
      <c r="H153" s="17">
        <v>39273</v>
      </c>
      <c r="J153" s="19">
        <v>384.0437</v>
      </c>
      <c r="K153" s="23">
        <v>0.314</v>
      </c>
      <c r="M153" s="24">
        <v>20756300000</v>
      </c>
      <c r="N153" s="25">
        <v>46.9893</v>
      </c>
      <c r="O153" s="29">
        <v>56.615600000000001</v>
      </c>
      <c r="Q153" s="30">
        <v>128.08000000000001</v>
      </c>
      <c r="R153" s="31">
        <v>11.35</v>
      </c>
      <c r="S153" s="28">
        <f t="shared" si="2"/>
        <v>-1.120000000000001</v>
      </c>
      <c r="T153" s="33">
        <v>78.818399999999997</v>
      </c>
    </row>
    <row r="154" spans="1:20">
      <c r="A154" s="10">
        <v>30164</v>
      </c>
      <c r="B154" s="11">
        <v>173975</v>
      </c>
      <c r="C154" s="12">
        <v>49.377299999999998</v>
      </c>
      <c r="D154" s="12">
        <v>72.7958</v>
      </c>
      <c r="E154" s="16">
        <v>227.3</v>
      </c>
      <c r="F154" s="14">
        <v>451.4</v>
      </c>
      <c r="G154" s="14">
        <v>1845.2</v>
      </c>
      <c r="H154" s="17">
        <v>39663</v>
      </c>
      <c r="J154" s="19">
        <v>385.85930000000002</v>
      </c>
      <c r="K154" s="23">
        <v>0.312</v>
      </c>
      <c r="M154" s="24">
        <v>23992400000</v>
      </c>
      <c r="N154" s="25">
        <v>46.5869</v>
      </c>
      <c r="O154" s="29">
        <v>55.916499999999999</v>
      </c>
      <c r="Q154" s="30">
        <v>131.69999999999999</v>
      </c>
      <c r="R154" s="31">
        <v>8.68</v>
      </c>
      <c r="S154" s="28">
        <f t="shared" si="2"/>
        <v>-2.67</v>
      </c>
      <c r="T154" s="33">
        <v>79.342699999999994</v>
      </c>
    </row>
    <row r="155" spans="1:20">
      <c r="A155" s="10">
        <v>30195</v>
      </c>
      <c r="B155" s="11">
        <v>173383</v>
      </c>
      <c r="C155" s="12">
        <v>49.225999999999999</v>
      </c>
      <c r="D155" s="12">
        <v>72.492500000000007</v>
      </c>
      <c r="E155" s="16">
        <v>229</v>
      </c>
      <c r="F155" s="14">
        <v>456.9</v>
      </c>
      <c r="G155" s="14">
        <v>1858.4</v>
      </c>
      <c r="H155" s="17">
        <v>39027</v>
      </c>
      <c r="J155" s="19">
        <v>391.0385</v>
      </c>
      <c r="K155" s="23">
        <v>0.38400000000000001</v>
      </c>
      <c r="M155" s="24">
        <v>21518200000</v>
      </c>
      <c r="N155" s="25">
        <v>46.478000000000002</v>
      </c>
      <c r="O155" s="29">
        <v>56.1021</v>
      </c>
      <c r="Q155" s="30">
        <v>130.09</v>
      </c>
      <c r="R155" s="31">
        <v>7.92</v>
      </c>
      <c r="S155" s="28">
        <f t="shared" si="2"/>
        <v>-0.75999999999999979</v>
      </c>
      <c r="T155" s="33">
        <v>79.491200000000006</v>
      </c>
    </row>
    <row r="156" spans="1:20">
      <c r="A156" s="10">
        <v>30225</v>
      </c>
      <c r="B156" s="11">
        <v>174957</v>
      </c>
      <c r="C156" s="12">
        <v>48.787399999999998</v>
      </c>
      <c r="D156" s="12">
        <v>71.778099999999995</v>
      </c>
      <c r="E156" s="16">
        <v>230.8</v>
      </c>
      <c r="F156" s="14">
        <v>464.5</v>
      </c>
      <c r="G156" s="14">
        <v>1869.7</v>
      </c>
      <c r="H156" s="17">
        <v>40110</v>
      </c>
      <c r="J156" s="19">
        <v>392.39170000000001</v>
      </c>
      <c r="K156" s="23">
        <v>0.40400000000000003</v>
      </c>
      <c r="M156" s="24">
        <v>21932400000</v>
      </c>
      <c r="N156" s="25">
        <v>45.9405</v>
      </c>
      <c r="O156" s="29">
        <v>56.259099999999997</v>
      </c>
      <c r="Q156" s="30">
        <v>131.29</v>
      </c>
      <c r="R156" s="31">
        <v>7.71</v>
      </c>
      <c r="S156" s="28">
        <f t="shared" si="2"/>
        <v>-0.20999999999999996</v>
      </c>
      <c r="T156" s="33">
        <v>80.017499999999998</v>
      </c>
    </row>
    <row r="157" spans="1:20">
      <c r="A157" s="10">
        <v>30256</v>
      </c>
      <c r="B157" s="11">
        <v>177469</v>
      </c>
      <c r="C157" s="12">
        <v>48.591999999999999</v>
      </c>
      <c r="D157" s="12">
        <v>71.432900000000004</v>
      </c>
      <c r="E157" s="16">
        <v>233.2</v>
      </c>
      <c r="F157" s="14">
        <v>471.5</v>
      </c>
      <c r="G157" s="14">
        <v>1883.7</v>
      </c>
      <c r="H157" s="17">
        <v>40580</v>
      </c>
      <c r="J157" s="19">
        <v>391.9751</v>
      </c>
      <c r="K157" s="23">
        <v>0.40200000000000002</v>
      </c>
      <c r="M157" s="24">
        <v>19737000000</v>
      </c>
      <c r="N157" s="25">
        <v>45.645600000000002</v>
      </c>
      <c r="O157" s="29">
        <v>57.005499999999998</v>
      </c>
      <c r="Q157" s="30">
        <v>130.79</v>
      </c>
      <c r="R157" s="31">
        <v>8.07</v>
      </c>
      <c r="S157" s="28">
        <f t="shared" si="2"/>
        <v>0.36000000000000032</v>
      </c>
      <c r="T157" s="33">
        <v>80.025000000000006</v>
      </c>
    </row>
    <row r="158" spans="1:20">
      <c r="A158" s="10">
        <v>30286</v>
      </c>
      <c r="B158" s="11">
        <v>180717</v>
      </c>
      <c r="C158" s="12">
        <v>48.242400000000004</v>
      </c>
      <c r="D158" s="12">
        <v>70.871099999999998</v>
      </c>
      <c r="E158" s="16">
        <v>234.1</v>
      </c>
      <c r="F158" s="14">
        <v>474.8</v>
      </c>
      <c r="G158" s="14">
        <v>1905.9</v>
      </c>
      <c r="H158" s="17">
        <v>41221</v>
      </c>
      <c r="J158" s="19">
        <v>392.0419</v>
      </c>
      <c r="K158" s="23">
        <v>0.5</v>
      </c>
      <c r="M158" s="24">
        <v>20001800000</v>
      </c>
      <c r="N158" s="25">
        <v>45.502299999999998</v>
      </c>
      <c r="O158" s="29">
        <v>55.264099999999999</v>
      </c>
      <c r="Q158" s="30">
        <v>128.44</v>
      </c>
      <c r="R158" s="31">
        <v>7.94</v>
      </c>
      <c r="S158" s="28">
        <f t="shared" si="2"/>
        <v>-0.12999999999999989</v>
      </c>
      <c r="T158" s="33">
        <v>77.905600000000007</v>
      </c>
    </row>
    <row r="159" spans="1:20">
      <c r="A159" s="10">
        <v>30317</v>
      </c>
      <c r="B159" s="11">
        <v>178899</v>
      </c>
      <c r="C159" s="12">
        <v>49.176200000000001</v>
      </c>
      <c r="D159" s="12">
        <v>72.202600000000004</v>
      </c>
      <c r="E159" s="16">
        <v>233.6</v>
      </c>
      <c r="F159" s="14">
        <v>477.2</v>
      </c>
      <c r="G159" s="14">
        <v>1959.4</v>
      </c>
      <c r="H159" s="17">
        <v>41334</v>
      </c>
      <c r="J159" s="19">
        <v>393.18639999999999</v>
      </c>
      <c r="K159" s="23">
        <v>0.54800000000000004</v>
      </c>
      <c r="M159" s="24">
        <v>21075200000</v>
      </c>
      <c r="N159" s="25">
        <v>46.605400000000003</v>
      </c>
      <c r="O159" s="29">
        <v>55.144100000000002</v>
      </c>
      <c r="Q159" s="30">
        <v>128.88999999999999</v>
      </c>
      <c r="R159" s="31">
        <v>7.86</v>
      </c>
      <c r="S159" s="28">
        <f t="shared" si="2"/>
        <v>-8.0000000000000071E-2</v>
      </c>
      <c r="T159" s="33">
        <v>80.110299999999995</v>
      </c>
    </row>
    <row r="160" spans="1:20">
      <c r="A160" s="10">
        <v>30348</v>
      </c>
      <c r="B160" s="11">
        <v>177044</v>
      </c>
      <c r="C160" s="12">
        <v>48.8688</v>
      </c>
      <c r="D160" s="12">
        <v>71.717600000000004</v>
      </c>
      <c r="E160" s="16">
        <v>234.1</v>
      </c>
      <c r="F160" s="14">
        <v>484.3</v>
      </c>
      <c r="G160" s="14">
        <v>1996.8</v>
      </c>
      <c r="H160" s="17">
        <v>39217</v>
      </c>
      <c r="J160" s="19">
        <v>393.35559999999998</v>
      </c>
      <c r="K160" s="23">
        <v>0.435</v>
      </c>
      <c r="M160" s="24">
        <v>19682000000</v>
      </c>
      <c r="N160" s="25">
        <v>46.563200000000002</v>
      </c>
      <c r="O160" s="29">
        <v>53.7239</v>
      </c>
      <c r="Q160" s="30">
        <v>129.49</v>
      </c>
      <c r="R160" s="31">
        <v>8.11</v>
      </c>
      <c r="S160" s="28">
        <f t="shared" si="2"/>
        <v>0.24999999999999911</v>
      </c>
      <c r="T160" s="33">
        <v>78.535899999999998</v>
      </c>
    </row>
    <row r="161" spans="1:20">
      <c r="A161" s="10">
        <v>30376</v>
      </c>
      <c r="B161" s="11">
        <v>177320</v>
      </c>
      <c r="C161" s="12">
        <v>49.2654</v>
      </c>
      <c r="D161" s="12">
        <v>72.271299999999997</v>
      </c>
      <c r="E161" s="16">
        <v>235.5</v>
      </c>
      <c r="F161" s="14">
        <v>490.6</v>
      </c>
      <c r="G161" s="14">
        <v>2015.2</v>
      </c>
      <c r="H161" s="17">
        <v>37242</v>
      </c>
      <c r="J161" s="19">
        <v>393.8048</v>
      </c>
      <c r="K161" s="23">
        <v>0.433</v>
      </c>
      <c r="M161" s="24">
        <v>20386700000</v>
      </c>
      <c r="N161" s="25">
        <v>46.979300000000002</v>
      </c>
      <c r="O161" s="29">
        <v>55.686399999999999</v>
      </c>
      <c r="Q161" s="30">
        <v>129.22</v>
      </c>
      <c r="R161" s="31">
        <v>8.35</v>
      </c>
      <c r="S161" s="28">
        <f t="shared" si="2"/>
        <v>0.24000000000000021</v>
      </c>
      <c r="T161" s="33">
        <v>77.742999999999995</v>
      </c>
    </row>
    <row r="162" spans="1:20">
      <c r="A162" s="10">
        <v>30407</v>
      </c>
      <c r="B162" s="11">
        <v>180038</v>
      </c>
      <c r="C162" s="12">
        <v>49.8675</v>
      </c>
      <c r="D162" s="12">
        <v>73.1297</v>
      </c>
      <c r="E162" s="16">
        <v>234.5</v>
      </c>
      <c r="F162" s="14">
        <v>493.2</v>
      </c>
      <c r="G162" s="14">
        <v>2028.6</v>
      </c>
      <c r="H162" s="17">
        <v>37641</v>
      </c>
      <c r="J162" s="19">
        <v>392.42590000000001</v>
      </c>
      <c r="K162" s="23">
        <v>0.47599999999999998</v>
      </c>
      <c r="M162" s="24">
        <v>20821200000</v>
      </c>
      <c r="N162" s="25">
        <v>47.532899999999998</v>
      </c>
      <c r="O162" s="29">
        <v>56.738300000000002</v>
      </c>
      <c r="Q162" s="30">
        <v>129.53</v>
      </c>
      <c r="R162" s="31">
        <v>8.2100000000000009</v>
      </c>
      <c r="S162" s="28">
        <f t="shared" si="2"/>
        <v>-0.13999999999999879</v>
      </c>
      <c r="T162" s="33">
        <v>78.3797</v>
      </c>
    </row>
    <row r="163" spans="1:20">
      <c r="A163" s="10">
        <v>30437</v>
      </c>
      <c r="B163" s="11">
        <v>181386</v>
      </c>
      <c r="C163" s="12">
        <v>50.208399999999997</v>
      </c>
      <c r="D163" s="12">
        <v>73.605699999999999</v>
      </c>
      <c r="E163" s="16">
        <v>236.9</v>
      </c>
      <c r="F163" s="14">
        <v>500</v>
      </c>
      <c r="G163" s="14">
        <v>2043.1</v>
      </c>
      <c r="H163" s="17">
        <v>37330</v>
      </c>
      <c r="J163" s="19">
        <v>391.49059999999997</v>
      </c>
      <c r="K163" s="23">
        <v>0.44900000000000001</v>
      </c>
      <c r="M163" s="24">
        <v>22406400000</v>
      </c>
      <c r="N163" s="25">
        <v>48.123899999999999</v>
      </c>
      <c r="O163" s="29">
        <v>55.690100000000001</v>
      </c>
      <c r="Q163" s="30">
        <v>129.1</v>
      </c>
      <c r="R163" s="31">
        <v>8.19</v>
      </c>
      <c r="S163" s="28">
        <f t="shared" si="2"/>
        <v>-2.000000000000135E-2</v>
      </c>
      <c r="T163" s="33">
        <v>78.399699999999996</v>
      </c>
    </row>
    <row r="164" spans="1:20">
      <c r="A164" s="10">
        <v>30468</v>
      </c>
      <c r="B164" s="11">
        <v>183320</v>
      </c>
      <c r="C164" s="12">
        <v>50.508899999999997</v>
      </c>
      <c r="D164" s="12">
        <v>74.0214</v>
      </c>
      <c r="E164" s="16">
        <v>237.7</v>
      </c>
      <c r="F164" s="14">
        <v>504</v>
      </c>
      <c r="G164" s="14">
        <v>2053.5</v>
      </c>
      <c r="H164" s="17">
        <v>36779</v>
      </c>
      <c r="J164" s="19">
        <v>393.83949999999999</v>
      </c>
      <c r="K164" s="23">
        <v>0.48</v>
      </c>
      <c r="M164" s="24">
        <v>21852400000</v>
      </c>
      <c r="N164" s="25">
        <v>48.497799999999998</v>
      </c>
      <c r="O164" s="29">
        <v>55.525399999999998</v>
      </c>
      <c r="Q164" s="30">
        <v>130.88999999999999</v>
      </c>
      <c r="R164" s="31">
        <v>8.7899999999999991</v>
      </c>
      <c r="S164" s="28">
        <f t="shared" si="2"/>
        <v>0.59999999999999964</v>
      </c>
      <c r="T164" s="33">
        <v>79.324299999999994</v>
      </c>
    </row>
    <row r="165" spans="1:20">
      <c r="A165" s="10">
        <v>30498</v>
      </c>
      <c r="B165" s="11">
        <v>185279</v>
      </c>
      <c r="C165" s="12">
        <v>51.273299999999999</v>
      </c>
      <c r="D165" s="12">
        <v>75.113399999999999</v>
      </c>
      <c r="E165" s="16">
        <v>238.3</v>
      </c>
      <c r="F165" s="14">
        <v>507.8</v>
      </c>
      <c r="G165" s="14">
        <v>2064.8000000000002</v>
      </c>
      <c r="H165" s="17">
        <v>37495</v>
      </c>
      <c r="J165" s="19">
        <v>397.79450000000003</v>
      </c>
      <c r="K165" s="23">
        <v>0.50700000000000001</v>
      </c>
      <c r="M165" s="24">
        <v>22857500000</v>
      </c>
      <c r="N165" s="25">
        <v>49.198599999999999</v>
      </c>
      <c r="O165" s="29">
        <v>57.431199999999997</v>
      </c>
      <c r="Q165" s="30">
        <v>131.41999999999999</v>
      </c>
      <c r="R165" s="31">
        <v>9.08</v>
      </c>
      <c r="S165" s="28">
        <f t="shared" si="2"/>
        <v>0.29000000000000092</v>
      </c>
      <c r="T165" s="33">
        <v>79.277799999999999</v>
      </c>
    </row>
    <row r="166" spans="1:20">
      <c r="A166" s="10">
        <v>30529</v>
      </c>
      <c r="B166" s="11">
        <v>185438</v>
      </c>
      <c r="C166" s="12">
        <v>51.845399999999998</v>
      </c>
      <c r="D166" s="12">
        <v>75.917400000000001</v>
      </c>
      <c r="E166" s="16">
        <v>238.9</v>
      </c>
      <c r="F166" s="14">
        <v>510.5</v>
      </c>
      <c r="G166" s="14">
        <v>2074</v>
      </c>
      <c r="H166" s="17">
        <v>37115</v>
      </c>
      <c r="J166" s="19">
        <v>401.58659999999998</v>
      </c>
      <c r="K166" s="23">
        <v>0.44600000000000001</v>
      </c>
      <c r="M166" s="24">
        <v>23746100000</v>
      </c>
      <c r="N166" s="25">
        <v>49.582599999999999</v>
      </c>
      <c r="O166" s="29">
        <v>59.764899999999997</v>
      </c>
      <c r="Q166" s="30">
        <v>133.08000000000001</v>
      </c>
      <c r="R166" s="31">
        <v>9.34</v>
      </c>
      <c r="S166" s="28">
        <f t="shared" si="2"/>
        <v>0.25999999999999979</v>
      </c>
      <c r="T166" s="33">
        <v>78.803799999999995</v>
      </c>
    </row>
    <row r="167" spans="1:20">
      <c r="A167" s="10">
        <v>30560</v>
      </c>
      <c r="B167" s="11">
        <v>184936</v>
      </c>
      <c r="C167" s="12">
        <v>52.630299999999998</v>
      </c>
      <c r="D167" s="12">
        <v>77.0244</v>
      </c>
      <c r="E167" s="16">
        <v>238.7</v>
      </c>
      <c r="F167" s="14">
        <v>512.79999999999995</v>
      </c>
      <c r="G167" s="14">
        <v>2083.1999999999998</v>
      </c>
      <c r="H167" s="17">
        <v>36475</v>
      </c>
      <c r="J167" s="19">
        <v>402.529</v>
      </c>
      <c r="K167" s="23">
        <v>0.498</v>
      </c>
      <c r="M167" s="24">
        <v>23477300000</v>
      </c>
      <c r="N167" s="25">
        <v>50.529899999999998</v>
      </c>
      <c r="O167" s="29">
        <v>59.622900000000001</v>
      </c>
      <c r="Q167" s="30">
        <v>132.62</v>
      </c>
      <c r="R167" s="31">
        <v>9</v>
      </c>
      <c r="S167" s="28">
        <f t="shared" si="2"/>
        <v>-0.33999999999999986</v>
      </c>
      <c r="T167" s="33">
        <v>79.623500000000007</v>
      </c>
    </row>
    <row r="168" spans="1:20">
      <c r="A168" s="10">
        <v>30590</v>
      </c>
      <c r="B168" s="11">
        <v>186416</v>
      </c>
      <c r="C168" s="12">
        <v>53.067900000000002</v>
      </c>
      <c r="D168" s="12">
        <v>77.612399999999994</v>
      </c>
      <c r="E168" s="16">
        <v>238.8</v>
      </c>
      <c r="F168" s="14">
        <v>517.20000000000005</v>
      </c>
      <c r="G168" s="14">
        <v>2099.3000000000002</v>
      </c>
      <c r="H168" s="17">
        <v>37294</v>
      </c>
      <c r="J168" s="19">
        <v>405.74860000000001</v>
      </c>
      <c r="K168" s="23">
        <v>0.505</v>
      </c>
      <c r="M168" s="24">
        <v>25464900000</v>
      </c>
      <c r="N168" s="25">
        <v>51.093600000000002</v>
      </c>
      <c r="O168" s="29">
        <v>58.6755</v>
      </c>
      <c r="Q168" s="30">
        <v>130.11000000000001</v>
      </c>
      <c r="R168" s="31">
        <v>8.64</v>
      </c>
      <c r="S168" s="28">
        <f t="shared" si="2"/>
        <v>-0.35999999999999943</v>
      </c>
      <c r="T168" s="33">
        <v>78.995699999999999</v>
      </c>
    </row>
    <row r="169" spans="1:20">
      <c r="A169" s="10">
        <v>30621</v>
      </c>
      <c r="B169" s="11">
        <v>189064</v>
      </c>
      <c r="C169" s="12">
        <v>53.253399999999999</v>
      </c>
      <c r="D169" s="12">
        <v>77.820700000000002</v>
      </c>
      <c r="E169" s="16">
        <v>238.2</v>
      </c>
      <c r="F169" s="14">
        <v>519</v>
      </c>
      <c r="G169" s="14">
        <v>2112.3000000000002</v>
      </c>
      <c r="H169" s="17">
        <v>37239</v>
      </c>
      <c r="J169" s="19">
        <v>409.61739999999998</v>
      </c>
      <c r="K169" s="23">
        <v>0.52900000000000003</v>
      </c>
      <c r="M169" s="24">
        <v>24185000000</v>
      </c>
      <c r="N169" s="25">
        <v>51.289099999999998</v>
      </c>
      <c r="O169" s="29">
        <v>59.031799999999997</v>
      </c>
      <c r="Q169" s="30">
        <v>131.30000000000001</v>
      </c>
      <c r="R169" s="31">
        <v>8.76</v>
      </c>
      <c r="S169" s="28">
        <f t="shared" si="2"/>
        <v>0.11999999999999922</v>
      </c>
      <c r="T169" s="33">
        <v>79.154799999999994</v>
      </c>
    </row>
    <row r="170" spans="1:20">
      <c r="A170" s="10">
        <v>30651</v>
      </c>
      <c r="B170" s="11">
        <v>192191</v>
      </c>
      <c r="C170" s="12">
        <v>53.534300000000002</v>
      </c>
      <c r="D170" s="12">
        <v>78.156700000000001</v>
      </c>
      <c r="E170" s="16">
        <v>238.5</v>
      </c>
      <c r="F170" s="14">
        <v>521.4</v>
      </c>
      <c r="G170" s="14">
        <v>2123.5</v>
      </c>
      <c r="H170" s="17">
        <v>38120</v>
      </c>
      <c r="J170" s="19">
        <v>413.94040000000001</v>
      </c>
      <c r="K170" s="23">
        <v>0.56100000000000005</v>
      </c>
      <c r="M170" s="24">
        <v>24032800000</v>
      </c>
      <c r="N170" s="25">
        <v>51.435400000000001</v>
      </c>
      <c r="O170" s="29">
        <v>61.787799999999997</v>
      </c>
      <c r="Q170" s="30">
        <v>132.59</v>
      </c>
      <c r="R170" s="31">
        <v>9</v>
      </c>
      <c r="S170" s="28">
        <f t="shared" si="2"/>
        <v>0.24000000000000021</v>
      </c>
      <c r="T170" s="33">
        <v>78.128200000000007</v>
      </c>
    </row>
    <row r="171" spans="1:20">
      <c r="A171" s="10">
        <v>30682</v>
      </c>
      <c r="B171" s="11">
        <v>191350</v>
      </c>
      <c r="C171" s="12">
        <v>54.6008</v>
      </c>
      <c r="D171" s="12">
        <v>79.625900000000001</v>
      </c>
      <c r="E171" s="16">
        <v>240.2</v>
      </c>
      <c r="F171" s="14">
        <v>525.1</v>
      </c>
      <c r="G171" s="14">
        <v>2138.1999999999998</v>
      </c>
      <c r="H171" s="17">
        <v>39405</v>
      </c>
      <c r="J171" s="19">
        <v>415.60539999999997</v>
      </c>
      <c r="K171" s="23">
        <v>0.61299999999999999</v>
      </c>
      <c r="M171" s="24">
        <v>27397000000</v>
      </c>
      <c r="N171" s="25">
        <v>52.373399999999997</v>
      </c>
      <c r="O171" s="29">
        <v>61.565899999999999</v>
      </c>
      <c r="Q171" s="30">
        <v>133.36000000000001</v>
      </c>
      <c r="R171" s="31">
        <v>8.9</v>
      </c>
      <c r="S171" s="28">
        <f t="shared" si="2"/>
        <v>-9.9999999999999645E-2</v>
      </c>
      <c r="T171" s="33">
        <v>79.2804</v>
      </c>
    </row>
    <row r="172" spans="1:20">
      <c r="A172" s="10">
        <v>30713</v>
      </c>
      <c r="B172" s="11">
        <v>186839</v>
      </c>
      <c r="C172" s="12">
        <v>54.835000000000001</v>
      </c>
      <c r="D172" s="12">
        <v>79.866799999999998</v>
      </c>
      <c r="E172" s="16">
        <v>240.5</v>
      </c>
      <c r="F172" s="14">
        <v>527.5</v>
      </c>
      <c r="G172" s="14">
        <v>2158.1999999999998</v>
      </c>
      <c r="H172" s="17">
        <v>35762</v>
      </c>
      <c r="J172" s="19">
        <v>423.58080000000001</v>
      </c>
      <c r="K172" s="23">
        <v>0.90600000000000003</v>
      </c>
      <c r="M172" s="24">
        <v>27587400000</v>
      </c>
      <c r="N172" s="25">
        <v>52.922600000000003</v>
      </c>
      <c r="O172" s="29">
        <v>60.259799999999998</v>
      </c>
      <c r="Q172" s="30">
        <v>131.66</v>
      </c>
      <c r="R172" s="31">
        <v>9.09</v>
      </c>
      <c r="S172" s="28">
        <f t="shared" si="2"/>
        <v>0.1899999999999995</v>
      </c>
      <c r="T172" s="33">
        <v>78.090999999999994</v>
      </c>
    </row>
    <row r="173" spans="1:20">
      <c r="A173" s="10">
        <v>30742</v>
      </c>
      <c r="B173" s="11">
        <v>189122</v>
      </c>
      <c r="C173" s="12">
        <v>55.105200000000004</v>
      </c>
      <c r="D173" s="12">
        <v>80.1464</v>
      </c>
      <c r="E173" s="16">
        <v>241</v>
      </c>
      <c r="F173" s="14">
        <v>531.4</v>
      </c>
      <c r="G173" s="14">
        <v>2175.1999999999998</v>
      </c>
      <c r="H173" s="17">
        <v>35285</v>
      </c>
      <c r="J173" s="19">
        <v>430.94630000000001</v>
      </c>
      <c r="K173" s="23">
        <v>0.66800000000000004</v>
      </c>
      <c r="M173" s="24">
        <v>28177800000</v>
      </c>
      <c r="N173" s="25">
        <v>53.1693</v>
      </c>
      <c r="O173" s="29">
        <v>61.741199999999999</v>
      </c>
      <c r="Q173" s="30">
        <v>129.29</v>
      </c>
      <c r="R173" s="31">
        <v>9.52</v>
      </c>
      <c r="S173" s="28">
        <f t="shared" si="2"/>
        <v>0.42999999999999972</v>
      </c>
      <c r="T173" s="33">
        <v>78.742999999999995</v>
      </c>
    </row>
    <row r="174" spans="1:20">
      <c r="A174" s="10">
        <v>30773</v>
      </c>
      <c r="B174" s="11">
        <v>192249</v>
      </c>
      <c r="C174" s="12">
        <v>55.4514</v>
      </c>
      <c r="D174" s="12">
        <v>80.522800000000004</v>
      </c>
      <c r="E174" s="16">
        <v>242.3</v>
      </c>
      <c r="F174" s="14">
        <v>535</v>
      </c>
      <c r="G174" s="14">
        <v>2191.6999999999998</v>
      </c>
      <c r="H174" s="17">
        <v>35903</v>
      </c>
      <c r="J174" s="19">
        <v>437.8374</v>
      </c>
      <c r="K174" s="23">
        <v>0.47299999999999998</v>
      </c>
      <c r="M174" s="24">
        <v>29400700000</v>
      </c>
      <c r="N174" s="25">
        <v>53.450899999999997</v>
      </c>
      <c r="O174" s="29">
        <v>61.415100000000002</v>
      </c>
      <c r="Q174" s="30">
        <v>130.21</v>
      </c>
      <c r="R174" s="31">
        <v>9.69</v>
      </c>
      <c r="S174" s="28">
        <f t="shared" si="2"/>
        <v>0.16999999999999993</v>
      </c>
      <c r="T174" s="33">
        <v>79.533600000000007</v>
      </c>
    </row>
    <row r="175" spans="1:20">
      <c r="A175" s="10">
        <v>30803</v>
      </c>
      <c r="B175" s="11">
        <v>192820</v>
      </c>
      <c r="C175" s="12">
        <v>55.714100000000002</v>
      </c>
      <c r="D175" s="12">
        <v>80.763999999999996</v>
      </c>
      <c r="E175" s="16">
        <v>241.8</v>
      </c>
      <c r="F175" s="14">
        <v>536.70000000000005</v>
      </c>
      <c r="G175" s="14">
        <v>2204.1</v>
      </c>
      <c r="H175" s="17">
        <v>33514</v>
      </c>
      <c r="J175" s="19">
        <v>446.31830000000002</v>
      </c>
      <c r="K175" s="23">
        <v>0.56999999999999995</v>
      </c>
      <c r="M175" s="24">
        <v>27262300000</v>
      </c>
      <c r="N175" s="25">
        <v>53.575499999999998</v>
      </c>
      <c r="O175" s="29">
        <v>61.991199999999999</v>
      </c>
      <c r="Q175" s="30">
        <v>132.71</v>
      </c>
      <c r="R175" s="31">
        <v>9.83</v>
      </c>
      <c r="S175" s="28">
        <f t="shared" si="2"/>
        <v>0.14000000000000057</v>
      </c>
      <c r="T175" s="33">
        <v>79.472700000000003</v>
      </c>
    </row>
    <row r="176" spans="1:20">
      <c r="A176" s="10">
        <v>30834</v>
      </c>
      <c r="B176" s="11">
        <v>195695</v>
      </c>
      <c r="C176" s="12">
        <v>55.908499999999997</v>
      </c>
      <c r="D176" s="12">
        <v>80.891900000000007</v>
      </c>
      <c r="E176" s="16">
        <v>242.6</v>
      </c>
      <c r="F176" s="14">
        <v>540.20000000000005</v>
      </c>
      <c r="G176" s="14">
        <v>2215.1</v>
      </c>
      <c r="H176" s="17">
        <v>34201</v>
      </c>
      <c r="J176" s="19">
        <v>450.97230000000002</v>
      </c>
      <c r="K176" s="23">
        <v>0.76</v>
      </c>
      <c r="M176" s="24">
        <v>26460500000</v>
      </c>
      <c r="N176" s="25">
        <v>53.817599999999999</v>
      </c>
      <c r="O176" s="29">
        <v>61.663499999999999</v>
      </c>
      <c r="Q176" s="30">
        <v>133.52000000000001</v>
      </c>
      <c r="R176" s="31">
        <v>9.8699999999999992</v>
      </c>
      <c r="S176" s="28">
        <f t="shared" si="2"/>
        <v>3.9999999999999147E-2</v>
      </c>
      <c r="T176" s="33">
        <v>79.798900000000003</v>
      </c>
    </row>
    <row r="177" spans="1:20">
      <c r="A177" s="10">
        <v>30864</v>
      </c>
      <c r="B177" s="11">
        <v>197492</v>
      </c>
      <c r="C177" s="12">
        <v>56.084200000000003</v>
      </c>
      <c r="D177" s="12">
        <v>80.981399999999994</v>
      </c>
      <c r="E177" s="16">
        <v>242</v>
      </c>
      <c r="F177" s="14">
        <v>540.9</v>
      </c>
      <c r="G177" s="14">
        <v>2223.5</v>
      </c>
      <c r="H177" s="17">
        <v>31537</v>
      </c>
      <c r="J177" s="19">
        <v>455.80090000000001</v>
      </c>
      <c r="K177" s="23">
        <v>0.63</v>
      </c>
      <c r="M177" s="24">
        <v>32924999999.999996</v>
      </c>
      <c r="N177" s="25">
        <v>54.061100000000003</v>
      </c>
      <c r="O177" s="29">
        <v>59.993699999999997</v>
      </c>
      <c r="Q177" s="30">
        <v>137.26</v>
      </c>
      <c r="R177" s="31">
        <v>10.119999999999999</v>
      </c>
      <c r="S177" s="28">
        <f t="shared" si="2"/>
        <v>0.25</v>
      </c>
      <c r="T177" s="33">
        <v>79.8429</v>
      </c>
    </row>
    <row r="178" spans="1:20">
      <c r="A178" s="10">
        <v>30895</v>
      </c>
      <c r="B178" s="11">
        <v>196735</v>
      </c>
      <c r="C178" s="12">
        <v>56.137599999999999</v>
      </c>
      <c r="D178" s="12">
        <v>80.884299999999996</v>
      </c>
      <c r="E178" s="16">
        <v>241.4</v>
      </c>
      <c r="F178" s="14">
        <v>541</v>
      </c>
      <c r="G178" s="14">
        <v>2230.4</v>
      </c>
      <c r="H178" s="17">
        <v>29248</v>
      </c>
      <c r="J178" s="19">
        <v>458.79250000000002</v>
      </c>
      <c r="K178" s="23">
        <v>0.68100000000000005</v>
      </c>
      <c r="M178" s="24">
        <v>28212700000</v>
      </c>
      <c r="N178" s="25">
        <v>54.155500000000004</v>
      </c>
      <c r="O178" s="29">
        <v>60.631700000000002</v>
      </c>
      <c r="Q178" s="30">
        <v>137.68</v>
      </c>
      <c r="R178" s="31">
        <v>10.47</v>
      </c>
      <c r="S178" s="28">
        <f t="shared" si="2"/>
        <v>0.35000000000000142</v>
      </c>
      <c r="T178" s="33">
        <v>79.224100000000007</v>
      </c>
    </row>
    <row r="179" spans="1:20">
      <c r="A179" s="10">
        <v>30926</v>
      </c>
      <c r="B179" s="11">
        <v>197898</v>
      </c>
      <c r="C179" s="12">
        <v>56.038200000000003</v>
      </c>
      <c r="D179" s="12">
        <v>80.558899999999994</v>
      </c>
      <c r="E179" s="16">
        <v>241.3</v>
      </c>
      <c r="F179" s="14">
        <v>543.1</v>
      </c>
      <c r="G179" s="14">
        <v>2244.4</v>
      </c>
      <c r="H179" s="17">
        <v>30785</v>
      </c>
      <c r="J179" s="19">
        <v>461.91480000000001</v>
      </c>
      <c r="K179" s="23">
        <v>0.65</v>
      </c>
      <c r="M179" s="24">
        <v>29753000000</v>
      </c>
      <c r="N179" s="25">
        <v>54.041800000000002</v>
      </c>
      <c r="O179" s="29">
        <v>60.003700000000002</v>
      </c>
      <c r="Q179" s="30">
        <v>140.13</v>
      </c>
      <c r="R179" s="31">
        <v>10.37</v>
      </c>
      <c r="S179" s="28">
        <f t="shared" si="2"/>
        <v>-0.10000000000000142</v>
      </c>
      <c r="T179" s="33">
        <v>79.581800000000001</v>
      </c>
    </row>
    <row r="180" spans="1:20">
      <c r="A180" s="10">
        <v>30956</v>
      </c>
      <c r="B180" s="11">
        <v>198076</v>
      </c>
      <c r="C180" s="12">
        <v>55.945900000000002</v>
      </c>
      <c r="D180" s="12">
        <v>80.237300000000005</v>
      </c>
      <c r="E180" s="16">
        <v>240.9</v>
      </c>
      <c r="F180" s="14">
        <v>543.70000000000005</v>
      </c>
      <c r="G180" s="14">
        <v>2258.9</v>
      </c>
      <c r="H180" s="17">
        <v>32457</v>
      </c>
      <c r="J180" s="19">
        <v>466.35449999999997</v>
      </c>
      <c r="K180" s="23">
        <v>0.61799999999999999</v>
      </c>
      <c r="M180" s="24">
        <v>28063800000</v>
      </c>
      <c r="N180" s="25">
        <v>54.249000000000002</v>
      </c>
      <c r="O180" s="29">
        <v>59.967599999999997</v>
      </c>
      <c r="Q180" s="30">
        <v>141.08000000000001</v>
      </c>
      <c r="R180" s="31">
        <v>9.74</v>
      </c>
      <c r="S180" s="28">
        <f t="shared" si="2"/>
        <v>-0.62999999999999901</v>
      </c>
      <c r="T180" s="33">
        <v>81.736099999999993</v>
      </c>
    </row>
    <row r="181" spans="1:20">
      <c r="A181" s="10">
        <v>30987</v>
      </c>
      <c r="B181" s="11">
        <v>200592</v>
      </c>
      <c r="C181" s="12">
        <v>56.166699999999999</v>
      </c>
      <c r="D181" s="12">
        <v>80.357900000000001</v>
      </c>
      <c r="E181" s="16">
        <v>242.3</v>
      </c>
      <c r="F181" s="14">
        <v>547.5</v>
      </c>
      <c r="G181" s="14">
        <v>2281.4</v>
      </c>
      <c r="H181" s="17">
        <v>34574</v>
      </c>
      <c r="J181" s="19">
        <v>470.96179999999998</v>
      </c>
      <c r="K181" s="23">
        <v>0.69899999999999995</v>
      </c>
      <c r="M181" s="24">
        <v>28616600000</v>
      </c>
      <c r="N181" s="25">
        <v>54.430799999999998</v>
      </c>
      <c r="O181" s="29">
        <v>60.736699999999999</v>
      </c>
      <c r="Q181" s="30">
        <v>139.31</v>
      </c>
      <c r="R181" s="31">
        <v>8.61</v>
      </c>
      <c r="S181" s="28">
        <f t="shared" si="2"/>
        <v>-1.1300000000000008</v>
      </c>
      <c r="T181" s="33">
        <v>80.834599999999995</v>
      </c>
    </row>
    <row r="182" spans="1:20">
      <c r="A182" s="10">
        <v>31017</v>
      </c>
      <c r="B182" s="11">
        <v>204812</v>
      </c>
      <c r="C182" s="12">
        <v>56.229599999999998</v>
      </c>
      <c r="D182" s="12">
        <v>80.248199999999997</v>
      </c>
      <c r="E182" s="16">
        <v>243.4</v>
      </c>
      <c r="F182" s="14">
        <v>551.6</v>
      </c>
      <c r="G182" s="14">
        <v>2306.4</v>
      </c>
      <c r="H182" s="17">
        <v>37507</v>
      </c>
      <c r="J182" s="19">
        <v>473.35239999999999</v>
      </c>
      <c r="K182" s="23">
        <v>0.83499999999999996</v>
      </c>
      <c r="M182" s="24">
        <v>27175700000</v>
      </c>
      <c r="N182" s="25">
        <v>54.611600000000003</v>
      </c>
      <c r="O182" s="29">
        <v>59.7181</v>
      </c>
      <c r="Q182" s="30">
        <v>141.44999999999999</v>
      </c>
      <c r="R182" s="31">
        <v>8.06</v>
      </c>
      <c r="S182" s="28">
        <f t="shared" si="2"/>
        <v>-0.54999999999999893</v>
      </c>
      <c r="T182" s="33">
        <v>81.729399999999998</v>
      </c>
    </row>
    <row r="183" spans="1:20">
      <c r="A183" s="10">
        <v>31048</v>
      </c>
      <c r="B183" s="11">
        <v>203177</v>
      </c>
      <c r="C183" s="12">
        <v>56.139800000000001</v>
      </c>
      <c r="D183" s="12">
        <v>79.917400000000001</v>
      </c>
      <c r="E183" s="16">
        <v>245.6</v>
      </c>
      <c r="F183" s="14">
        <v>557</v>
      </c>
      <c r="G183" s="14">
        <v>2332.4</v>
      </c>
      <c r="H183" s="17">
        <v>39670</v>
      </c>
      <c r="J183" s="19">
        <v>472.9554</v>
      </c>
      <c r="K183" s="23">
        <v>0.74299999999999999</v>
      </c>
      <c r="M183" s="24">
        <v>29686700000</v>
      </c>
      <c r="N183" s="25">
        <v>54.434199999999997</v>
      </c>
      <c r="O183" s="29">
        <v>62.230699999999999</v>
      </c>
      <c r="Q183" s="30">
        <v>142.97</v>
      </c>
      <c r="R183" s="31">
        <v>7.76</v>
      </c>
      <c r="S183" s="28">
        <f t="shared" si="2"/>
        <v>-0.30000000000000071</v>
      </c>
      <c r="T183" s="33">
        <v>81.351100000000002</v>
      </c>
    </row>
    <row r="184" spans="1:20">
      <c r="A184" s="10">
        <v>31079</v>
      </c>
      <c r="B184" s="11">
        <v>200224</v>
      </c>
      <c r="C184" s="12">
        <v>56.332299999999996</v>
      </c>
      <c r="D184" s="12">
        <v>79.986599999999996</v>
      </c>
      <c r="E184" s="16">
        <v>247.9</v>
      </c>
      <c r="F184" s="14">
        <v>563.6</v>
      </c>
      <c r="G184" s="14">
        <v>2354.1</v>
      </c>
      <c r="H184" s="17">
        <v>38919</v>
      </c>
      <c r="J184" s="19">
        <v>475.51029999999997</v>
      </c>
      <c r="K184" s="23">
        <v>0.85</v>
      </c>
      <c r="M184" s="24">
        <v>29298900000</v>
      </c>
      <c r="N184" s="25">
        <v>54.244900000000001</v>
      </c>
      <c r="O184" s="29">
        <v>64.3934</v>
      </c>
      <c r="Q184" s="30">
        <v>146.55000000000001</v>
      </c>
      <c r="R184" s="31">
        <v>8.27</v>
      </c>
      <c r="S184" s="28">
        <f t="shared" si="2"/>
        <v>0.50999999999999979</v>
      </c>
      <c r="T184" s="33">
        <v>81.474800000000002</v>
      </c>
    </row>
    <row r="185" spans="1:20">
      <c r="A185" s="10">
        <v>31107</v>
      </c>
      <c r="B185" s="11">
        <v>202719</v>
      </c>
      <c r="C185" s="12">
        <v>56.423200000000001</v>
      </c>
      <c r="D185" s="12">
        <v>79.911600000000007</v>
      </c>
      <c r="E185" s="16">
        <v>247.8</v>
      </c>
      <c r="F185" s="14">
        <v>566.6</v>
      </c>
      <c r="G185" s="14">
        <v>2366.1999999999998</v>
      </c>
      <c r="H185" s="17">
        <v>38803</v>
      </c>
      <c r="J185" s="19">
        <v>480.1662</v>
      </c>
      <c r="K185" s="23">
        <v>0.67500000000000004</v>
      </c>
      <c r="M185" s="24">
        <v>29492200000</v>
      </c>
      <c r="N185" s="25">
        <v>54.687199999999997</v>
      </c>
      <c r="O185" s="29">
        <v>61.433300000000003</v>
      </c>
      <c r="Q185" s="30">
        <v>147.05000000000001</v>
      </c>
      <c r="R185" s="31">
        <v>8.52</v>
      </c>
      <c r="S185" s="28">
        <f t="shared" si="2"/>
        <v>0.25</v>
      </c>
      <c r="T185" s="33">
        <v>81.693200000000004</v>
      </c>
    </row>
    <row r="186" spans="1:20">
      <c r="A186" s="10">
        <v>31138</v>
      </c>
      <c r="B186" s="11">
        <v>205511</v>
      </c>
      <c r="C186" s="12">
        <v>56.269300000000001</v>
      </c>
      <c r="D186" s="12">
        <v>79.494</v>
      </c>
      <c r="E186" s="16">
        <v>248.5</v>
      </c>
      <c r="F186" s="14">
        <v>570.4</v>
      </c>
      <c r="G186" s="14">
        <v>2375.4</v>
      </c>
      <c r="H186" s="17">
        <v>40304</v>
      </c>
      <c r="J186" s="19">
        <v>479.02929999999998</v>
      </c>
      <c r="K186" s="23">
        <v>0.73599999999999999</v>
      </c>
      <c r="M186" s="24">
        <v>29628900000</v>
      </c>
      <c r="N186" s="25">
        <v>54.449300000000001</v>
      </c>
      <c r="O186" s="29">
        <v>62.028399999999998</v>
      </c>
      <c r="Q186" s="30">
        <v>142.18</v>
      </c>
      <c r="R186" s="31">
        <v>7.95</v>
      </c>
      <c r="S186" s="28">
        <f t="shared" si="2"/>
        <v>-0.5699999999999994</v>
      </c>
      <c r="T186" s="33">
        <v>81.735100000000003</v>
      </c>
    </row>
    <row r="187" spans="1:20">
      <c r="A187" s="10">
        <v>31168</v>
      </c>
      <c r="B187" s="11">
        <v>206691</v>
      </c>
      <c r="C187" s="12">
        <v>56.348799999999997</v>
      </c>
      <c r="D187" s="12">
        <v>79.4114</v>
      </c>
      <c r="E187" s="16">
        <v>250.7</v>
      </c>
      <c r="F187" s="14">
        <v>575.1</v>
      </c>
      <c r="G187" s="14">
        <v>2389.5</v>
      </c>
      <c r="H187" s="17">
        <v>39661</v>
      </c>
      <c r="J187" s="19">
        <v>480.76339999999999</v>
      </c>
      <c r="K187" s="23">
        <v>0.753</v>
      </c>
      <c r="M187" s="24">
        <v>30079900000</v>
      </c>
      <c r="N187" s="25">
        <v>54.551600000000001</v>
      </c>
      <c r="O187" s="29">
        <v>61.893599999999999</v>
      </c>
      <c r="Q187" s="30">
        <v>142.97999999999999</v>
      </c>
      <c r="R187" s="31">
        <v>7.48</v>
      </c>
      <c r="S187" s="28">
        <f t="shared" si="2"/>
        <v>-0.46999999999999975</v>
      </c>
      <c r="T187" s="33">
        <v>81.728300000000004</v>
      </c>
    </row>
    <row r="188" spans="1:20">
      <c r="A188" s="10">
        <v>31199</v>
      </c>
      <c r="B188" s="11">
        <v>210250</v>
      </c>
      <c r="C188" s="12">
        <v>56.390099999999997</v>
      </c>
      <c r="D188" s="12">
        <v>79.281599999999997</v>
      </c>
      <c r="E188" s="16">
        <v>252.7</v>
      </c>
      <c r="F188" s="14">
        <v>582.29999999999995</v>
      </c>
      <c r="G188" s="14">
        <v>2412.6</v>
      </c>
      <c r="H188" s="17">
        <v>41164</v>
      </c>
      <c r="J188" s="19">
        <v>482.27530000000002</v>
      </c>
      <c r="K188" s="23">
        <v>0.92300000000000004</v>
      </c>
      <c r="M188" s="24">
        <v>30853200000</v>
      </c>
      <c r="N188" s="25">
        <v>54.6524</v>
      </c>
      <c r="O188" s="29">
        <v>61.341900000000003</v>
      </c>
      <c r="Q188" s="30">
        <v>141.76</v>
      </c>
      <c r="R188" s="31">
        <v>6.95</v>
      </c>
      <c r="S188" s="28">
        <f t="shared" si="2"/>
        <v>-0.53000000000000025</v>
      </c>
      <c r="T188" s="33">
        <v>82.848299999999995</v>
      </c>
    </row>
    <row r="189" spans="1:20">
      <c r="A189" s="10">
        <v>31229</v>
      </c>
      <c r="B189" s="11">
        <v>212277</v>
      </c>
      <c r="C189" s="12">
        <v>56.023400000000002</v>
      </c>
      <c r="D189" s="12">
        <v>78.589799999999997</v>
      </c>
      <c r="E189" s="16">
        <v>255.3</v>
      </c>
      <c r="F189" s="14">
        <v>589.1</v>
      </c>
      <c r="G189" s="14">
        <v>2429.5</v>
      </c>
      <c r="H189" s="17">
        <v>41661</v>
      </c>
      <c r="J189" s="19">
        <v>487.07380000000001</v>
      </c>
      <c r="K189" s="23">
        <v>0.84</v>
      </c>
      <c r="M189" s="24">
        <v>27920200000</v>
      </c>
      <c r="N189" s="25">
        <v>54.330199999999998</v>
      </c>
      <c r="O189" s="29">
        <v>61.558500000000002</v>
      </c>
      <c r="Q189" s="30">
        <v>140.1</v>
      </c>
      <c r="R189" s="31">
        <v>7.08</v>
      </c>
      <c r="S189" s="28">
        <f t="shared" si="2"/>
        <v>0.12999999999999989</v>
      </c>
      <c r="T189" s="33">
        <v>82.367699999999999</v>
      </c>
    </row>
    <row r="190" spans="1:20">
      <c r="A190" s="10">
        <v>31260</v>
      </c>
      <c r="B190" s="11">
        <v>212802</v>
      </c>
      <c r="C190" s="12">
        <v>56.255499999999998</v>
      </c>
      <c r="D190" s="12">
        <v>78.749899999999997</v>
      </c>
      <c r="E190" s="16">
        <v>257.5</v>
      </c>
      <c r="F190" s="14">
        <v>596.20000000000005</v>
      </c>
      <c r="G190" s="14">
        <v>2444</v>
      </c>
      <c r="H190" s="17">
        <v>41864</v>
      </c>
      <c r="J190" s="19">
        <v>489.88069999999999</v>
      </c>
      <c r="K190" s="23">
        <v>0.83499999999999996</v>
      </c>
      <c r="M190" s="24">
        <v>27326700000</v>
      </c>
      <c r="N190" s="25">
        <v>54.6494</v>
      </c>
      <c r="O190" s="29">
        <v>61.423000000000002</v>
      </c>
      <c r="Q190" s="30">
        <v>138.80000000000001</v>
      </c>
      <c r="R190" s="31">
        <v>7.14</v>
      </c>
      <c r="S190" s="28">
        <f t="shared" si="2"/>
        <v>5.9999999999999609E-2</v>
      </c>
      <c r="T190" s="33">
        <v>82.518000000000001</v>
      </c>
    </row>
    <row r="191" spans="1:20">
      <c r="A191" s="10">
        <v>31291</v>
      </c>
      <c r="B191" s="11">
        <v>214674</v>
      </c>
      <c r="C191" s="12">
        <v>56.4983</v>
      </c>
      <c r="D191" s="12">
        <v>78.936199999999999</v>
      </c>
      <c r="E191" s="16">
        <v>261</v>
      </c>
      <c r="F191" s="14">
        <v>603.29999999999995</v>
      </c>
      <c r="G191" s="14">
        <v>2456.4</v>
      </c>
      <c r="H191" s="17">
        <v>43187</v>
      </c>
      <c r="J191" s="19">
        <v>494.40030000000002</v>
      </c>
      <c r="K191" s="23">
        <v>0.69799999999999995</v>
      </c>
      <c r="M191" s="24">
        <v>33281999999.999996</v>
      </c>
      <c r="N191" s="25">
        <v>54.715000000000003</v>
      </c>
      <c r="O191" s="29">
        <v>62.613199999999999</v>
      </c>
      <c r="Q191" s="30">
        <v>140.33000000000001</v>
      </c>
      <c r="R191" s="31">
        <v>7.1</v>
      </c>
      <c r="S191" s="28">
        <f t="shared" si="2"/>
        <v>-4.0000000000000036E-2</v>
      </c>
      <c r="T191" s="33">
        <v>82.697999999999993</v>
      </c>
    </row>
    <row r="192" spans="1:20">
      <c r="A192" s="10">
        <v>31321</v>
      </c>
      <c r="B192" s="11">
        <v>216000</v>
      </c>
      <c r="C192" s="12">
        <v>56.264800000000001</v>
      </c>
      <c r="D192" s="12">
        <v>78.470100000000002</v>
      </c>
      <c r="E192" s="16">
        <v>261.60000000000002</v>
      </c>
      <c r="F192" s="14">
        <v>607.79999999999995</v>
      </c>
      <c r="G192" s="14">
        <v>2468</v>
      </c>
      <c r="H192" s="17">
        <v>44268</v>
      </c>
      <c r="J192" s="19">
        <v>493.20650000000001</v>
      </c>
      <c r="K192" s="23">
        <v>0.745</v>
      </c>
      <c r="M192" s="24">
        <v>28821100000</v>
      </c>
      <c r="N192" s="25">
        <v>54.553199999999997</v>
      </c>
      <c r="O192" s="29">
        <v>62.048099999999998</v>
      </c>
      <c r="Q192" s="30">
        <v>134.47</v>
      </c>
      <c r="R192" s="31">
        <v>7.16</v>
      </c>
      <c r="S192" s="28">
        <f t="shared" si="2"/>
        <v>6.0000000000000497E-2</v>
      </c>
      <c r="T192" s="33">
        <v>82.712900000000005</v>
      </c>
    </row>
    <row r="193" spans="1:20">
      <c r="A193" s="10">
        <v>31352</v>
      </c>
      <c r="B193" s="11">
        <v>219498</v>
      </c>
      <c r="C193" s="12">
        <v>56.454900000000002</v>
      </c>
      <c r="D193" s="12">
        <v>78.608199999999997</v>
      </c>
      <c r="E193" s="16">
        <v>262.10000000000002</v>
      </c>
      <c r="F193" s="14">
        <v>612.20000000000005</v>
      </c>
      <c r="G193" s="14">
        <v>2477.8000000000002</v>
      </c>
      <c r="H193" s="17">
        <v>44630</v>
      </c>
      <c r="J193" s="19">
        <v>497.08550000000002</v>
      </c>
      <c r="K193" s="23">
        <v>0.91900000000000004</v>
      </c>
      <c r="M193" s="24">
        <v>31657400000</v>
      </c>
      <c r="N193" s="25">
        <v>54.9071</v>
      </c>
      <c r="O193" s="29">
        <v>61.941400000000002</v>
      </c>
      <c r="Q193" s="30">
        <v>134.26</v>
      </c>
      <c r="R193" s="31">
        <v>7.24</v>
      </c>
      <c r="S193" s="28">
        <f t="shared" si="2"/>
        <v>8.0000000000000071E-2</v>
      </c>
      <c r="T193" s="33">
        <v>82.362399999999994</v>
      </c>
    </row>
    <row r="194" spans="1:20">
      <c r="A194" s="10">
        <v>31382</v>
      </c>
      <c r="B194" s="11">
        <v>224722</v>
      </c>
      <c r="C194" s="12">
        <v>57.0458</v>
      </c>
      <c r="D194" s="12">
        <v>79.315899999999999</v>
      </c>
      <c r="E194" s="16">
        <v>266.89999999999998</v>
      </c>
      <c r="F194" s="14">
        <v>619.79999999999995</v>
      </c>
      <c r="G194" s="14">
        <v>2492.1</v>
      </c>
      <c r="H194" s="17">
        <v>46804</v>
      </c>
      <c r="J194" s="19">
        <v>498.91300000000001</v>
      </c>
      <c r="K194" s="23">
        <v>1.0640000000000001</v>
      </c>
      <c r="M194" s="24">
        <v>34397400000</v>
      </c>
      <c r="N194" s="25">
        <v>55.130299999999998</v>
      </c>
      <c r="O194" s="29">
        <v>64.890699999999995</v>
      </c>
      <c r="Q194" s="30">
        <v>132.69999999999999</v>
      </c>
      <c r="R194" s="31">
        <v>7.1</v>
      </c>
      <c r="S194" s="28">
        <f t="shared" si="2"/>
        <v>-0.14000000000000057</v>
      </c>
      <c r="T194" s="33">
        <v>83.096500000000006</v>
      </c>
    </row>
    <row r="195" spans="1:20">
      <c r="A195" s="10">
        <v>31413</v>
      </c>
      <c r="B195" s="11">
        <v>221697</v>
      </c>
      <c r="C195" s="12">
        <v>57.310400000000001</v>
      </c>
      <c r="D195" s="12">
        <v>79.5809</v>
      </c>
      <c r="E195" s="16">
        <v>265.7</v>
      </c>
      <c r="F195" s="14">
        <v>621.4</v>
      </c>
      <c r="G195" s="14">
        <v>2502.1</v>
      </c>
      <c r="H195" s="17">
        <v>47253</v>
      </c>
      <c r="J195" s="19">
        <v>500.40199999999999</v>
      </c>
      <c r="K195" s="23">
        <v>1.083</v>
      </c>
      <c r="M195" s="24">
        <v>31955000000</v>
      </c>
      <c r="N195" s="25">
        <v>55.740600000000001</v>
      </c>
      <c r="O195" s="29">
        <v>62.836799999999997</v>
      </c>
      <c r="Q195" s="30">
        <v>130.44999999999999</v>
      </c>
      <c r="R195" s="31">
        <v>7.07</v>
      </c>
      <c r="S195" s="28">
        <f t="shared" si="2"/>
        <v>-2.9999999999999361E-2</v>
      </c>
      <c r="T195" s="33">
        <v>84.048400000000001</v>
      </c>
    </row>
    <row r="196" spans="1:20">
      <c r="A196" s="10">
        <v>31444</v>
      </c>
      <c r="B196" s="11">
        <v>217759</v>
      </c>
      <c r="C196" s="12">
        <v>56.934399999999997</v>
      </c>
      <c r="D196" s="12">
        <v>78.967399999999998</v>
      </c>
      <c r="E196" s="16">
        <v>266.2</v>
      </c>
      <c r="F196" s="14">
        <v>625.20000000000005</v>
      </c>
      <c r="G196" s="14">
        <v>2512.9</v>
      </c>
      <c r="H196" s="17">
        <v>45732</v>
      </c>
      <c r="J196" s="19">
        <v>500.82130000000001</v>
      </c>
      <c r="K196" s="23">
        <v>1.014</v>
      </c>
      <c r="M196" s="24">
        <v>29789700000</v>
      </c>
      <c r="N196" s="25">
        <v>55.4452</v>
      </c>
      <c r="O196" s="29">
        <v>62.295999999999999</v>
      </c>
      <c r="Q196" s="30">
        <v>125.77</v>
      </c>
      <c r="R196" s="31">
        <v>7.06</v>
      </c>
      <c r="S196" s="28">
        <f t="shared" si="2"/>
        <v>-1.0000000000000675E-2</v>
      </c>
      <c r="T196" s="33">
        <v>84.032200000000003</v>
      </c>
    </row>
    <row r="197" spans="1:20">
      <c r="A197" s="10">
        <v>31472</v>
      </c>
      <c r="B197" s="11">
        <v>221355</v>
      </c>
      <c r="C197" s="12">
        <v>56.542000000000002</v>
      </c>
      <c r="D197" s="12">
        <v>78.341399999999993</v>
      </c>
      <c r="E197" s="16">
        <v>270</v>
      </c>
      <c r="F197" s="14">
        <v>633.5</v>
      </c>
      <c r="G197" s="14">
        <v>2533.1</v>
      </c>
      <c r="H197" s="17">
        <v>46506</v>
      </c>
      <c r="J197" s="19">
        <v>505.38010000000003</v>
      </c>
      <c r="K197" s="23">
        <v>0.88300000000000001</v>
      </c>
      <c r="M197" s="24">
        <v>30709800000</v>
      </c>
      <c r="N197" s="25">
        <v>55.267200000000003</v>
      </c>
      <c r="O197" s="29">
        <v>61.410899999999998</v>
      </c>
      <c r="Q197" s="30">
        <v>122.84</v>
      </c>
      <c r="R197" s="31">
        <v>6.56</v>
      </c>
      <c r="S197" s="28">
        <f t="shared" si="2"/>
        <v>-0.5</v>
      </c>
      <c r="T197" s="33">
        <v>82.962900000000005</v>
      </c>
    </row>
    <row r="198" spans="1:20">
      <c r="A198" s="10">
        <v>31503</v>
      </c>
      <c r="B198" s="11">
        <v>225063</v>
      </c>
      <c r="C198" s="12">
        <v>56.559899999999999</v>
      </c>
      <c r="D198" s="12">
        <v>78.291399999999996</v>
      </c>
      <c r="E198" s="16">
        <v>272.7</v>
      </c>
      <c r="F198" s="14">
        <v>641</v>
      </c>
      <c r="G198" s="14">
        <v>2557.8000000000002</v>
      </c>
      <c r="H198" s="17">
        <v>47985</v>
      </c>
      <c r="J198" s="19">
        <v>507.62889999999999</v>
      </c>
      <c r="K198" s="23">
        <v>0.77300000000000002</v>
      </c>
      <c r="M198" s="24">
        <v>31874200000</v>
      </c>
      <c r="N198" s="25">
        <v>55.460700000000003</v>
      </c>
      <c r="O198" s="29">
        <v>61.798099999999998</v>
      </c>
      <c r="Q198" s="30">
        <v>121.45</v>
      </c>
      <c r="R198" s="31">
        <v>6.06</v>
      </c>
      <c r="S198" s="28">
        <f t="shared" si="2"/>
        <v>-0.5</v>
      </c>
      <c r="T198" s="33">
        <v>83.703599999999994</v>
      </c>
    </row>
    <row r="199" spans="1:20">
      <c r="A199" s="10">
        <v>31533</v>
      </c>
      <c r="B199" s="11">
        <v>226423</v>
      </c>
      <c r="C199" s="12">
        <v>56.682299999999998</v>
      </c>
      <c r="D199" s="12">
        <v>78.388599999999997</v>
      </c>
      <c r="E199" s="16">
        <v>277.10000000000002</v>
      </c>
      <c r="F199" s="14">
        <v>652</v>
      </c>
      <c r="G199" s="14">
        <v>2584.8000000000002</v>
      </c>
      <c r="H199" s="17">
        <v>47595</v>
      </c>
      <c r="J199" s="19">
        <v>507.91500000000002</v>
      </c>
      <c r="K199" s="23">
        <v>0.879</v>
      </c>
      <c r="M199" s="24">
        <v>31017500000</v>
      </c>
      <c r="N199" s="25">
        <v>55.563699999999997</v>
      </c>
      <c r="O199" s="29">
        <v>62.508699999999997</v>
      </c>
      <c r="Q199" s="30">
        <v>119.4</v>
      </c>
      <c r="R199" s="31">
        <v>6.15</v>
      </c>
      <c r="S199" s="28">
        <f t="shared" si="2"/>
        <v>9.0000000000000746E-2</v>
      </c>
      <c r="T199" s="33">
        <v>83.807400000000001</v>
      </c>
    </row>
    <row r="200" spans="1:20">
      <c r="A200" s="10">
        <v>31564</v>
      </c>
      <c r="B200" s="11">
        <v>230141</v>
      </c>
      <c r="C200" s="12">
        <v>56.497599999999998</v>
      </c>
      <c r="D200" s="12">
        <v>78.0608</v>
      </c>
      <c r="E200" s="16">
        <v>279.5</v>
      </c>
      <c r="F200" s="14">
        <v>660.6</v>
      </c>
      <c r="G200" s="14">
        <v>2605</v>
      </c>
      <c r="H200" s="17">
        <v>49114</v>
      </c>
      <c r="J200" s="19">
        <v>511.21080000000001</v>
      </c>
      <c r="K200" s="23">
        <v>0.92</v>
      </c>
      <c r="M200" s="24">
        <v>31564000000</v>
      </c>
      <c r="N200" s="25">
        <v>55.3733</v>
      </c>
      <c r="O200" s="29">
        <v>62.875100000000003</v>
      </c>
      <c r="Q200" s="30">
        <v>121.4</v>
      </c>
      <c r="R200" s="31">
        <v>6.21</v>
      </c>
      <c r="S200" s="28">
        <f t="shared" si="2"/>
        <v>5.9999999999999609E-2</v>
      </c>
      <c r="T200" s="33">
        <v>83.267099999999999</v>
      </c>
    </row>
    <row r="201" spans="1:20">
      <c r="A201" s="10">
        <v>31594</v>
      </c>
      <c r="B201" s="11">
        <v>232992</v>
      </c>
      <c r="C201" s="12">
        <v>56.814</v>
      </c>
      <c r="D201" s="12">
        <v>78.422200000000004</v>
      </c>
      <c r="E201" s="16">
        <v>283.3</v>
      </c>
      <c r="F201" s="14">
        <v>670.3</v>
      </c>
      <c r="G201" s="14">
        <v>2626.6</v>
      </c>
      <c r="H201" s="17">
        <v>50235</v>
      </c>
      <c r="J201" s="19">
        <v>513.02290000000005</v>
      </c>
      <c r="K201" s="23">
        <v>0.873</v>
      </c>
      <c r="M201" s="24">
        <v>32539099999.999996</v>
      </c>
      <c r="N201" s="25">
        <v>55.6387</v>
      </c>
      <c r="O201" s="29">
        <v>64.009200000000007</v>
      </c>
      <c r="Q201" s="30">
        <v>118.47</v>
      </c>
      <c r="R201" s="31">
        <v>5.83</v>
      </c>
      <c r="S201" s="28">
        <f t="shared" si="2"/>
        <v>-0.37999999999999989</v>
      </c>
      <c r="T201" s="33">
        <v>83.367900000000006</v>
      </c>
    </row>
    <row r="202" spans="1:20">
      <c r="A202" s="10">
        <v>31625</v>
      </c>
      <c r="B202" s="11">
        <v>233236</v>
      </c>
      <c r="C202" s="12">
        <v>56.738100000000003</v>
      </c>
      <c r="D202" s="12">
        <v>78.235399999999998</v>
      </c>
      <c r="E202" s="16">
        <v>284.7</v>
      </c>
      <c r="F202" s="14">
        <v>678.7</v>
      </c>
      <c r="G202" s="14">
        <v>2646.5</v>
      </c>
      <c r="H202" s="17">
        <v>50387</v>
      </c>
      <c r="J202" s="19">
        <v>515.08150000000001</v>
      </c>
      <c r="K202" s="23">
        <v>0.74099999999999999</v>
      </c>
      <c r="M202" s="24">
        <v>31527200000</v>
      </c>
      <c r="N202" s="25">
        <v>55.816099999999999</v>
      </c>
      <c r="O202" s="29">
        <v>62.4345</v>
      </c>
      <c r="Q202" s="30">
        <v>116.89</v>
      </c>
      <c r="R202" s="31">
        <v>5.53</v>
      </c>
      <c r="S202" s="28">
        <f t="shared" si="2"/>
        <v>-0.29999999999999982</v>
      </c>
      <c r="T202" s="33">
        <v>83.003699999999995</v>
      </c>
    </row>
    <row r="203" spans="1:20">
      <c r="A203" s="10">
        <v>31656</v>
      </c>
      <c r="B203" s="11">
        <v>235110</v>
      </c>
      <c r="C203" s="12">
        <v>56.853200000000001</v>
      </c>
      <c r="D203" s="12">
        <v>78.303399999999996</v>
      </c>
      <c r="E203" s="16">
        <v>287.7</v>
      </c>
      <c r="F203" s="14">
        <v>687.4</v>
      </c>
      <c r="G203" s="14">
        <v>2667.8</v>
      </c>
      <c r="H203" s="17">
        <v>52178</v>
      </c>
      <c r="J203" s="19">
        <v>517.69000000000005</v>
      </c>
      <c r="K203" s="23">
        <v>0.69</v>
      </c>
      <c r="M203" s="24">
        <v>32932200000</v>
      </c>
      <c r="N203" s="25">
        <v>55.9285</v>
      </c>
      <c r="O203" s="29">
        <v>63.037199999999999</v>
      </c>
      <c r="Q203" s="30">
        <v>116.97</v>
      </c>
      <c r="R203" s="31">
        <v>5.21</v>
      </c>
      <c r="S203" s="28">
        <f t="shared" si="2"/>
        <v>-0.32000000000000028</v>
      </c>
      <c r="T203" s="33">
        <v>82.4559</v>
      </c>
    </row>
    <row r="204" spans="1:20">
      <c r="A204" s="10">
        <v>31686</v>
      </c>
      <c r="B204" s="11">
        <v>237005</v>
      </c>
      <c r="C204" s="12">
        <v>57.119100000000003</v>
      </c>
      <c r="D204" s="12">
        <v>78.567899999999995</v>
      </c>
      <c r="E204" s="16">
        <v>287.89999999999998</v>
      </c>
      <c r="F204" s="14">
        <v>694.9</v>
      </c>
      <c r="G204" s="14">
        <v>2687.4</v>
      </c>
      <c r="H204" s="17">
        <v>53772</v>
      </c>
      <c r="J204" s="19">
        <v>517.54380000000003</v>
      </c>
      <c r="K204" s="23">
        <v>0.71799999999999997</v>
      </c>
      <c r="M204" s="24">
        <v>32436500000.000004</v>
      </c>
      <c r="N204" s="25">
        <v>56.1584</v>
      </c>
      <c r="O204" s="29">
        <v>63.442399999999999</v>
      </c>
      <c r="Q204" s="30">
        <v>117.02</v>
      </c>
      <c r="R204" s="31">
        <v>5.18</v>
      </c>
      <c r="S204" s="28">
        <f t="shared" si="2"/>
        <v>-3.0000000000000249E-2</v>
      </c>
      <c r="T204" s="33">
        <v>83.150199999999998</v>
      </c>
    </row>
    <row r="205" spans="1:20">
      <c r="A205" s="10">
        <v>31717</v>
      </c>
      <c r="B205" s="11">
        <v>241953</v>
      </c>
      <c r="C205" s="12">
        <v>57.379199999999997</v>
      </c>
      <c r="D205" s="12">
        <v>78.812200000000004</v>
      </c>
      <c r="E205" s="16">
        <v>291.3</v>
      </c>
      <c r="F205" s="14">
        <v>705.4</v>
      </c>
      <c r="G205" s="14">
        <v>2701.3</v>
      </c>
      <c r="H205" s="17">
        <v>55580</v>
      </c>
      <c r="J205" s="19">
        <v>523.85540000000003</v>
      </c>
      <c r="K205" s="23">
        <v>0.90200000000000002</v>
      </c>
      <c r="M205" s="24">
        <v>33951000000</v>
      </c>
      <c r="N205" s="25">
        <v>56.415199999999999</v>
      </c>
      <c r="O205" s="29">
        <v>63.471899999999998</v>
      </c>
      <c r="Q205" s="30">
        <v>118.59</v>
      </c>
      <c r="R205" s="31">
        <v>5.35</v>
      </c>
      <c r="S205" s="28">
        <f t="shared" si="2"/>
        <v>0.16999999999999993</v>
      </c>
      <c r="T205" s="33">
        <v>83.799899999999994</v>
      </c>
    </row>
    <row r="206" spans="1:20">
      <c r="A206" s="10">
        <v>31747</v>
      </c>
      <c r="B206" s="11">
        <v>248625</v>
      </c>
      <c r="C206" s="12">
        <v>57.862299999999998</v>
      </c>
      <c r="D206" s="12">
        <v>79.3506</v>
      </c>
      <c r="E206" s="16">
        <v>302.89999999999998</v>
      </c>
      <c r="F206" s="14">
        <v>724.7</v>
      </c>
      <c r="G206" s="14">
        <v>2728</v>
      </c>
      <c r="H206" s="17">
        <v>58543</v>
      </c>
      <c r="J206" s="19">
        <v>539.24270000000001</v>
      </c>
      <c r="K206" s="23">
        <v>1.1739999999999999</v>
      </c>
      <c r="M206" s="24">
        <v>31999200000</v>
      </c>
      <c r="N206" s="25">
        <v>56.8902</v>
      </c>
      <c r="O206" s="29">
        <v>64.367099999999994</v>
      </c>
      <c r="Q206" s="30">
        <v>117.59</v>
      </c>
      <c r="R206" s="31">
        <v>5.53</v>
      </c>
      <c r="S206" s="28">
        <f t="shared" si="2"/>
        <v>0.1800000000000006</v>
      </c>
      <c r="T206" s="33">
        <v>84.506699999999995</v>
      </c>
    </row>
    <row r="207" spans="1:20">
      <c r="A207" s="10">
        <v>31778</v>
      </c>
      <c r="B207" s="11">
        <v>246971</v>
      </c>
      <c r="C207" s="12">
        <v>57.685000000000002</v>
      </c>
      <c r="D207" s="12">
        <v>78.973100000000002</v>
      </c>
      <c r="E207" s="16">
        <v>299.60000000000002</v>
      </c>
      <c r="F207" s="14">
        <v>730.2</v>
      </c>
      <c r="G207" s="14">
        <v>2743.9</v>
      </c>
      <c r="H207" s="17">
        <v>59066</v>
      </c>
      <c r="J207" s="19">
        <v>548.78459999999995</v>
      </c>
      <c r="K207" s="23">
        <v>1.071</v>
      </c>
      <c r="M207" s="24">
        <v>33603499999.999996</v>
      </c>
      <c r="N207" s="25">
        <v>56.729799999999997</v>
      </c>
      <c r="O207" s="29">
        <v>63.442399999999999</v>
      </c>
      <c r="Q207" s="30">
        <v>113.91</v>
      </c>
      <c r="R207" s="31">
        <v>5.43</v>
      </c>
      <c r="S207" s="28">
        <f t="shared" si="2"/>
        <v>-0.10000000000000053</v>
      </c>
      <c r="T207" s="33">
        <v>83.115200000000002</v>
      </c>
    </row>
    <row r="208" spans="1:20">
      <c r="A208" s="10">
        <v>31809</v>
      </c>
      <c r="B208" s="11">
        <v>242453</v>
      </c>
      <c r="C208" s="12">
        <v>58.439900000000002</v>
      </c>
      <c r="D208" s="12">
        <v>79.859499999999997</v>
      </c>
      <c r="E208" s="16">
        <v>296.10000000000002</v>
      </c>
      <c r="F208" s="14">
        <v>730.7</v>
      </c>
      <c r="G208" s="14">
        <v>2747.5</v>
      </c>
      <c r="H208" s="17">
        <v>56478</v>
      </c>
      <c r="J208" s="19">
        <v>546.96360000000004</v>
      </c>
      <c r="K208" s="23">
        <v>1.1930000000000001</v>
      </c>
      <c r="M208" s="24">
        <v>32553700000</v>
      </c>
      <c r="N208" s="25">
        <v>57.572000000000003</v>
      </c>
      <c r="O208" s="29">
        <v>64.053399999999996</v>
      </c>
      <c r="Q208" s="30">
        <v>112.7</v>
      </c>
      <c r="R208" s="31">
        <v>5.59</v>
      </c>
      <c r="S208" s="28">
        <f t="shared" si="2"/>
        <v>0.16000000000000014</v>
      </c>
      <c r="T208" s="33">
        <v>84.130099999999999</v>
      </c>
    </row>
    <row r="209" spans="1:20">
      <c r="A209" s="10">
        <v>31837</v>
      </c>
      <c r="B209" s="11">
        <v>244774</v>
      </c>
      <c r="C209" s="12">
        <v>58.515999999999998</v>
      </c>
      <c r="D209" s="12">
        <v>79.807500000000005</v>
      </c>
      <c r="E209" s="16">
        <v>295.3</v>
      </c>
      <c r="F209" s="14">
        <v>733.8</v>
      </c>
      <c r="G209" s="14">
        <v>2753.7</v>
      </c>
      <c r="H209" s="17">
        <v>56530</v>
      </c>
      <c r="J209" s="19">
        <v>548.33000000000004</v>
      </c>
      <c r="K209" s="23">
        <v>0.92100000000000004</v>
      </c>
      <c r="M209" s="24">
        <v>33710600000</v>
      </c>
      <c r="N209" s="25">
        <v>57.6008</v>
      </c>
      <c r="O209" s="29">
        <v>64.739800000000002</v>
      </c>
      <c r="Q209" s="30">
        <v>111.88</v>
      </c>
      <c r="R209" s="31">
        <v>5.59</v>
      </c>
      <c r="S209" s="28">
        <f t="shared" ref="S209:S272" si="3">R209-R208</f>
        <v>0</v>
      </c>
      <c r="T209" s="33">
        <v>84.418899999999994</v>
      </c>
    </row>
    <row r="210" spans="1:20">
      <c r="A210" s="10">
        <v>31868</v>
      </c>
      <c r="B210" s="11">
        <v>249579</v>
      </c>
      <c r="C210" s="12">
        <v>58.885100000000001</v>
      </c>
      <c r="D210" s="12">
        <v>80.148600000000002</v>
      </c>
      <c r="E210" s="16">
        <v>299</v>
      </c>
      <c r="F210" s="14">
        <v>743.9</v>
      </c>
      <c r="G210" s="14">
        <v>2767.7</v>
      </c>
      <c r="H210" s="17">
        <v>58414</v>
      </c>
      <c r="J210" s="19">
        <v>549.51700000000005</v>
      </c>
      <c r="K210" s="23">
        <v>0.85699999999999998</v>
      </c>
      <c r="M210" s="24">
        <v>33813600000</v>
      </c>
      <c r="N210" s="25">
        <v>57.932499999999997</v>
      </c>
      <c r="O210" s="29">
        <v>65.358999999999995</v>
      </c>
      <c r="Q210" s="30">
        <v>109.29</v>
      </c>
      <c r="R210" s="31">
        <v>5.64</v>
      </c>
      <c r="S210" s="28">
        <f t="shared" si="3"/>
        <v>4.9999999999999822E-2</v>
      </c>
      <c r="T210" s="33">
        <v>84.148899999999998</v>
      </c>
    </row>
    <row r="211" spans="1:20">
      <c r="A211" s="10">
        <v>31898</v>
      </c>
      <c r="B211" s="11">
        <v>250593</v>
      </c>
      <c r="C211" s="12">
        <v>59.265300000000003</v>
      </c>
      <c r="D211" s="12">
        <v>80.5</v>
      </c>
      <c r="E211" s="16">
        <v>298.5</v>
      </c>
      <c r="F211" s="14">
        <v>745.8</v>
      </c>
      <c r="G211" s="14">
        <v>2772.9</v>
      </c>
      <c r="H211" s="17">
        <v>57266</v>
      </c>
      <c r="J211" s="19">
        <v>551.53560000000004</v>
      </c>
      <c r="K211" s="23">
        <v>1.0680000000000001</v>
      </c>
      <c r="M211" s="24">
        <v>35016300000</v>
      </c>
      <c r="N211" s="25">
        <v>58.348799999999997</v>
      </c>
      <c r="O211" s="29">
        <v>65.840800000000002</v>
      </c>
      <c r="Q211" s="30">
        <v>108.26</v>
      </c>
      <c r="R211" s="31">
        <v>5.66</v>
      </c>
      <c r="S211" s="28">
        <f t="shared" si="3"/>
        <v>2.0000000000000462E-2</v>
      </c>
      <c r="T211" s="33">
        <v>85.3416</v>
      </c>
    </row>
    <row r="212" spans="1:20">
      <c r="A212" s="10">
        <v>31929</v>
      </c>
      <c r="B212" s="11">
        <v>252859</v>
      </c>
      <c r="C212" s="12">
        <v>59.540900000000001</v>
      </c>
      <c r="D212" s="12">
        <v>80.707899999999995</v>
      </c>
      <c r="E212" s="16">
        <v>294.2</v>
      </c>
      <c r="F212" s="14">
        <v>743.2</v>
      </c>
      <c r="G212" s="14">
        <v>2774.6</v>
      </c>
      <c r="H212" s="17">
        <v>58006</v>
      </c>
      <c r="J212" s="19">
        <v>554.50930000000005</v>
      </c>
      <c r="K212" s="23">
        <v>1.234</v>
      </c>
      <c r="M212" s="24">
        <v>35657900000</v>
      </c>
      <c r="N212" s="25">
        <v>58.5411</v>
      </c>
      <c r="O212" s="29">
        <v>66.584000000000003</v>
      </c>
      <c r="Q212" s="30">
        <v>109.6</v>
      </c>
      <c r="R212" s="31">
        <v>5.67</v>
      </c>
      <c r="S212" s="28">
        <f t="shared" si="3"/>
        <v>9.9999999999997868E-3</v>
      </c>
      <c r="T212" s="33">
        <v>85.286299999999997</v>
      </c>
    </row>
    <row r="213" spans="1:20">
      <c r="A213" s="10">
        <v>31959</v>
      </c>
      <c r="B213" s="11">
        <v>254802</v>
      </c>
      <c r="C213" s="12">
        <v>59.953600000000002</v>
      </c>
      <c r="D213" s="12">
        <v>81.105599999999995</v>
      </c>
      <c r="E213" s="16">
        <v>292.10000000000002</v>
      </c>
      <c r="F213" s="14">
        <v>743</v>
      </c>
      <c r="G213" s="14">
        <v>2779</v>
      </c>
      <c r="H213" s="17">
        <v>58207</v>
      </c>
      <c r="J213" s="19">
        <v>553.43499999999995</v>
      </c>
      <c r="K213" s="23">
        <v>0.85899999999999999</v>
      </c>
      <c r="M213" s="24">
        <v>36519700000</v>
      </c>
      <c r="N213" s="25">
        <v>59.002600000000001</v>
      </c>
      <c r="O213" s="29">
        <v>66.701999999999998</v>
      </c>
      <c r="Q213" s="30">
        <v>110.86</v>
      </c>
      <c r="R213" s="31">
        <v>5.69</v>
      </c>
      <c r="S213" s="28">
        <f t="shared" si="3"/>
        <v>2.0000000000000462E-2</v>
      </c>
      <c r="T213" s="33">
        <v>85.735299999999995</v>
      </c>
    </row>
    <row r="214" spans="1:20">
      <c r="A214" s="10">
        <v>31990</v>
      </c>
      <c r="B214" s="11">
        <v>254559</v>
      </c>
      <c r="C214" s="12">
        <v>60.451700000000002</v>
      </c>
      <c r="D214" s="12">
        <v>81.626300000000001</v>
      </c>
      <c r="E214" s="16">
        <v>290.8</v>
      </c>
      <c r="F214" s="14">
        <v>744.9</v>
      </c>
      <c r="G214" s="14">
        <v>2788.2</v>
      </c>
      <c r="H214" s="17">
        <v>57687</v>
      </c>
      <c r="J214" s="19">
        <v>554.10550000000001</v>
      </c>
      <c r="K214" s="23">
        <v>1.052</v>
      </c>
      <c r="M214" s="24">
        <v>36081700000</v>
      </c>
      <c r="N214" s="25">
        <v>59.379899999999999</v>
      </c>
      <c r="O214" s="29">
        <v>67.586600000000004</v>
      </c>
      <c r="Q214" s="30">
        <v>110.55</v>
      </c>
      <c r="R214" s="31">
        <v>6.04</v>
      </c>
      <c r="S214" s="28">
        <f t="shared" si="3"/>
        <v>0.34999999999999964</v>
      </c>
      <c r="T214" s="33">
        <v>85.937899999999999</v>
      </c>
    </row>
    <row r="215" spans="1:20">
      <c r="A215" s="10">
        <v>32021</v>
      </c>
      <c r="B215" s="11">
        <v>256258</v>
      </c>
      <c r="C215" s="12">
        <v>60.606900000000003</v>
      </c>
      <c r="D215" s="12">
        <v>81.694599999999994</v>
      </c>
      <c r="E215" s="16">
        <v>290.3</v>
      </c>
      <c r="F215" s="14">
        <v>747.6</v>
      </c>
      <c r="G215" s="14">
        <v>2799.5</v>
      </c>
      <c r="H215" s="17">
        <v>58843</v>
      </c>
      <c r="J215" s="19">
        <v>561.31730000000005</v>
      </c>
      <c r="K215" s="23">
        <v>0.78500000000000003</v>
      </c>
      <c r="M215" s="24">
        <v>35502100000</v>
      </c>
      <c r="N215" s="25">
        <v>59.701000000000001</v>
      </c>
      <c r="O215" s="29">
        <v>66.155100000000004</v>
      </c>
      <c r="Q215" s="30">
        <v>108.67</v>
      </c>
      <c r="R215" s="31">
        <v>6.4</v>
      </c>
      <c r="S215" s="28">
        <f t="shared" si="3"/>
        <v>0.36000000000000032</v>
      </c>
      <c r="T215" s="33">
        <v>85.486999999999995</v>
      </c>
    </row>
    <row r="216" spans="1:20">
      <c r="A216" s="10">
        <v>32051</v>
      </c>
      <c r="B216" s="11">
        <v>258112</v>
      </c>
      <c r="C216" s="12">
        <v>61.491</v>
      </c>
      <c r="D216" s="12">
        <v>82.757499999999993</v>
      </c>
      <c r="E216" s="16">
        <v>295.3</v>
      </c>
      <c r="F216" s="14">
        <v>756.2</v>
      </c>
      <c r="G216" s="14">
        <v>2814.8</v>
      </c>
      <c r="H216" s="17">
        <v>60116</v>
      </c>
      <c r="J216" s="19">
        <v>563.06830000000002</v>
      </c>
      <c r="K216" s="23">
        <v>1.0900000000000001</v>
      </c>
      <c r="M216" s="24">
        <v>37868900000</v>
      </c>
      <c r="N216" s="25">
        <v>60.637700000000002</v>
      </c>
      <c r="O216" s="29">
        <v>66.808300000000003</v>
      </c>
      <c r="Q216" s="30">
        <v>108.21</v>
      </c>
      <c r="R216" s="31">
        <v>6.13</v>
      </c>
      <c r="S216" s="28">
        <f t="shared" si="3"/>
        <v>-0.27000000000000046</v>
      </c>
      <c r="T216" s="33">
        <v>86.859499999999997</v>
      </c>
    </row>
    <row r="217" spans="1:20">
      <c r="A217" s="10">
        <v>32082</v>
      </c>
      <c r="B217" s="11">
        <v>262358</v>
      </c>
      <c r="C217" s="12">
        <v>61.813699999999997</v>
      </c>
      <c r="D217" s="12">
        <v>83.078199999999995</v>
      </c>
      <c r="E217" s="16">
        <v>291.10000000000002</v>
      </c>
      <c r="F217" s="14">
        <v>753.2</v>
      </c>
      <c r="G217" s="14">
        <v>2818.9</v>
      </c>
      <c r="H217" s="17">
        <v>60615</v>
      </c>
      <c r="J217" s="19">
        <v>562.51160000000004</v>
      </c>
      <c r="K217" s="23">
        <v>0.94</v>
      </c>
      <c r="M217" s="24">
        <v>36758100000</v>
      </c>
      <c r="N217" s="25">
        <v>60.988100000000003</v>
      </c>
      <c r="O217" s="29">
        <v>66.831900000000005</v>
      </c>
      <c r="Q217" s="30">
        <v>105.14</v>
      </c>
      <c r="R217" s="31">
        <v>5.69</v>
      </c>
      <c r="S217" s="28">
        <f t="shared" si="3"/>
        <v>-0.4399999999999995</v>
      </c>
      <c r="T217" s="33">
        <v>86.939099999999996</v>
      </c>
    </row>
    <row r="218" spans="1:20">
      <c r="A218" s="10">
        <v>32112</v>
      </c>
      <c r="B218" s="11">
        <v>266878</v>
      </c>
      <c r="C218" s="12">
        <v>62.119</v>
      </c>
      <c r="D218" s="12">
        <v>83.390699999999995</v>
      </c>
      <c r="E218" s="16">
        <v>287.7</v>
      </c>
      <c r="F218" s="14">
        <v>750.2</v>
      </c>
      <c r="G218" s="14">
        <v>2826.4</v>
      </c>
      <c r="H218" s="17">
        <v>61351</v>
      </c>
      <c r="J218" s="19">
        <v>565.15060000000005</v>
      </c>
      <c r="K218" s="23">
        <v>1.02</v>
      </c>
      <c r="M218" s="24">
        <v>37355900000</v>
      </c>
      <c r="N218" s="25">
        <v>61.354100000000003</v>
      </c>
      <c r="O218" s="29">
        <v>66.839399999999998</v>
      </c>
      <c r="Q218" s="30">
        <v>102.63</v>
      </c>
      <c r="R218" s="31">
        <v>5.77</v>
      </c>
      <c r="S218" s="28">
        <f t="shared" si="3"/>
        <v>7.9999999999999183E-2</v>
      </c>
      <c r="T218" s="33">
        <v>87.770899999999997</v>
      </c>
    </row>
    <row r="219" spans="1:20">
      <c r="A219" s="10">
        <v>32143</v>
      </c>
      <c r="B219" s="11">
        <v>266252</v>
      </c>
      <c r="C219" s="12">
        <v>62.146900000000002</v>
      </c>
      <c r="D219" s="12">
        <v>83.346400000000003</v>
      </c>
      <c r="E219" s="16">
        <v>289</v>
      </c>
      <c r="F219" s="14">
        <v>756.2</v>
      </c>
      <c r="G219" s="14">
        <v>2847.4</v>
      </c>
      <c r="H219" s="17">
        <v>61480</v>
      </c>
      <c r="J219" s="19">
        <v>567.07280000000003</v>
      </c>
      <c r="K219" s="23">
        <v>1.252</v>
      </c>
      <c r="M219" s="24">
        <v>36773200000</v>
      </c>
      <c r="N219" s="25">
        <v>61.254100000000001</v>
      </c>
      <c r="O219" s="29">
        <v>68.6691</v>
      </c>
      <c r="Q219" s="30">
        <v>101.62</v>
      </c>
      <c r="R219" s="31">
        <v>5.81</v>
      </c>
      <c r="S219" s="28">
        <f t="shared" si="3"/>
        <v>4.0000000000000036E-2</v>
      </c>
      <c r="T219" s="33">
        <v>87.488299999999995</v>
      </c>
    </row>
    <row r="220" spans="1:20">
      <c r="A220" s="10">
        <v>32174</v>
      </c>
      <c r="B220" s="11">
        <v>260724</v>
      </c>
      <c r="C220" s="12">
        <v>62.416899999999998</v>
      </c>
      <c r="D220" s="12">
        <v>83.642200000000003</v>
      </c>
      <c r="E220" s="16">
        <v>287.60000000000002</v>
      </c>
      <c r="F220" s="14">
        <v>757.7</v>
      </c>
      <c r="G220" s="14">
        <v>2870.4</v>
      </c>
      <c r="H220" s="17">
        <v>59610</v>
      </c>
      <c r="J220" s="19">
        <v>568.25919999999996</v>
      </c>
      <c r="K220" s="23">
        <v>1.1379999999999999</v>
      </c>
      <c r="M220" s="24">
        <v>37904400000</v>
      </c>
      <c r="N220" s="25">
        <v>61.404800000000002</v>
      </c>
      <c r="O220" s="29">
        <v>70.093800000000002</v>
      </c>
      <c r="Q220" s="30">
        <v>101.98</v>
      </c>
      <c r="R220" s="31">
        <v>5.66</v>
      </c>
      <c r="S220" s="28">
        <f t="shared" si="3"/>
        <v>-0.14999999999999947</v>
      </c>
      <c r="T220" s="33">
        <v>87.924599999999998</v>
      </c>
    </row>
    <row r="221" spans="1:20">
      <c r="A221" s="10">
        <v>32203</v>
      </c>
      <c r="B221" s="11">
        <v>263388</v>
      </c>
      <c r="C221" s="12">
        <v>62.541800000000002</v>
      </c>
      <c r="D221" s="12">
        <v>83.756399999999999</v>
      </c>
      <c r="E221" s="16">
        <v>288</v>
      </c>
      <c r="F221" s="14">
        <v>761.8</v>
      </c>
      <c r="G221" s="14">
        <v>2890.7</v>
      </c>
      <c r="H221" s="17">
        <v>58260</v>
      </c>
      <c r="J221" s="19">
        <v>571.38139999999999</v>
      </c>
      <c r="K221" s="23">
        <v>0.94499999999999995</v>
      </c>
      <c r="M221" s="24">
        <v>37918800000</v>
      </c>
      <c r="N221" s="25">
        <v>61.543100000000003</v>
      </c>
      <c r="O221" s="29">
        <v>69.835400000000007</v>
      </c>
      <c r="Q221" s="30">
        <v>100.33</v>
      </c>
      <c r="R221" s="31">
        <v>5.7</v>
      </c>
      <c r="S221" s="28">
        <f t="shared" si="3"/>
        <v>4.0000000000000036E-2</v>
      </c>
      <c r="T221" s="33">
        <v>87.665800000000004</v>
      </c>
    </row>
    <row r="222" spans="1:20">
      <c r="A222" s="10">
        <v>32234</v>
      </c>
      <c r="B222" s="11">
        <v>268448</v>
      </c>
      <c r="C222" s="12">
        <v>62.895899999999997</v>
      </c>
      <c r="D222" s="12">
        <v>84.188500000000005</v>
      </c>
      <c r="E222" s="16">
        <v>289.10000000000002</v>
      </c>
      <c r="F222" s="14">
        <v>768.1</v>
      </c>
      <c r="G222" s="14">
        <v>2910.7</v>
      </c>
      <c r="H222" s="17">
        <v>59030</v>
      </c>
      <c r="J222" s="19">
        <v>577.38679999999999</v>
      </c>
      <c r="K222" s="23">
        <v>0.88500000000000001</v>
      </c>
      <c r="M222" s="24">
        <v>36882200000</v>
      </c>
      <c r="N222" s="25">
        <v>62.078699999999998</v>
      </c>
      <c r="O222" s="29">
        <v>69.059799999999996</v>
      </c>
      <c r="Q222" s="30">
        <v>99.23</v>
      </c>
      <c r="R222" s="31">
        <v>5.91</v>
      </c>
      <c r="S222" s="28">
        <f t="shared" si="3"/>
        <v>0.20999999999999996</v>
      </c>
      <c r="T222" s="33">
        <v>87.770499999999998</v>
      </c>
    </row>
    <row r="223" spans="1:20">
      <c r="A223" s="10">
        <v>32264</v>
      </c>
      <c r="B223" s="11">
        <v>268823</v>
      </c>
      <c r="C223" s="12">
        <v>62.822299999999998</v>
      </c>
      <c r="D223" s="12">
        <v>84.054000000000002</v>
      </c>
      <c r="E223" s="16">
        <v>288.5</v>
      </c>
      <c r="F223" s="14">
        <v>771.7</v>
      </c>
      <c r="G223" s="14">
        <v>2926</v>
      </c>
      <c r="H223" s="17">
        <v>58070</v>
      </c>
      <c r="J223" s="19">
        <v>583.81010000000003</v>
      </c>
      <c r="K223" s="23">
        <v>1.0469999999999999</v>
      </c>
      <c r="M223" s="24">
        <v>37653200000</v>
      </c>
      <c r="N223" s="25">
        <v>61.972000000000001</v>
      </c>
      <c r="O223" s="29">
        <v>68.837400000000002</v>
      </c>
      <c r="Q223" s="30">
        <v>99.32</v>
      </c>
      <c r="R223" s="31">
        <v>6.26</v>
      </c>
      <c r="S223" s="28">
        <f t="shared" si="3"/>
        <v>0.34999999999999964</v>
      </c>
      <c r="T223" s="33">
        <v>87.647000000000006</v>
      </c>
    </row>
    <row r="224" spans="1:20">
      <c r="A224" s="10">
        <v>32295</v>
      </c>
      <c r="B224" s="11">
        <v>273081</v>
      </c>
      <c r="C224" s="12">
        <v>62.982300000000002</v>
      </c>
      <c r="D224" s="12">
        <v>84.234099999999998</v>
      </c>
      <c r="E224" s="16">
        <v>290.89999999999998</v>
      </c>
      <c r="F224" s="14">
        <v>778.3</v>
      </c>
      <c r="G224" s="14">
        <v>2938.4</v>
      </c>
      <c r="H224" s="17">
        <v>58922</v>
      </c>
      <c r="J224" s="19">
        <v>588.98659999999995</v>
      </c>
      <c r="K224" s="23">
        <v>0.89600000000000002</v>
      </c>
      <c r="M224" s="24">
        <v>38828000000</v>
      </c>
      <c r="N224" s="25">
        <v>62.071599999999997</v>
      </c>
      <c r="O224" s="29">
        <v>69.754199999999997</v>
      </c>
      <c r="Q224" s="30">
        <v>100.75</v>
      </c>
      <c r="R224" s="31">
        <v>6.46</v>
      </c>
      <c r="S224" s="28">
        <f t="shared" si="3"/>
        <v>0.20000000000000018</v>
      </c>
      <c r="T224" s="33">
        <v>87.693700000000007</v>
      </c>
    </row>
    <row r="225" spans="1:20">
      <c r="A225" s="10">
        <v>32325</v>
      </c>
      <c r="B225" s="11">
        <v>275836</v>
      </c>
      <c r="C225" s="12">
        <v>63.009300000000003</v>
      </c>
      <c r="D225" s="12">
        <v>84.235200000000006</v>
      </c>
      <c r="E225" s="16">
        <v>289.5</v>
      </c>
      <c r="F225" s="14">
        <v>781.4</v>
      </c>
      <c r="G225" s="14">
        <v>2947.2</v>
      </c>
      <c r="H225" s="17">
        <v>59186</v>
      </c>
      <c r="J225" s="19">
        <v>593.94039999999995</v>
      </c>
      <c r="K225" s="23">
        <v>0.89100000000000001</v>
      </c>
      <c r="M225" s="24">
        <v>36542000000</v>
      </c>
      <c r="N225" s="25">
        <v>62.046399999999998</v>
      </c>
      <c r="O225" s="29">
        <v>70.426500000000004</v>
      </c>
      <c r="Q225" s="30">
        <v>103.41</v>
      </c>
      <c r="R225" s="31">
        <v>6.73</v>
      </c>
      <c r="S225" s="28">
        <f t="shared" si="3"/>
        <v>0.27000000000000046</v>
      </c>
      <c r="T225" s="33">
        <v>88.664400000000001</v>
      </c>
    </row>
    <row r="226" spans="1:20">
      <c r="A226" s="10">
        <v>32356</v>
      </c>
      <c r="B226" s="11">
        <v>274808</v>
      </c>
      <c r="C226" s="12">
        <v>63.272300000000001</v>
      </c>
      <c r="D226" s="12">
        <v>84.545599999999993</v>
      </c>
      <c r="E226" s="16">
        <v>290.3</v>
      </c>
      <c r="F226" s="14">
        <v>783.3</v>
      </c>
      <c r="G226" s="14">
        <v>2952</v>
      </c>
      <c r="H226" s="17">
        <v>58695</v>
      </c>
      <c r="J226" s="19">
        <v>594.53</v>
      </c>
      <c r="K226" s="23">
        <v>0.97</v>
      </c>
      <c r="M226" s="24">
        <v>39217200000</v>
      </c>
      <c r="N226" s="25">
        <v>62.077300000000001</v>
      </c>
      <c r="O226" s="29">
        <v>72.882199999999997</v>
      </c>
      <c r="Q226" s="30">
        <v>104.38</v>
      </c>
      <c r="R226" s="31">
        <v>7.06</v>
      </c>
      <c r="S226" s="28">
        <f t="shared" si="3"/>
        <v>0.32999999999999918</v>
      </c>
      <c r="T226" s="33">
        <v>88.486599999999996</v>
      </c>
    </row>
    <row r="227" spans="1:20">
      <c r="A227" s="10">
        <v>32387</v>
      </c>
      <c r="B227" s="11">
        <v>275231</v>
      </c>
      <c r="C227" s="12">
        <v>63.098999999999997</v>
      </c>
      <c r="D227" s="12">
        <v>84.263800000000003</v>
      </c>
      <c r="E227" s="16">
        <v>289.10000000000002</v>
      </c>
      <c r="F227" s="14">
        <v>783.7</v>
      </c>
      <c r="G227" s="14">
        <v>2956.9</v>
      </c>
      <c r="H227" s="17">
        <v>59331</v>
      </c>
      <c r="J227" s="19">
        <v>595.46249999999998</v>
      </c>
      <c r="K227" s="23">
        <v>1.0169999999999999</v>
      </c>
      <c r="M227" s="24">
        <v>38214600000</v>
      </c>
      <c r="N227" s="25">
        <v>62.313800000000001</v>
      </c>
      <c r="O227" s="29">
        <v>69.538799999999995</v>
      </c>
      <c r="Q227" s="30">
        <v>104.83</v>
      </c>
      <c r="R227" s="31">
        <v>7.24</v>
      </c>
      <c r="S227" s="28">
        <f t="shared" si="3"/>
        <v>0.1800000000000006</v>
      </c>
      <c r="T227" s="33">
        <v>87.378399999999999</v>
      </c>
    </row>
    <row r="228" spans="1:20">
      <c r="A228" s="10">
        <v>32417</v>
      </c>
      <c r="B228" s="11">
        <v>275440</v>
      </c>
      <c r="C228" s="12">
        <v>63.412199999999999</v>
      </c>
      <c r="D228" s="12">
        <v>84.619600000000005</v>
      </c>
      <c r="E228" s="16">
        <v>287.10000000000002</v>
      </c>
      <c r="F228" s="14">
        <v>783.3</v>
      </c>
      <c r="G228" s="14">
        <v>2965.3</v>
      </c>
      <c r="H228" s="17">
        <v>59560</v>
      </c>
      <c r="J228" s="19">
        <v>599.03009999999995</v>
      </c>
      <c r="K228" s="23">
        <v>1.0529999999999999</v>
      </c>
      <c r="M228" s="24">
        <v>38620600000</v>
      </c>
      <c r="N228" s="25">
        <v>62.629300000000001</v>
      </c>
      <c r="O228" s="29">
        <v>70.0137</v>
      </c>
      <c r="Q228" s="30">
        <v>102.27</v>
      </c>
      <c r="R228" s="31">
        <v>7.35</v>
      </c>
      <c r="S228" s="28">
        <f t="shared" si="3"/>
        <v>0.10999999999999943</v>
      </c>
      <c r="T228" s="33">
        <v>88.124399999999994</v>
      </c>
    </row>
    <row r="229" spans="1:20">
      <c r="A229" s="10">
        <v>32448</v>
      </c>
      <c r="B229" s="11">
        <v>279159</v>
      </c>
      <c r="C229" s="12">
        <v>63.512799999999999</v>
      </c>
      <c r="D229" s="12">
        <v>84.677099999999996</v>
      </c>
      <c r="E229" s="16">
        <v>287.10000000000002</v>
      </c>
      <c r="F229" s="14">
        <v>784.9</v>
      </c>
      <c r="G229" s="14">
        <v>2980.2</v>
      </c>
      <c r="H229" s="17">
        <v>59550</v>
      </c>
      <c r="J229" s="19">
        <v>601.06389999999999</v>
      </c>
      <c r="K229" s="23">
        <v>1.1739999999999999</v>
      </c>
      <c r="M229" s="24">
        <v>39644400000</v>
      </c>
      <c r="N229" s="25">
        <v>62.7911</v>
      </c>
      <c r="O229" s="29">
        <v>69.652100000000004</v>
      </c>
      <c r="Q229" s="30">
        <v>99.66</v>
      </c>
      <c r="R229" s="31">
        <v>7.76</v>
      </c>
      <c r="S229" s="28">
        <f t="shared" si="3"/>
        <v>0.41000000000000014</v>
      </c>
      <c r="T229" s="33">
        <v>87.934700000000007</v>
      </c>
    </row>
    <row r="230" spans="1:20">
      <c r="A230" s="10">
        <v>32478</v>
      </c>
      <c r="B230" s="11">
        <v>283789</v>
      </c>
      <c r="C230" s="12">
        <v>63.823300000000003</v>
      </c>
      <c r="D230" s="12">
        <v>84.999799999999993</v>
      </c>
      <c r="E230" s="16">
        <v>287.10000000000002</v>
      </c>
      <c r="F230" s="14">
        <v>786.7</v>
      </c>
      <c r="G230" s="14">
        <v>2988.2</v>
      </c>
      <c r="H230" s="17">
        <v>61962</v>
      </c>
      <c r="J230" s="19">
        <v>604.6499</v>
      </c>
      <c r="K230" s="23">
        <v>1.0620000000000001</v>
      </c>
      <c r="M230" s="24">
        <v>41343800000</v>
      </c>
      <c r="N230" s="25">
        <v>63.093800000000002</v>
      </c>
      <c r="O230" s="29">
        <v>70.071600000000004</v>
      </c>
      <c r="Q230" s="30">
        <v>99.14</v>
      </c>
      <c r="R230" s="31">
        <v>8.07</v>
      </c>
      <c r="S230" s="28">
        <f t="shared" si="3"/>
        <v>0.3100000000000005</v>
      </c>
      <c r="T230" s="33">
        <v>88.225800000000007</v>
      </c>
    </row>
    <row r="231" spans="1:20">
      <c r="A231" s="10">
        <v>32509</v>
      </c>
      <c r="B231" s="11">
        <v>282165</v>
      </c>
      <c r="C231" s="12">
        <v>64.015299999999996</v>
      </c>
      <c r="D231" s="12">
        <v>85.148899999999998</v>
      </c>
      <c r="E231" s="16">
        <v>285</v>
      </c>
      <c r="F231" s="14">
        <v>785.7</v>
      </c>
      <c r="G231" s="14">
        <v>2991.7</v>
      </c>
      <c r="H231" s="17">
        <v>61738</v>
      </c>
      <c r="J231" s="19">
        <v>606.27670000000001</v>
      </c>
      <c r="K231" s="23">
        <v>1.1439999999999999</v>
      </c>
      <c r="M231" s="24">
        <v>37513200000</v>
      </c>
      <c r="N231" s="25">
        <v>63.613100000000003</v>
      </c>
      <c r="O231" s="29">
        <v>67.728099999999998</v>
      </c>
      <c r="Q231" s="30">
        <v>100.99</v>
      </c>
      <c r="R231" s="31">
        <v>8.27</v>
      </c>
      <c r="S231" s="28">
        <f t="shared" si="3"/>
        <v>0.19999999999999929</v>
      </c>
      <c r="T231" s="33">
        <v>88.114099999999993</v>
      </c>
    </row>
    <row r="232" spans="1:20">
      <c r="A232" s="10">
        <v>32540</v>
      </c>
      <c r="B232" s="11">
        <v>275271</v>
      </c>
      <c r="C232" s="12">
        <v>63.724200000000003</v>
      </c>
      <c r="D232" s="12">
        <v>84.640500000000003</v>
      </c>
      <c r="E232" s="16">
        <v>283.2</v>
      </c>
      <c r="F232" s="14">
        <v>783.8</v>
      </c>
      <c r="G232" s="14">
        <v>2992.2</v>
      </c>
      <c r="H232" s="17">
        <v>59145</v>
      </c>
      <c r="J232" s="19">
        <v>617.09849999999994</v>
      </c>
      <c r="K232" s="23">
        <v>1.155</v>
      </c>
      <c r="M232" s="24">
        <v>38561700000</v>
      </c>
      <c r="N232" s="25">
        <v>62.985900000000001</v>
      </c>
      <c r="O232" s="29">
        <v>71.128200000000007</v>
      </c>
      <c r="Q232" s="30">
        <v>101.49</v>
      </c>
      <c r="R232" s="31">
        <v>8.5299999999999994</v>
      </c>
      <c r="S232" s="28">
        <f t="shared" si="3"/>
        <v>0.25999999999999979</v>
      </c>
      <c r="T232" s="33">
        <v>87.412000000000006</v>
      </c>
    </row>
    <row r="233" spans="1:20">
      <c r="A233" s="10">
        <v>32568</v>
      </c>
      <c r="B233" s="11">
        <v>278788</v>
      </c>
      <c r="C233" s="12">
        <v>63.869100000000003</v>
      </c>
      <c r="D233" s="12">
        <v>84.696100000000001</v>
      </c>
      <c r="E233" s="16">
        <v>282.8</v>
      </c>
      <c r="F233" s="14">
        <v>783</v>
      </c>
      <c r="G233" s="14">
        <v>2999.7</v>
      </c>
      <c r="H233" s="17">
        <v>58308</v>
      </c>
      <c r="J233" s="19">
        <v>616.48609999999996</v>
      </c>
      <c r="K233" s="23">
        <v>0.91900000000000004</v>
      </c>
      <c r="M233" s="24">
        <v>39724700000</v>
      </c>
      <c r="N233" s="25">
        <v>62.910899999999998</v>
      </c>
      <c r="O233" s="29">
        <v>73.004300000000001</v>
      </c>
      <c r="Q233" s="30">
        <v>102.66</v>
      </c>
      <c r="R233" s="31">
        <v>8.82</v>
      </c>
      <c r="S233" s="28">
        <f t="shared" si="3"/>
        <v>0.29000000000000092</v>
      </c>
      <c r="T233" s="33">
        <v>87.334000000000003</v>
      </c>
    </row>
    <row r="234" spans="1:20">
      <c r="A234" s="10">
        <v>32599</v>
      </c>
      <c r="B234" s="11">
        <v>281630</v>
      </c>
      <c r="C234" s="12">
        <v>63.912399999999998</v>
      </c>
      <c r="D234" s="12">
        <v>84.602800000000002</v>
      </c>
      <c r="E234" s="16">
        <v>279.39999999999998</v>
      </c>
      <c r="F234" s="14">
        <v>779.2</v>
      </c>
      <c r="G234" s="14">
        <v>3006</v>
      </c>
      <c r="H234" s="17">
        <v>58960</v>
      </c>
      <c r="J234" s="19">
        <v>619.04079999999999</v>
      </c>
      <c r="K234" s="23">
        <v>0.81399999999999995</v>
      </c>
      <c r="M234" s="24">
        <v>38664700000</v>
      </c>
      <c r="N234" s="25">
        <v>63.069699999999997</v>
      </c>
      <c r="O234" s="29">
        <v>71.039900000000003</v>
      </c>
      <c r="Q234" s="30">
        <v>102.71</v>
      </c>
      <c r="R234" s="31">
        <v>8.65</v>
      </c>
      <c r="S234" s="28">
        <f t="shared" si="3"/>
        <v>-0.16999999999999993</v>
      </c>
      <c r="T234" s="33">
        <v>87.993700000000004</v>
      </c>
    </row>
    <row r="235" spans="1:20">
      <c r="A235" s="10">
        <v>32629</v>
      </c>
      <c r="B235" s="11">
        <v>280583</v>
      </c>
      <c r="C235" s="12">
        <v>63.488399999999999</v>
      </c>
      <c r="D235" s="12">
        <v>83.878900000000002</v>
      </c>
      <c r="E235" s="16">
        <v>279.3</v>
      </c>
      <c r="F235" s="14">
        <v>775</v>
      </c>
      <c r="G235" s="14">
        <v>3011.6</v>
      </c>
      <c r="H235" s="17">
        <v>57147</v>
      </c>
      <c r="J235" s="19">
        <v>624.29769999999996</v>
      </c>
      <c r="K235" s="23">
        <v>1.0429999999999999</v>
      </c>
      <c r="M235" s="24">
        <v>40909600000</v>
      </c>
      <c r="N235" s="25">
        <v>62.509099999999997</v>
      </c>
      <c r="O235" s="29">
        <v>71.367099999999994</v>
      </c>
      <c r="Q235" s="30">
        <v>105.13</v>
      </c>
      <c r="R235" s="31">
        <v>8.43</v>
      </c>
      <c r="S235" s="28">
        <f t="shared" si="3"/>
        <v>-0.22000000000000064</v>
      </c>
      <c r="T235" s="33">
        <v>87.319299999999998</v>
      </c>
    </row>
    <row r="236" spans="1:20">
      <c r="A236" s="10">
        <v>32660</v>
      </c>
      <c r="B236" s="11">
        <v>283671</v>
      </c>
      <c r="C236" s="12">
        <v>63.518700000000003</v>
      </c>
      <c r="D236" s="12">
        <v>83.744900000000001</v>
      </c>
      <c r="E236" s="16">
        <v>277</v>
      </c>
      <c r="F236" s="14">
        <v>773.5</v>
      </c>
      <c r="G236" s="14">
        <v>3027.9</v>
      </c>
      <c r="H236" s="17">
        <v>58083</v>
      </c>
      <c r="J236" s="19">
        <v>624.26279999999997</v>
      </c>
      <c r="K236" s="23">
        <v>0.90900000000000003</v>
      </c>
      <c r="M236" s="24">
        <v>39780900000</v>
      </c>
      <c r="N236" s="25">
        <v>62.635100000000001</v>
      </c>
      <c r="O236" s="29">
        <v>71.194900000000004</v>
      </c>
      <c r="Q236" s="30">
        <v>107.14</v>
      </c>
      <c r="R236" s="31">
        <v>8.15</v>
      </c>
      <c r="S236" s="28">
        <f t="shared" si="3"/>
        <v>-0.27999999999999936</v>
      </c>
      <c r="T236" s="33">
        <v>88.069500000000005</v>
      </c>
    </row>
    <row r="237" spans="1:20">
      <c r="A237" s="10">
        <v>32690</v>
      </c>
      <c r="B237" s="11">
        <v>285701</v>
      </c>
      <c r="C237" s="12">
        <v>62.935400000000001</v>
      </c>
      <c r="D237" s="12">
        <v>82.795500000000004</v>
      </c>
      <c r="E237" s="16">
        <v>278.89999999999998</v>
      </c>
      <c r="F237" s="14">
        <v>777.8</v>
      </c>
      <c r="G237" s="14">
        <v>3052.4</v>
      </c>
      <c r="H237" s="17">
        <v>59585</v>
      </c>
      <c r="J237" s="19">
        <v>631.01199999999994</v>
      </c>
      <c r="K237" s="23">
        <v>0.98299999999999998</v>
      </c>
      <c r="M237" s="24">
        <v>38951300000</v>
      </c>
      <c r="N237" s="25">
        <v>61.9251</v>
      </c>
      <c r="O237" s="29">
        <v>71.567300000000003</v>
      </c>
      <c r="Q237" s="30">
        <v>104.88</v>
      </c>
      <c r="R237" s="31">
        <v>7.88</v>
      </c>
      <c r="S237" s="28">
        <f t="shared" si="3"/>
        <v>-0.27000000000000046</v>
      </c>
      <c r="T237" s="33">
        <v>85.384399999999999</v>
      </c>
    </row>
    <row r="238" spans="1:20">
      <c r="A238" s="10">
        <v>32721</v>
      </c>
      <c r="B238" s="11">
        <v>283854</v>
      </c>
      <c r="C238" s="12">
        <v>63.516800000000003</v>
      </c>
      <c r="D238" s="12">
        <v>83.373000000000005</v>
      </c>
      <c r="E238" s="16">
        <v>278.39999999999998</v>
      </c>
      <c r="F238" s="14">
        <v>779.4</v>
      </c>
      <c r="G238" s="14">
        <v>3074.4</v>
      </c>
      <c r="H238" s="17">
        <v>58929</v>
      </c>
      <c r="J238" s="19">
        <v>635.24649999999997</v>
      </c>
      <c r="K238" s="23">
        <v>0.89200000000000002</v>
      </c>
      <c r="M238" s="24">
        <v>40117300000</v>
      </c>
      <c r="N238" s="25">
        <v>62.465299999999999</v>
      </c>
      <c r="O238" s="29">
        <v>72.489900000000006</v>
      </c>
      <c r="Q238" s="30">
        <v>105.3</v>
      </c>
      <c r="R238" s="31">
        <v>7.9</v>
      </c>
      <c r="S238" s="28">
        <f t="shared" si="3"/>
        <v>2.0000000000000462E-2</v>
      </c>
      <c r="T238" s="33">
        <v>87.023600000000002</v>
      </c>
    </row>
    <row r="239" spans="1:20">
      <c r="A239" s="10">
        <v>32752</v>
      </c>
      <c r="B239" s="11">
        <v>284036</v>
      </c>
      <c r="C239" s="12">
        <v>63.295400000000001</v>
      </c>
      <c r="D239" s="12">
        <v>82.891999999999996</v>
      </c>
      <c r="E239" s="16">
        <v>277.10000000000002</v>
      </c>
      <c r="F239" s="14">
        <v>781</v>
      </c>
      <c r="G239" s="14">
        <v>3092.5</v>
      </c>
      <c r="H239" s="17">
        <v>59428</v>
      </c>
      <c r="J239" s="19">
        <v>637.17020000000002</v>
      </c>
      <c r="K239" s="23">
        <v>0.94499999999999995</v>
      </c>
      <c r="M239" s="24">
        <v>39232900000</v>
      </c>
      <c r="N239" s="25">
        <v>62.305999999999997</v>
      </c>
      <c r="O239" s="29">
        <v>71.5351</v>
      </c>
      <c r="Q239" s="30">
        <v>106.34</v>
      </c>
      <c r="R239" s="31">
        <v>7.75</v>
      </c>
      <c r="S239" s="28">
        <f t="shared" si="3"/>
        <v>-0.15000000000000036</v>
      </c>
      <c r="T239" s="33">
        <v>85.592500000000001</v>
      </c>
    </row>
    <row r="240" spans="1:20">
      <c r="A240" s="10">
        <v>32782</v>
      </c>
      <c r="B240" s="11">
        <v>284238</v>
      </c>
      <c r="C240" s="12">
        <v>63.254199999999997</v>
      </c>
      <c r="D240" s="12">
        <v>82.645899999999997</v>
      </c>
      <c r="E240" s="16">
        <v>279.2</v>
      </c>
      <c r="F240" s="14">
        <v>786.6</v>
      </c>
      <c r="G240" s="14">
        <v>3114.1</v>
      </c>
      <c r="H240" s="17">
        <v>59807</v>
      </c>
      <c r="J240" s="19">
        <v>639.34879999999998</v>
      </c>
      <c r="K240" s="23">
        <v>1.04</v>
      </c>
      <c r="M240" s="24">
        <v>40961200000</v>
      </c>
      <c r="N240" s="25">
        <v>62.201900000000002</v>
      </c>
      <c r="O240" s="29">
        <v>72.461600000000004</v>
      </c>
      <c r="Q240" s="30">
        <v>104.49</v>
      </c>
      <c r="R240" s="31">
        <v>7.64</v>
      </c>
      <c r="S240" s="28">
        <f t="shared" si="3"/>
        <v>-0.11000000000000032</v>
      </c>
      <c r="T240" s="33">
        <v>87.4054</v>
      </c>
    </row>
    <row r="241" spans="1:20">
      <c r="A241" s="10">
        <v>32813</v>
      </c>
      <c r="B241" s="11">
        <v>287814</v>
      </c>
      <c r="C241" s="12">
        <v>63.461599999999997</v>
      </c>
      <c r="D241" s="12">
        <v>82.724000000000004</v>
      </c>
      <c r="E241" s="16">
        <v>278.10000000000002</v>
      </c>
      <c r="F241" s="14">
        <v>787.9</v>
      </c>
      <c r="G241" s="14">
        <v>3133.3</v>
      </c>
      <c r="H241" s="17">
        <v>60581</v>
      </c>
      <c r="J241" s="19">
        <v>639.68470000000002</v>
      </c>
      <c r="K241" s="23">
        <v>0.94899999999999995</v>
      </c>
      <c r="M241" s="24">
        <v>40429000000</v>
      </c>
      <c r="N241" s="25">
        <v>62.334499999999998</v>
      </c>
      <c r="O241" s="29">
        <v>73.140600000000006</v>
      </c>
      <c r="Q241" s="30">
        <v>104.88</v>
      </c>
      <c r="R241" s="31">
        <v>7.69</v>
      </c>
      <c r="S241" s="28">
        <f t="shared" si="3"/>
        <v>5.0000000000000711E-2</v>
      </c>
      <c r="T241" s="33">
        <v>87.774199999999993</v>
      </c>
    </row>
    <row r="242" spans="1:20">
      <c r="A242" s="10">
        <v>32843</v>
      </c>
      <c r="B242" s="11">
        <v>294323</v>
      </c>
      <c r="C242" s="12">
        <v>63.846699999999998</v>
      </c>
      <c r="D242" s="12">
        <v>83.034599999999998</v>
      </c>
      <c r="E242" s="16">
        <v>278.60000000000002</v>
      </c>
      <c r="F242" s="14">
        <v>792.9</v>
      </c>
      <c r="G242" s="14">
        <v>3152.5</v>
      </c>
      <c r="H242" s="17">
        <v>62466</v>
      </c>
      <c r="J242" s="19">
        <v>637.61360000000002</v>
      </c>
      <c r="K242" s="23">
        <v>0.94199999999999995</v>
      </c>
      <c r="M242" s="24">
        <v>38364000000</v>
      </c>
      <c r="N242" s="25">
        <v>62.375799999999998</v>
      </c>
      <c r="O242" s="29">
        <v>78.4071</v>
      </c>
      <c r="Q242" s="30">
        <v>103.41</v>
      </c>
      <c r="R242" s="31">
        <v>7.63</v>
      </c>
      <c r="S242" s="28">
        <f t="shared" si="3"/>
        <v>-6.0000000000000497E-2</v>
      </c>
      <c r="T242" s="33">
        <v>88.442400000000006</v>
      </c>
    </row>
    <row r="243" spans="1:20">
      <c r="A243" s="10">
        <v>32874</v>
      </c>
      <c r="B243" s="11">
        <v>293132</v>
      </c>
      <c r="C243" s="12">
        <v>63.422800000000002</v>
      </c>
      <c r="D243" s="12">
        <v>82.296899999999994</v>
      </c>
      <c r="E243" s="16">
        <v>278.2</v>
      </c>
      <c r="F243" s="14">
        <v>795.4</v>
      </c>
      <c r="G243" s="14">
        <v>3166.8</v>
      </c>
      <c r="H243" s="17">
        <v>62481</v>
      </c>
      <c r="J243" s="19">
        <v>635.75130000000001</v>
      </c>
      <c r="K243" s="23">
        <v>1.0429999999999999</v>
      </c>
      <c r="M243" s="24">
        <v>41380400000</v>
      </c>
      <c r="N243" s="25">
        <v>62.244500000000002</v>
      </c>
      <c r="O243" s="29">
        <v>72.492199999999997</v>
      </c>
      <c r="Q243" s="30">
        <v>102.89</v>
      </c>
      <c r="R243" s="31">
        <v>7.64</v>
      </c>
      <c r="S243" s="28">
        <f t="shared" si="3"/>
        <v>9.9999999999997868E-3</v>
      </c>
      <c r="T243" s="33">
        <v>88.096999999999994</v>
      </c>
    </row>
    <row r="244" spans="1:20">
      <c r="A244" s="10">
        <v>32905</v>
      </c>
      <c r="B244" s="11">
        <v>287719</v>
      </c>
      <c r="C244" s="12">
        <v>64.044600000000003</v>
      </c>
      <c r="D244" s="12">
        <v>82.920500000000004</v>
      </c>
      <c r="E244" s="16">
        <v>278</v>
      </c>
      <c r="F244" s="14">
        <v>798.1</v>
      </c>
      <c r="G244" s="14">
        <v>3179.2</v>
      </c>
      <c r="H244" s="17">
        <v>59134</v>
      </c>
      <c r="J244" s="19">
        <v>636.53330000000005</v>
      </c>
      <c r="K244" s="23">
        <v>1.0009999999999999</v>
      </c>
      <c r="M244" s="24">
        <v>39164400000</v>
      </c>
      <c r="N244" s="25">
        <v>63.139400000000002</v>
      </c>
      <c r="O244" s="29">
        <v>71.58</v>
      </c>
      <c r="Q244" s="30">
        <v>103.03</v>
      </c>
      <c r="R244" s="31">
        <v>7.74</v>
      </c>
      <c r="S244" s="28">
        <f t="shared" si="3"/>
        <v>0.10000000000000053</v>
      </c>
      <c r="T244" s="33">
        <v>89.013499999999993</v>
      </c>
    </row>
    <row r="245" spans="1:20">
      <c r="A245" s="10">
        <v>32933</v>
      </c>
      <c r="B245" s="11">
        <v>292402</v>
      </c>
      <c r="C245" s="12">
        <v>64.358000000000004</v>
      </c>
      <c r="D245" s="12">
        <v>83.148200000000003</v>
      </c>
      <c r="E245" s="16">
        <v>277.2</v>
      </c>
      <c r="F245" s="14">
        <v>801.5</v>
      </c>
      <c r="G245" s="14">
        <v>3190.1</v>
      </c>
      <c r="H245" s="17">
        <v>58517</v>
      </c>
      <c r="J245" s="19">
        <v>638.36170000000004</v>
      </c>
      <c r="K245" s="23">
        <v>0.88200000000000001</v>
      </c>
      <c r="M245" s="24">
        <v>41830000000</v>
      </c>
      <c r="N245" s="25">
        <v>63.454700000000003</v>
      </c>
      <c r="O245" s="29">
        <v>72.586399999999998</v>
      </c>
      <c r="Q245" s="30">
        <v>104.94</v>
      </c>
      <c r="R245" s="31">
        <v>7.9</v>
      </c>
      <c r="S245" s="28">
        <f t="shared" si="3"/>
        <v>0.16000000000000014</v>
      </c>
      <c r="T245" s="33">
        <v>89.543599999999998</v>
      </c>
    </row>
    <row r="246" spans="1:20">
      <c r="A246" s="10">
        <v>32964</v>
      </c>
      <c r="B246" s="11">
        <v>297404</v>
      </c>
      <c r="C246" s="12">
        <v>64.260199999999998</v>
      </c>
      <c r="D246" s="12">
        <v>82.8523</v>
      </c>
      <c r="E246" s="16">
        <v>276.8</v>
      </c>
      <c r="F246" s="14">
        <v>806.1</v>
      </c>
      <c r="G246" s="14">
        <v>3201.6</v>
      </c>
      <c r="H246" s="17">
        <v>60874</v>
      </c>
      <c r="J246" s="19">
        <v>640.84680000000003</v>
      </c>
      <c r="K246" s="23">
        <v>0.872</v>
      </c>
      <c r="M246" s="24">
        <v>39796900000</v>
      </c>
      <c r="N246" s="25">
        <v>63.262500000000003</v>
      </c>
      <c r="O246" s="29">
        <v>73.063100000000006</v>
      </c>
      <c r="Q246" s="30">
        <v>104.67</v>
      </c>
      <c r="R246" s="31">
        <v>7.77</v>
      </c>
      <c r="S246" s="28">
        <f t="shared" si="3"/>
        <v>-0.13000000000000078</v>
      </c>
      <c r="T246" s="33">
        <v>89.440100000000001</v>
      </c>
    </row>
    <row r="247" spans="1:20">
      <c r="A247" s="10">
        <v>32994</v>
      </c>
      <c r="B247" s="11">
        <v>297279</v>
      </c>
      <c r="C247" s="12">
        <v>64.397300000000001</v>
      </c>
      <c r="D247" s="12">
        <v>82.867000000000004</v>
      </c>
      <c r="E247" s="16">
        <v>274.89999999999998</v>
      </c>
      <c r="F247" s="14">
        <v>804.2</v>
      </c>
      <c r="G247" s="14">
        <v>3200.6</v>
      </c>
      <c r="H247" s="17">
        <v>58901</v>
      </c>
      <c r="J247" s="19">
        <v>639.74800000000005</v>
      </c>
      <c r="K247" s="23">
        <v>0.95399999999999996</v>
      </c>
      <c r="M247" s="24">
        <v>40599800000</v>
      </c>
      <c r="N247" s="25">
        <v>63.391500000000001</v>
      </c>
      <c r="O247" s="29">
        <v>73.477099999999993</v>
      </c>
      <c r="Q247" s="30">
        <v>103.25</v>
      </c>
      <c r="R247" s="31">
        <v>7.74</v>
      </c>
      <c r="S247" s="28">
        <f t="shared" si="3"/>
        <v>-2.9999999999999361E-2</v>
      </c>
      <c r="T247" s="33">
        <v>89.199700000000007</v>
      </c>
    </row>
    <row r="248" spans="1:20">
      <c r="A248" s="10">
        <v>33025</v>
      </c>
      <c r="B248" s="11">
        <v>301742</v>
      </c>
      <c r="C248" s="12">
        <v>64.604100000000003</v>
      </c>
      <c r="D248" s="12">
        <v>82.978999999999999</v>
      </c>
      <c r="E248" s="16">
        <v>275.3</v>
      </c>
      <c r="F248" s="14">
        <v>808.8</v>
      </c>
      <c r="G248" s="14">
        <v>3213.7</v>
      </c>
      <c r="H248" s="17">
        <v>60328</v>
      </c>
      <c r="J248" s="19">
        <v>641.52560000000005</v>
      </c>
      <c r="K248" s="23">
        <v>0.78800000000000003</v>
      </c>
      <c r="M248" s="24">
        <v>40687000000</v>
      </c>
      <c r="N248" s="25">
        <v>63.575699999999998</v>
      </c>
      <c r="O248" s="29">
        <v>74.227500000000006</v>
      </c>
      <c r="Q248" s="30">
        <v>103.84</v>
      </c>
      <c r="R248" s="31">
        <v>7.73</v>
      </c>
      <c r="S248" s="28">
        <f t="shared" si="3"/>
        <v>-9.9999999999997868E-3</v>
      </c>
      <c r="T248" s="33">
        <v>89.550600000000003</v>
      </c>
    </row>
    <row r="249" spans="1:20">
      <c r="A249" s="10">
        <v>33055</v>
      </c>
      <c r="B249" s="11">
        <v>303888</v>
      </c>
      <c r="C249" s="12">
        <v>64.520499999999998</v>
      </c>
      <c r="D249" s="12">
        <v>82.727999999999994</v>
      </c>
      <c r="E249" s="16">
        <v>275.7</v>
      </c>
      <c r="F249" s="14">
        <v>810.1</v>
      </c>
      <c r="G249" s="14">
        <v>3224.5</v>
      </c>
      <c r="H249" s="17">
        <v>60188</v>
      </c>
      <c r="J249" s="19">
        <v>639.90319999999997</v>
      </c>
      <c r="K249" s="23">
        <v>0.86899999999999999</v>
      </c>
      <c r="M249" s="24">
        <v>41315800000</v>
      </c>
      <c r="N249" s="25">
        <v>63.4634</v>
      </c>
      <c r="O249" s="29">
        <v>73.980999999999995</v>
      </c>
      <c r="Q249" s="30">
        <v>101.75</v>
      </c>
      <c r="R249" s="31">
        <v>7.62</v>
      </c>
      <c r="S249" s="28">
        <f t="shared" si="3"/>
        <v>-0.11000000000000032</v>
      </c>
      <c r="T249" s="33">
        <v>89.431700000000006</v>
      </c>
    </row>
    <row r="250" spans="1:20">
      <c r="A250" s="10">
        <v>33086</v>
      </c>
      <c r="B250" s="11">
        <v>305147</v>
      </c>
      <c r="C250" s="12">
        <v>64.732600000000005</v>
      </c>
      <c r="D250" s="12">
        <v>82.865200000000002</v>
      </c>
      <c r="E250" s="16">
        <v>278</v>
      </c>
      <c r="F250" s="14">
        <v>815.7</v>
      </c>
      <c r="G250" s="14">
        <v>3242</v>
      </c>
      <c r="H250" s="17">
        <v>59791</v>
      </c>
      <c r="J250" s="19">
        <v>640.36689999999999</v>
      </c>
      <c r="K250" s="23">
        <v>0.876</v>
      </c>
      <c r="M250" s="24">
        <v>41795600000</v>
      </c>
      <c r="N250" s="25">
        <v>63.668700000000001</v>
      </c>
      <c r="O250" s="29">
        <v>74.694999999999993</v>
      </c>
      <c r="Q250" s="30">
        <v>100.09</v>
      </c>
      <c r="R250" s="31">
        <v>7.45</v>
      </c>
      <c r="S250" s="28">
        <f t="shared" si="3"/>
        <v>-0.16999999999999993</v>
      </c>
      <c r="T250" s="33">
        <v>89.5976</v>
      </c>
    </row>
    <row r="251" spans="1:20">
      <c r="A251" s="10">
        <v>33117</v>
      </c>
      <c r="B251" s="11">
        <v>308033</v>
      </c>
      <c r="C251" s="12">
        <v>64.814499999999995</v>
      </c>
      <c r="D251" s="12">
        <v>82.844300000000004</v>
      </c>
      <c r="E251" s="16">
        <v>278.39999999999998</v>
      </c>
      <c r="F251" s="14">
        <v>820.2</v>
      </c>
      <c r="G251" s="14">
        <v>3254.6</v>
      </c>
      <c r="H251" s="17">
        <v>60797</v>
      </c>
      <c r="J251" s="19">
        <v>639.46630000000005</v>
      </c>
      <c r="K251" s="23">
        <v>0.91400000000000003</v>
      </c>
      <c r="M251" s="24">
        <v>41343800000</v>
      </c>
      <c r="N251" s="25">
        <v>63.637999999999998</v>
      </c>
      <c r="O251" s="29">
        <v>75.578699999999998</v>
      </c>
      <c r="Q251" s="30">
        <v>98.94</v>
      </c>
      <c r="R251" s="31">
        <v>7.36</v>
      </c>
      <c r="S251" s="28">
        <f t="shared" si="3"/>
        <v>-8.9999999999999858E-2</v>
      </c>
      <c r="T251" s="33">
        <v>90.276200000000003</v>
      </c>
    </row>
    <row r="252" spans="1:20">
      <c r="A252" s="10">
        <v>33147</v>
      </c>
      <c r="B252" s="11">
        <v>308764</v>
      </c>
      <c r="C252" s="12">
        <v>64.327399999999997</v>
      </c>
      <c r="D252" s="12">
        <v>82.105099999999993</v>
      </c>
      <c r="E252" s="16">
        <v>277</v>
      </c>
      <c r="F252" s="14">
        <v>819.9</v>
      </c>
      <c r="G252" s="14">
        <v>3259.3</v>
      </c>
      <c r="H252" s="17">
        <v>60597</v>
      </c>
      <c r="J252" s="19">
        <v>637.52610000000004</v>
      </c>
      <c r="K252" s="23">
        <v>0.84099999999999997</v>
      </c>
      <c r="M252" s="24">
        <v>43875500000</v>
      </c>
      <c r="N252" s="25">
        <v>63.118600000000001</v>
      </c>
      <c r="O252" s="29">
        <v>74.430300000000003</v>
      </c>
      <c r="Q252" s="30">
        <v>96.44</v>
      </c>
      <c r="R252" s="31">
        <v>7.17</v>
      </c>
      <c r="S252" s="28">
        <f t="shared" si="3"/>
        <v>-0.19000000000000039</v>
      </c>
      <c r="T252" s="33">
        <v>89.986599999999996</v>
      </c>
    </row>
    <row r="253" spans="1:20">
      <c r="A253" s="10">
        <v>33178</v>
      </c>
      <c r="B253" s="11">
        <v>313670</v>
      </c>
      <c r="C253" s="12">
        <v>63.575299999999999</v>
      </c>
      <c r="D253" s="12">
        <v>81.037800000000004</v>
      </c>
      <c r="E253" s="16">
        <v>276.8</v>
      </c>
      <c r="F253" s="14">
        <v>822.1</v>
      </c>
      <c r="G253" s="14">
        <v>3262.6</v>
      </c>
      <c r="H253" s="17">
        <v>61819</v>
      </c>
      <c r="J253" s="19">
        <v>639.19110000000001</v>
      </c>
      <c r="K253" s="23">
        <v>0.92800000000000005</v>
      </c>
      <c r="M253" s="24">
        <v>43066400000</v>
      </c>
      <c r="N253" s="25">
        <v>62.4253</v>
      </c>
      <c r="O253" s="29">
        <v>72.881600000000006</v>
      </c>
      <c r="Q253" s="30">
        <v>95.85</v>
      </c>
      <c r="R253" s="31">
        <v>7.06</v>
      </c>
      <c r="S253" s="28">
        <f t="shared" si="3"/>
        <v>-0.11000000000000032</v>
      </c>
      <c r="T253" s="33">
        <v>91.858000000000004</v>
      </c>
    </row>
    <row r="254" spans="1:20">
      <c r="A254" s="10">
        <v>33208</v>
      </c>
      <c r="B254" s="11">
        <v>315270</v>
      </c>
      <c r="C254" s="12">
        <v>63.159399999999998</v>
      </c>
      <c r="D254" s="12">
        <v>80.408299999999997</v>
      </c>
      <c r="E254" s="16">
        <v>276.8</v>
      </c>
      <c r="F254" s="14">
        <v>824.7</v>
      </c>
      <c r="G254" s="14">
        <v>3271.8</v>
      </c>
      <c r="H254" s="17">
        <v>58796</v>
      </c>
      <c r="J254" s="19">
        <v>641.58159999999998</v>
      </c>
      <c r="K254" s="23">
        <v>1.665</v>
      </c>
      <c r="M254" s="24">
        <v>39986100000</v>
      </c>
      <c r="N254" s="25">
        <v>61.969700000000003</v>
      </c>
      <c r="O254" s="29">
        <v>73.376199999999997</v>
      </c>
      <c r="Q254" s="30">
        <v>96.82</v>
      </c>
      <c r="R254" s="31">
        <v>6.74</v>
      </c>
      <c r="S254" s="28">
        <f t="shared" si="3"/>
        <v>-0.3199999999999994</v>
      </c>
      <c r="T254" s="33">
        <v>91.354699999999994</v>
      </c>
    </row>
    <row r="255" spans="1:20">
      <c r="A255" s="10">
        <v>33239</v>
      </c>
      <c r="B255" s="11">
        <v>309597</v>
      </c>
      <c r="C255" s="12">
        <v>62.885199999999998</v>
      </c>
      <c r="D255" s="12">
        <v>79.966300000000004</v>
      </c>
      <c r="E255" s="16">
        <v>274</v>
      </c>
      <c r="F255" s="14">
        <v>827.2</v>
      </c>
      <c r="G255" s="14">
        <v>3287.7</v>
      </c>
      <c r="H255" s="17">
        <v>50399</v>
      </c>
      <c r="J255" s="19">
        <v>636.13930000000005</v>
      </c>
      <c r="K255" s="23">
        <v>2.141</v>
      </c>
      <c r="M255" s="24">
        <v>41282200000</v>
      </c>
      <c r="N255" s="25">
        <v>61.508000000000003</v>
      </c>
      <c r="O255" s="29">
        <v>74.656599999999997</v>
      </c>
      <c r="Q255" s="30">
        <v>96.35</v>
      </c>
      <c r="R255" s="31">
        <v>6.22</v>
      </c>
      <c r="S255" s="28">
        <f t="shared" si="3"/>
        <v>-0.52000000000000046</v>
      </c>
      <c r="T255" s="33">
        <v>90.879300000000001</v>
      </c>
    </row>
    <row r="256" spans="1:20">
      <c r="A256" s="10">
        <v>33270</v>
      </c>
      <c r="B256" s="11">
        <v>306945</v>
      </c>
      <c r="C256" s="12">
        <v>62.446199999999997</v>
      </c>
      <c r="D256" s="12">
        <v>79.320800000000006</v>
      </c>
      <c r="E256" s="16">
        <v>274.5</v>
      </c>
      <c r="F256" s="14">
        <v>832.6</v>
      </c>
      <c r="G256" s="14">
        <v>3304.5</v>
      </c>
      <c r="H256" s="17">
        <v>48262</v>
      </c>
      <c r="J256" s="19">
        <v>635.97090000000003</v>
      </c>
      <c r="K256" s="23">
        <v>1.8049999999999999</v>
      </c>
      <c r="M256" s="24">
        <v>39411900000</v>
      </c>
      <c r="N256" s="25">
        <v>61.093299999999999</v>
      </c>
      <c r="O256" s="29">
        <v>72.752799999999993</v>
      </c>
      <c r="Q256" s="30">
        <v>94.93</v>
      </c>
      <c r="R256" s="31">
        <v>5.94</v>
      </c>
      <c r="S256" s="28">
        <f t="shared" si="3"/>
        <v>-0.27999999999999936</v>
      </c>
      <c r="T256" s="33">
        <v>90.541499999999999</v>
      </c>
    </row>
    <row r="257" spans="1:20">
      <c r="A257" s="10">
        <v>33298</v>
      </c>
      <c r="B257" s="11">
        <v>311089</v>
      </c>
      <c r="C257" s="12">
        <v>62.119</v>
      </c>
      <c r="D257" s="12">
        <v>78.821799999999996</v>
      </c>
      <c r="E257" s="16">
        <v>274.60000000000002</v>
      </c>
      <c r="F257" s="14">
        <v>838.7</v>
      </c>
      <c r="G257" s="14">
        <v>3321.9</v>
      </c>
      <c r="H257" s="17">
        <v>48322</v>
      </c>
      <c r="J257" s="19">
        <v>635.29049999999995</v>
      </c>
      <c r="K257" s="23">
        <v>1.1819999999999999</v>
      </c>
      <c r="M257" s="24">
        <v>38896700000</v>
      </c>
      <c r="N257" s="25">
        <v>60.660800000000002</v>
      </c>
      <c r="O257" s="29">
        <v>73.728800000000007</v>
      </c>
      <c r="Q257" s="30">
        <v>98.55</v>
      </c>
      <c r="R257" s="31">
        <v>5.91</v>
      </c>
      <c r="S257" s="28">
        <f t="shared" si="3"/>
        <v>-3.0000000000000249E-2</v>
      </c>
      <c r="T257" s="33">
        <v>89.494600000000005</v>
      </c>
    </row>
    <row r="258" spans="1:20">
      <c r="A258" s="10">
        <v>33329</v>
      </c>
      <c r="B258" s="11">
        <v>314068</v>
      </c>
      <c r="C258" s="12">
        <v>62.241500000000002</v>
      </c>
      <c r="D258" s="12">
        <v>78.895899999999997</v>
      </c>
      <c r="E258" s="16">
        <v>275.8</v>
      </c>
      <c r="F258" s="14">
        <v>843.1</v>
      </c>
      <c r="G258" s="14">
        <v>3332.4</v>
      </c>
      <c r="H258" s="17">
        <v>50060</v>
      </c>
      <c r="J258" s="19">
        <v>631.25779999999997</v>
      </c>
      <c r="K258" s="23">
        <v>1.0289999999999999</v>
      </c>
      <c r="M258" s="24">
        <v>39769400000</v>
      </c>
      <c r="N258" s="25">
        <v>60.871499999999997</v>
      </c>
      <c r="O258" s="29">
        <v>73.676299999999998</v>
      </c>
      <c r="Q258" s="30">
        <v>99.75</v>
      </c>
      <c r="R258" s="31">
        <v>5.65</v>
      </c>
      <c r="S258" s="28">
        <f t="shared" si="3"/>
        <v>-0.25999999999999979</v>
      </c>
      <c r="T258" s="33">
        <v>88.638400000000004</v>
      </c>
    </row>
    <row r="259" spans="1:20">
      <c r="A259" s="10">
        <v>33359</v>
      </c>
      <c r="B259" s="11">
        <v>314339</v>
      </c>
      <c r="C259" s="12">
        <v>62.864600000000003</v>
      </c>
      <c r="D259" s="12">
        <v>79.602900000000005</v>
      </c>
      <c r="E259" s="16">
        <v>277.7</v>
      </c>
      <c r="F259" s="14">
        <v>848.8</v>
      </c>
      <c r="G259" s="14">
        <v>3343</v>
      </c>
      <c r="H259" s="17">
        <v>48757</v>
      </c>
      <c r="J259" s="19">
        <v>627.72569999999996</v>
      </c>
      <c r="K259" s="23">
        <v>1.0349999999999999</v>
      </c>
      <c r="M259" s="24">
        <v>40256000000</v>
      </c>
      <c r="N259" s="25">
        <v>61.292900000000003</v>
      </c>
      <c r="O259" s="29">
        <v>76.877899999999997</v>
      </c>
      <c r="Q259" s="30">
        <v>100.01</v>
      </c>
      <c r="R259" s="31">
        <v>5.46</v>
      </c>
      <c r="S259" s="28">
        <f t="shared" si="3"/>
        <v>-0.19000000000000039</v>
      </c>
      <c r="T259" s="33">
        <v>90.484499999999997</v>
      </c>
    </row>
    <row r="260" spans="1:20">
      <c r="A260" s="10">
        <v>33390</v>
      </c>
      <c r="B260" s="11">
        <v>318071</v>
      </c>
      <c r="C260" s="12">
        <v>63.437199999999997</v>
      </c>
      <c r="D260" s="12">
        <v>80.242199999999997</v>
      </c>
      <c r="E260" s="16">
        <v>280.2</v>
      </c>
      <c r="F260" s="14">
        <v>856.7</v>
      </c>
      <c r="G260" s="14">
        <v>3351.9</v>
      </c>
      <c r="H260" s="17">
        <v>50068</v>
      </c>
      <c r="J260" s="19">
        <v>626.37270000000001</v>
      </c>
      <c r="K260" s="23">
        <v>0.996</v>
      </c>
      <c r="M260" s="24">
        <v>39842700000</v>
      </c>
      <c r="N260" s="25">
        <v>61.936500000000002</v>
      </c>
      <c r="O260" s="29">
        <v>77.158900000000003</v>
      </c>
      <c r="Q260" s="30">
        <v>101.67</v>
      </c>
      <c r="R260" s="31">
        <v>5.57</v>
      </c>
      <c r="S260" s="28">
        <f t="shared" si="3"/>
        <v>0.11000000000000032</v>
      </c>
      <c r="T260" s="33">
        <v>91.0595</v>
      </c>
    </row>
    <row r="261" spans="1:20">
      <c r="A261" s="10">
        <v>33420</v>
      </c>
      <c r="B261" s="11">
        <v>319987</v>
      </c>
      <c r="C261" s="12">
        <v>63.512799999999999</v>
      </c>
      <c r="D261" s="12">
        <v>80.248900000000006</v>
      </c>
      <c r="E261" s="16">
        <v>280.5</v>
      </c>
      <c r="F261" s="14">
        <v>861.6</v>
      </c>
      <c r="G261" s="14">
        <v>3356.1</v>
      </c>
      <c r="H261" s="17">
        <v>50064</v>
      </c>
      <c r="J261" s="19">
        <v>623.21389999999997</v>
      </c>
      <c r="K261" s="23">
        <v>0.90500000000000003</v>
      </c>
      <c r="M261" s="24">
        <v>40413400000</v>
      </c>
      <c r="N261" s="25">
        <v>62.1496</v>
      </c>
      <c r="O261" s="29">
        <v>76.559600000000003</v>
      </c>
      <c r="Q261" s="30">
        <v>101.33</v>
      </c>
      <c r="R261" s="31">
        <v>5.58</v>
      </c>
      <c r="S261" s="28">
        <f t="shared" si="3"/>
        <v>9.9999999999997868E-3</v>
      </c>
      <c r="T261" s="33">
        <v>89.974900000000005</v>
      </c>
    </row>
    <row r="262" spans="1:20">
      <c r="A262" s="10">
        <v>33451</v>
      </c>
      <c r="B262" s="11">
        <v>320051</v>
      </c>
      <c r="C262" s="12">
        <v>63.567100000000003</v>
      </c>
      <c r="D262" s="12">
        <v>80.223100000000002</v>
      </c>
      <c r="E262" s="16">
        <v>280.3</v>
      </c>
      <c r="F262" s="14">
        <v>866.8</v>
      </c>
      <c r="G262" s="14">
        <v>3355</v>
      </c>
      <c r="H262" s="17">
        <v>49837</v>
      </c>
      <c r="J262" s="19">
        <v>618.38419999999996</v>
      </c>
      <c r="K262" s="23">
        <v>1.085</v>
      </c>
      <c r="M262" s="24">
        <v>40901900000</v>
      </c>
      <c r="N262" s="25">
        <v>62.280299999999997</v>
      </c>
      <c r="O262" s="29">
        <v>76.012</v>
      </c>
      <c r="Q262" s="30">
        <v>100.28</v>
      </c>
      <c r="R262" s="31">
        <v>5.33</v>
      </c>
      <c r="S262" s="28">
        <f t="shared" si="3"/>
        <v>-0.25</v>
      </c>
      <c r="T262" s="33">
        <v>90.130799999999994</v>
      </c>
    </row>
    <row r="263" spans="1:20">
      <c r="A263" s="10">
        <v>33482</v>
      </c>
      <c r="B263" s="11">
        <v>321825</v>
      </c>
      <c r="C263" s="12">
        <v>64.132999999999996</v>
      </c>
      <c r="D263" s="12">
        <v>80.835300000000004</v>
      </c>
      <c r="E263" s="16">
        <v>279.60000000000002</v>
      </c>
      <c r="F263" s="14">
        <v>869.7</v>
      </c>
      <c r="G263" s="14">
        <v>3354.9</v>
      </c>
      <c r="H263" s="17">
        <v>50482</v>
      </c>
      <c r="J263" s="19">
        <v>620.55370000000005</v>
      </c>
      <c r="K263" s="23">
        <v>0.93400000000000005</v>
      </c>
      <c r="M263" s="24">
        <v>41488200000</v>
      </c>
      <c r="N263" s="25">
        <v>62.960999999999999</v>
      </c>
      <c r="O263" s="29">
        <v>75.884799999999998</v>
      </c>
      <c r="Q263" s="30">
        <v>99.17</v>
      </c>
      <c r="R263" s="31">
        <v>5.22</v>
      </c>
      <c r="S263" s="28">
        <f t="shared" si="3"/>
        <v>-0.11000000000000032</v>
      </c>
      <c r="T263" s="33">
        <v>91.324600000000004</v>
      </c>
    </row>
    <row r="264" spans="1:20">
      <c r="A264" s="10">
        <v>33512</v>
      </c>
      <c r="B264" s="11">
        <v>323057</v>
      </c>
      <c r="C264" s="12">
        <v>64.021299999999997</v>
      </c>
      <c r="D264" s="12">
        <v>80.585099999999997</v>
      </c>
      <c r="E264" s="16">
        <v>282.60000000000002</v>
      </c>
      <c r="F264" s="14">
        <v>878</v>
      </c>
      <c r="G264" s="14">
        <v>3360.1</v>
      </c>
      <c r="H264" s="17">
        <v>51303</v>
      </c>
      <c r="J264" s="19">
        <v>620.96339999999998</v>
      </c>
      <c r="K264" s="23">
        <v>1.0569999999999999</v>
      </c>
      <c r="M264" s="24">
        <v>42461900000</v>
      </c>
      <c r="N264" s="25">
        <v>62.845300000000002</v>
      </c>
      <c r="O264" s="29">
        <v>75.800200000000004</v>
      </c>
      <c r="Q264" s="30">
        <v>97.98</v>
      </c>
      <c r="R264" s="31">
        <v>4.99</v>
      </c>
      <c r="S264" s="28">
        <f t="shared" si="3"/>
        <v>-0.22999999999999954</v>
      </c>
      <c r="T264" s="33">
        <v>91.686300000000003</v>
      </c>
    </row>
    <row r="265" spans="1:20">
      <c r="A265" s="10">
        <v>33543</v>
      </c>
      <c r="B265" s="11">
        <v>328415</v>
      </c>
      <c r="C265" s="12">
        <v>63.948</v>
      </c>
      <c r="D265" s="12">
        <v>80.375500000000002</v>
      </c>
      <c r="E265" s="16">
        <v>285.60000000000002</v>
      </c>
      <c r="F265" s="14">
        <v>887.6</v>
      </c>
      <c r="G265" s="14">
        <v>3365.5</v>
      </c>
      <c r="H265" s="17">
        <v>52945</v>
      </c>
      <c r="J265" s="19">
        <v>618.42190000000005</v>
      </c>
      <c r="K265" s="23">
        <v>0.89300000000000002</v>
      </c>
      <c r="M265" s="24">
        <v>41653400000</v>
      </c>
      <c r="N265" s="25">
        <v>62.725499999999997</v>
      </c>
      <c r="O265" s="29">
        <v>76.528099999999995</v>
      </c>
      <c r="Q265" s="30">
        <v>96.4</v>
      </c>
      <c r="R265" s="31">
        <v>4.5599999999999996</v>
      </c>
      <c r="S265" s="28">
        <f t="shared" si="3"/>
        <v>-0.4300000000000006</v>
      </c>
      <c r="T265" s="33">
        <v>90.309200000000004</v>
      </c>
    </row>
    <row r="266" spans="1:20">
      <c r="A266" s="10">
        <v>33573</v>
      </c>
      <c r="B266" s="11">
        <v>335415</v>
      </c>
      <c r="C266" s="12">
        <v>63.6937</v>
      </c>
      <c r="D266" s="12">
        <v>79.931399999999996</v>
      </c>
      <c r="E266" s="16">
        <v>289.60000000000002</v>
      </c>
      <c r="F266" s="14">
        <v>897</v>
      </c>
      <c r="G266" s="14">
        <v>3372.2</v>
      </c>
      <c r="H266" s="17">
        <v>55353</v>
      </c>
      <c r="J266" s="19">
        <v>618.38649999999996</v>
      </c>
      <c r="K266" s="23">
        <v>0.99</v>
      </c>
      <c r="M266" s="24">
        <v>41795000000</v>
      </c>
      <c r="N266" s="25">
        <v>62.611499999999999</v>
      </c>
      <c r="O266" s="29">
        <v>74.504499999999993</v>
      </c>
      <c r="Q266" s="30">
        <v>95.5</v>
      </c>
      <c r="R266" s="31">
        <v>4.07</v>
      </c>
      <c r="S266" s="28">
        <f t="shared" si="3"/>
        <v>-0.48999999999999932</v>
      </c>
      <c r="T266" s="33">
        <v>88.6541</v>
      </c>
    </row>
    <row r="267" spans="1:20">
      <c r="A267" s="10">
        <v>33604</v>
      </c>
      <c r="B267" s="11">
        <v>333149</v>
      </c>
      <c r="C267" s="12">
        <v>63.337400000000002</v>
      </c>
      <c r="D267" s="12">
        <v>79.333200000000005</v>
      </c>
      <c r="E267" s="16">
        <v>296.2</v>
      </c>
      <c r="F267" s="14">
        <v>910.4</v>
      </c>
      <c r="G267" s="14">
        <v>3381.2</v>
      </c>
      <c r="H267" s="17">
        <v>55566</v>
      </c>
      <c r="J267" s="19">
        <v>613.60339999999997</v>
      </c>
      <c r="K267" s="23">
        <v>0.99299999999999999</v>
      </c>
      <c r="M267" s="24">
        <v>41809500000</v>
      </c>
      <c r="N267" s="25">
        <v>62.234900000000003</v>
      </c>
      <c r="O267" s="29">
        <v>74.150199999999998</v>
      </c>
      <c r="Q267" s="30">
        <v>95.05</v>
      </c>
      <c r="R267" s="31">
        <v>3.8</v>
      </c>
      <c r="S267" s="28">
        <f t="shared" si="3"/>
        <v>-0.27000000000000046</v>
      </c>
      <c r="T267" s="33">
        <v>90.506500000000003</v>
      </c>
    </row>
    <row r="268" spans="1:20">
      <c r="A268" s="10">
        <v>33635</v>
      </c>
      <c r="B268" s="11">
        <v>331242</v>
      </c>
      <c r="C268" s="12">
        <v>63.7911</v>
      </c>
      <c r="D268" s="12">
        <v>79.747500000000002</v>
      </c>
      <c r="E268" s="16">
        <v>302.7</v>
      </c>
      <c r="F268" s="14">
        <v>925.2</v>
      </c>
      <c r="G268" s="14">
        <v>3400</v>
      </c>
      <c r="H268" s="17">
        <v>55128</v>
      </c>
      <c r="J268" s="19">
        <v>609.75519999999995</v>
      </c>
      <c r="K268" s="23">
        <v>1.046</v>
      </c>
      <c r="M268" s="24">
        <v>41370600000</v>
      </c>
      <c r="N268" s="25">
        <v>62.791800000000002</v>
      </c>
      <c r="O268" s="29">
        <v>74.627899999999997</v>
      </c>
      <c r="Q268" s="30">
        <v>96.7</v>
      </c>
      <c r="R268" s="31">
        <v>3.84</v>
      </c>
      <c r="S268" s="28">
        <f t="shared" si="3"/>
        <v>4.0000000000000036E-2</v>
      </c>
      <c r="T268" s="33">
        <v>90.223699999999994</v>
      </c>
    </row>
    <row r="269" spans="1:20">
      <c r="A269" s="10">
        <v>33664</v>
      </c>
      <c r="B269" s="11">
        <v>335595</v>
      </c>
      <c r="C269" s="12">
        <v>64.321200000000005</v>
      </c>
      <c r="D269" s="12">
        <v>80.247100000000003</v>
      </c>
      <c r="E269" s="16">
        <v>308.7</v>
      </c>
      <c r="F269" s="14">
        <v>936.7</v>
      </c>
      <c r="G269" s="14">
        <v>3403.9</v>
      </c>
      <c r="H269" s="17">
        <v>56175</v>
      </c>
      <c r="J269" s="19">
        <v>607.37800000000004</v>
      </c>
      <c r="K269" s="23">
        <v>1.026</v>
      </c>
      <c r="M269" s="24">
        <v>42681200000</v>
      </c>
      <c r="N269" s="25">
        <v>63.430399999999999</v>
      </c>
      <c r="O269" s="29">
        <v>74.368399999999994</v>
      </c>
      <c r="Q269" s="30">
        <v>98.83</v>
      </c>
      <c r="R269" s="31">
        <v>4.04</v>
      </c>
      <c r="S269" s="28">
        <f t="shared" si="3"/>
        <v>0.20000000000000018</v>
      </c>
      <c r="T269" s="33">
        <v>91.251599999999996</v>
      </c>
    </row>
    <row r="270" spans="1:20">
      <c r="A270" s="10">
        <v>33695</v>
      </c>
      <c r="B270" s="11">
        <v>333124</v>
      </c>
      <c r="C270" s="12">
        <v>64.808800000000005</v>
      </c>
      <c r="D270" s="12">
        <v>80.685500000000005</v>
      </c>
      <c r="E270" s="16">
        <v>311.7</v>
      </c>
      <c r="F270" s="14">
        <v>943.8</v>
      </c>
      <c r="G270" s="14">
        <v>3399.7</v>
      </c>
      <c r="H270" s="17">
        <v>50355</v>
      </c>
      <c r="J270" s="19">
        <v>604.38260000000002</v>
      </c>
      <c r="K270" s="23">
        <v>1.1339999999999999</v>
      </c>
      <c r="M270" s="24">
        <v>43398800000</v>
      </c>
      <c r="N270" s="25">
        <v>63.770400000000002</v>
      </c>
      <c r="O270" s="29">
        <v>76.083600000000004</v>
      </c>
      <c r="Q270" s="30">
        <v>98.1</v>
      </c>
      <c r="R270" s="31">
        <v>3.75</v>
      </c>
      <c r="S270" s="28">
        <f t="shared" si="3"/>
        <v>-0.29000000000000004</v>
      </c>
      <c r="T270" s="33">
        <v>91.485799999999998</v>
      </c>
    </row>
    <row r="271" spans="1:20">
      <c r="A271" s="10">
        <v>33725</v>
      </c>
      <c r="B271" s="11">
        <v>334541</v>
      </c>
      <c r="C271" s="12">
        <v>65.020200000000003</v>
      </c>
      <c r="D271" s="12">
        <v>80.773899999999998</v>
      </c>
      <c r="E271" s="16">
        <v>313.2</v>
      </c>
      <c r="F271" s="14">
        <v>950.6</v>
      </c>
      <c r="G271" s="14">
        <v>3398.6</v>
      </c>
      <c r="H271" s="17">
        <v>48687</v>
      </c>
      <c r="J271" s="19">
        <v>602.19230000000005</v>
      </c>
      <c r="K271" s="23">
        <v>1.004</v>
      </c>
      <c r="M271" s="24">
        <v>43954100000</v>
      </c>
      <c r="N271" s="25">
        <v>64.143199999999993</v>
      </c>
      <c r="O271" s="29">
        <v>75.022999999999996</v>
      </c>
      <c r="Q271" s="30">
        <v>97</v>
      </c>
      <c r="R271" s="31">
        <v>3.63</v>
      </c>
      <c r="S271" s="28">
        <f t="shared" si="3"/>
        <v>-0.12000000000000011</v>
      </c>
      <c r="T271" s="33">
        <v>91.614699999999999</v>
      </c>
    </row>
    <row r="272" spans="1:20">
      <c r="A272" s="10">
        <v>33756</v>
      </c>
      <c r="B272" s="11">
        <v>337098</v>
      </c>
      <c r="C272" s="12">
        <v>65.029499999999999</v>
      </c>
      <c r="D272" s="12">
        <v>80.608199999999997</v>
      </c>
      <c r="E272" s="16">
        <v>313.60000000000002</v>
      </c>
      <c r="F272" s="14">
        <v>954.3</v>
      </c>
      <c r="G272" s="14">
        <v>3393.4</v>
      </c>
      <c r="H272" s="17">
        <v>49282</v>
      </c>
      <c r="J272" s="19">
        <v>601.05550000000005</v>
      </c>
      <c r="K272" s="23">
        <v>0.92400000000000004</v>
      </c>
      <c r="M272" s="24">
        <v>44954100000</v>
      </c>
      <c r="N272" s="25">
        <v>64.322100000000006</v>
      </c>
      <c r="O272" s="29">
        <v>73.927199999999999</v>
      </c>
      <c r="Q272" s="30">
        <v>95.63</v>
      </c>
      <c r="R272" s="31">
        <v>3.66</v>
      </c>
      <c r="S272" s="28">
        <f t="shared" si="3"/>
        <v>3.0000000000000249E-2</v>
      </c>
      <c r="T272" s="33">
        <v>91.315700000000007</v>
      </c>
    </row>
    <row r="273" spans="1:20">
      <c r="A273" s="10">
        <v>33786</v>
      </c>
      <c r="B273" s="11">
        <v>340424</v>
      </c>
      <c r="C273" s="12">
        <v>65.617199999999997</v>
      </c>
      <c r="D273" s="12">
        <v>81.159199999999998</v>
      </c>
      <c r="E273" s="16">
        <v>317.3</v>
      </c>
      <c r="F273" s="14">
        <v>963.3</v>
      </c>
      <c r="G273" s="14">
        <v>3393.9</v>
      </c>
      <c r="H273" s="17">
        <v>49542</v>
      </c>
      <c r="J273" s="19">
        <v>599.26030000000003</v>
      </c>
      <c r="K273" s="23">
        <v>0.97599999999999998</v>
      </c>
      <c r="M273" s="24">
        <v>44989400000</v>
      </c>
      <c r="N273" s="25">
        <v>64.903199999999998</v>
      </c>
      <c r="O273" s="29">
        <v>74.381699999999995</v>
      </c>
      <c r="Q273" s="30">
        <v>94.11</v>
      </c>
      <c r="R273" s="31">
        <v>3.21</v>
      </c>
      <c r="S273" s="28">
        <f t="shared" ref="S273:S336" si="4">R273-R272</f>
        <v>-0.45000000000000018</v>
      </c>
      <c r="T273" s="33">
        <v>92.222700000000003</v>
      </c>
    </row>
    <row r="274" spans="1:20">
      <c r="A274" s="10">
        <v>33817</v>
      </c>
      <c r="B274" s="11">
        <v>342727</v>
      </c>
      <c r="C274" s="12">
        <v>65.294300000000007</v>
      </c>
      <c r="D274" s="12">
        <v>80.587699999999998</v>
      </c>
      <c r="E274" s="16">
        <v>320.39999999999998</v>
      </c>
      <c r="F274" s="14">
        <v>973.7</v>
      </c>
      <c r="G274" s="14">
        <v>3398.8</v>
      </c>
      <c r="H274" s="17">
        <v>49908</v>
      </c>
      <c r="J274" s="19">
        <v>597.26170000000002</v>
      </c>
      <c r="K274" s="23">
        <v>0.94</v>
      </c>
      <c r="M274" s="24">
        <v>45466500000</v>
      </c>
      <c r="N274" s="25">
        <v>64.630700000000004</v>
      </c>
      <c r="O274" s="29">
        <v>74.151700000000005</v>
      </c>
      <c r="Q274" s="30">
        <v>93.74</v>
      </c>
      <c r="R274" s="31">
        <v>3.13</v>
      </c>
      <c r="S274" s="28">
        <f t="shared" si="4"/>
        <v>-8.0000000000000071E-2</v>
      </c>
      <c r="T274" s="33">
        <v>93.806399999999996</v>
      </c>
    </row>
    <row r="275" spans="1:20">
      <c r="A275" s="10">
        <v>33848</v>
      </c>
      <c r="B275" s="11">
        <v>346903</v>
      </c>
      <c r="C275" s="12">
        <v>65.445999999999998</v>
      </c>
      <c r="D275" s="12">
        <v>80.608800000000002</v>
      </c>
      <c r="E275" s="16">
        <v>327.60000000000002</v>
      </c>
      <c r="F275" s="14">
        <v>988</v>
      </c>
      <c r="G275" s="14">
        <v>3410.3</v>
      </c>
      <c r="H275" s="17">
        <v>51257</v>
      </c>
      <c r="J275" s="19">
        <v>598.40859999999998</v>
      </c>
      <c r="K275" s="23">
        <v>1.0149999999999999</v>
      </c>
      <c r="M275" s="24">
        <v>45670900000</v>
      </c>
      <c r="N275" s="25">
        <v>64.659700000000001</v>
      </c>
      <c r="O275" s="29">
        <v>75.264099999999999</v>
      </c>
      <c r="Q275" s="30">
        <v>93.92</v>
      </c>
      <c r="R275" s="31">
        <v>2.91</v>
      </c>
      <c r="S275" s="28">
        <f t="shared" si="4"/>
        <v>-0.21999999999999975</v>
      </c>
      <c r="T275" s="33">
        <v>92.292100000000005</v>
      </c>
    </row>
    <row r="276" spans="1:20">
      <c r="A276" s="10">
        <v>33878</v>
      </c>
      <c r="B276" s="11">
        <v>349808</v>
      </c>
      <c r="C276" s="12">
        <v>65.936899999999994</v>
      </c>
      <c r="D276" s="12">
        <v>81.053700000000006</v>
      </c>
      <c r="E276" s="16">
        <v>334.2</v>
      </c>
      <c r="F276" s="14">
        <v>1003.7</v>
      </c>
      <c r="G276" s="14">
        <v>3423.8</v>
      </c>
      <c r="H276" s="17">
        <v>52994</v>
      </c>
      <c r="J276" s="19">
        <v>596.85119999999995</v>
      </c>
      <c r="K276" s="23">
        <v>1.0629999999999999</v>
      </c>
      <c r="M276" s="24">
        <v>46159500000</v>
      </c>
      <c r="N276" s="25">
        <v>65.082700000000003</v>
      </c>
      <c r="O276" s="29">
        <v>76.526399999999995</v>
      </c>
      <c r="Q276" s="30">
        <v>96.02</v>
      </c>
      <c r="R276" s="31">
        <v>2.86</v>
      </c>
      <c r="S276" s="28">
        <f t="shared" si="4"/>
        <v>-5.0000000000000266E-2</v>
      </c>
      <c r="T276" s="33">
        <v>92.454700000000003</v>
      </c>
    </row>
    <row r="277" spans="1:20">
      <c r="A277" s="10">
        <v>33909</v>
      </c>
      <c r="B277" s="11">
        <v>355924</v>
      </c>
      <c r="C277" s="12">
        <v>66.217399999999998</v>
      </c>
      <c r="D277" s="12">
        <v>81.246499999999997</v>
      </c>
      <c r="E277" s="16">
        <v>337.1</v>
      </c>
      <c r="F277" s="14">
        <v>1015.7</v>
      </c>
      <c r="G277" s="14">
        <v>3426.5</v>
      </c>
      <c r="H277" s="17">
        <v>54587</v>
      </c>
      <c r="J277" s="19">
        <v>596.89430000000004</v>
      </c>
      <c r="K277" s="23">
        <v>1.0429999999999999</v>
      </c>
      <c r="M277" s="24">
        <v>45971200000</v>
      </c>
      <c r="N277" s="25">
        <v>65.351900000000001</v>
      </c>
      <c r="O277" s="29">
        <v>77.183899999999994</v>
      </c>
      <c r="Q277" s="30">
        <v>99.33</v>
      </c>
      <c r="R277" s="31">
        <v>3.13</v>
      </c>
      <c r="S277" s="28">
        <f t="shared" si="4"/>
        <v>0.27</v>
      </c>
      <c r="T277" s="33">
        <v>92.210400000000007</v>
      </c>
    </row>
    <row r="278" spans="1:20">
      <c r="A278" s="10">
        <v>33939</v>
      </c>
      <c r="B278" s="11">
        <v>361903</v>
      </c>
      <c r="C278" s="12">
        <v>66.277199999999993</v>
      </c>
      <c r="D278" s="12">
        <v>81.178399999999996</v>
      </c>
      <c r="E278" s="16">
        <v>340</v>
      </c>
      <c r="F278" s="14">
        <v>1024.9000000000001</v>
      </c>
      <c r="G278" s="14">
        <v>3424.7</v>
      </c>
      <c r="H278" s="17">
        <v>56454</v>
      </c>
      <c r="J278" s="19">
        <v>596.49519999999995</v>
      </c>
      <c r="K278" s="23">
        <v>1.155</v>
      </c>
      <c r="M278" s="24">
        <v>46238600000</v>
      </c>
      <c r="N278" s="25">
        <v>65.281599999999997</v>
      </c>
      <c r="O278" s="29">
        <v>78.468199999999996</v>
      </c>
      <c r="Q278" s="30">
        <v>99.34</v>
      </c>
      <c r="R278" s="31">
        <v>3.22</v>
      </c>
      <c r="S278" s="28">
        <f t="shared" si="4"/>
        <v>9.0000000000000302E-2</v>
      </c>
      <c r="T278" s="33">
        <v>90.776600000000002</v>
      </c>
    </row>
    <row r="279" spans="1:20">
      <c r="A279" s="10">
        <v>33970</v>
      </c>
      <c r="B279" s="11">
        <v>360650</v>
      </c>
      <c r="C279" s="12">
        <v>66.564300000000003</v>
      </c>
      <c r="D279" s="12">
        <v>81.392899999999997</v>
      </c>
      <c r="E279" s="16">
        <v>339.8</v>
      </c>
      <c r="F279" s="14">
        <v>1030.4000000000001</v>
      </c>
      <c r="G279" s="14">
        <v>3419.1</v>
      </c>
      <c r="H279" s="17">
        <v>55858</v>
      </c>
      <c r="J279" s="19">
        <v>595.50130000000001</v>
      </c>
      <c r="K279" s="23">
        <v>1.2629999999999999</v>
      </c>
      <c r="M279" s="24">
        <v>45495000000</v>
      </c>
      <c r="N279" s="25">
        <v>65.916300000000007</v>
      </c>
      <c r="O279" s="29">
        <v>75.815700000000007</v>
      </c>
      <c r="Q279" s="30">
        <v>100.36</v>
      </c>
      <c r="R279" s="31">
        <v>3</v>
      </c>
      <c r="S279" s="28">
        <f t="shared" si="4"/>
        <v>-0.2200000000000002</v>
      </c>
      <c r="T279" s="33">
        <v>92.073999999999998</v>
      </c>
    </row>
    <row r="280" spans="1:20">
      <c r="A280" s="10">
        <v>34001</v>
      </c>
      <c r="B280" s="11">
        <v>359533</v>
      </c>
      <c r="C280" s="12">
        <v>66.859399999999994</v>
      </c>
      <c r="D280" s="12">
        <v>81.625500000000002</v>
      </c>
      <c r="E280" s="16">
        <v>341.6</v>
      </c>
      <c r="F280" s="14">
        <v>1033.5</v>
      </c>
      <c r="G280" s="14">
        <v>3414.5</v>
      </c>
      <c r="H280" s="17">
        <v>53830</v>
      </c>
      <c r="J280" s="19">
        <v>593.53520000000003</v>
      </c>
      <c r="K280" s="23">
        <v>1.093</v>
      </c>
      <c r="M280" s="24">
        <v>45102000000</v>
      </c>
      <c r="N280" s="25">
        <v>66.0779</v>
      </c>
      <c r="O280" s="29">
        <v>77.887799999999999</v>
      </c>
      <c r="Q280" s="30">
        <v>100.27</v>
      </c>
      <c r="R280" s="31">
        <v>2.93</v>
      </c>
      <c r="S280" s="28">
        <f t="shared" si="4"/>
        <v>-6.999999999999984E-2</v>
      </c>
      <c r="T280" s="33">
        <v>91.879400000000004</v>
      </c>
    </row>
    <row r="281" spans="1:20">
      <c r="A281" s="10">
        <v>34029</v>
      </c>
      <c r="B281" s="11">
        <v>362723</v>
      </c>
      <c r="C281" s="12">
        <v>66.765799999999999</v>
      </c>
      <c r="D281" s="12">
        <v>81.390199999999993</v>
      </c>
      <c r="E281" s="16">
        <v>343.3</v>
      </c>
      <c r="F281" s="14">
        <v>1038.4000000000001</v>
      </c>
      <c r="G281" s="14">
        <v>3411.7</v>
      </c>
      <c r="H281" s="17">
        <v>54209</v>
      </c>
      <c r="J281" s="19">
        <v>591.27110000000005</v>
      </c>
      <c r="K281" s="23">
        <v>1.2330000000000001</v>
      </c>
      <c r="M281" s="24">
        <v>48969000000</v>
      </c>
      <c r="N281" s="25">
        <v>65.916499999999999</v>
      </c>
      <c r="O281" s="29">
        <v>78.676400000000001</v>
      </c>
      <c r="Q281" s="30">
        <v>99.35</v>
      </c>
      <c r="R281" s="31">
        <v>2.95</v>
      </c>
      <c r="S281" s="28">
        <f t="shared" si="4"/>
        <v>2.0000000000000018E-2</v>
      </c>
      <c r="T281" s="33">
        <v>90.479399999999998</v>
      </c>
    </row>
    <row r="282" spans="1:20">
      <c r="A282" s="10">
        <v>34060</v>
      </c>
      <c r="B282" s="11">
        <v>368849</v>
      </c>
      <c r="C282" s="12">
        <v>67</v>
      </c>
      <c r="D282" s="12">
        <v>81.560900000000004</v>
      </c>
      <c r="E282" s="16">
        <v>348.9</v>
      </c>
      <c r="F282" s="14">
        <v>1047.5999999999999</v>
      </c>
      <c r="G282" s="14">
        <v>3411.3</v>
      </c>
      <c r="H282" s="17">
        <v>56458</v>
      </c>
      <c r="J282" s="19">
        <v>585.63279999999997</v>
      </c>
      <c r="K282" s="23">
        <v>1.103</v>
      </c>
      <c r="M282" s="24">
        <v>48573000000</v>
      </c>
      <c r="N282" s="25">
        <v>66.283199999999994</v>
      </c>
      <c r="O282" s="29">
        <v>77.760999999999996</v>
      </c>
      <c r="Q282" s="30">
        <v>97.28</v>
      </c>
      <c r="R282" s="31">
        <v>2.87</v>
      </c>
      <c r="S282" s="28">
        <f t="shared" si="4"/>
        <v>-8.0000000000000071E-2</v>
      </c>
      <c r="T282" s="33">
        <v>90.503100000000003</v>
      </c>
    </row>
    <row r="283" spans="1:20">
      <c r="A283" s="10">
        <v>34090</v>
      </c>
      <c r="B283" s="11">
        <v>370845</v>
      </c>
      <c r="C283" s="12">
        <v>66.767399999999995</v>
      </c>
      <c r="D283" s="12">
        <v>81.165599999999998</v>
      </c>
      <c r="E283" s="16">
        <v>357.9</v>
      </c>
      <c r="F283" s="14">
        <v>1065.9000000000001</v>
      </c>
      <c r="G283" s="14">
        <v>3436.9</v>
      </c>
      <c r="H283" s="17">
        <v>55965</v>
      </c>
      <c r="J283" s="19">
        <v>587.96590000000003</v>
      </c>
      <c r="K283" s="23">
        <v>0.999</v>
      </c>
      <c r="M283" s="24">
        <v>47942000000</v>
      </c>
      <c r="N283" s="25">
        <v>66.226299999999995</v>
      </c>
      <c r="O283" s="29">
        <v>75.647999999999996</v>
      </c>
      <c r="Q283" s="30">
        <v>97.13</v>
      </c>
      <c r="R283" s="31">
        <v>2.96</v>
      </c>
      <c r="S283" s="28">
        <f t="shared" si="4"/>
        <v>8.9999999999999858E-2</v>
      </c>
      <c r="T283" s="33">
        <v>90.409899999999993</v>
      </c>
    </row>
    <row r="284" spans="1:20">
      <c r="A284" s="10">
        <v>34121</v>
      </c>
      <c r="B284" s="11">
        <v>375841</v>
      </c>
      <c r="C284" s="12">
        <v>66.878100000000003</v>
      </c>
      <c r="D284" s="12">
        <v>81.187200000000004</v>
      </c>
      <c r="E284" s="16">
        <v>361.7</v>
      </c>
      <c r="F284" s="14">
        <v>1075.0999999999999</v>
      </c>
      <c r="G284" s="14">
        <v>3442.4</v>
      </c>
      <c r="H284" s="17">
        <v>57039</v>
      </c>
      <c r="J284" s="19">
        <v>590.23140000000001</v>
      </c>
      <c r="K284" s="23">
        <v>0.89600000000000002</v>
      </c>
      <c r="M284" s="24">
        <v>49189000000</v>
      </c>
      <c r="N284" s="25">
        <v>66.107699999999994</v>
      </c>
      <c r="O284" s="29">
        <v>77.568700000000007</v>
      </c>
      <c r="Q284" s="30">
        <v>97.43</v>
      </c>
      <c r="R284" s="31">
        <v>3.07</v>
      </c>
      <c r="S284" s="28">
        <f t="shared" si="4"/>
        <v>0.10999999999999988</v>
      </c>
      <c r="T284" s="33">
        <v>90.403000000000006</v>
      </c>
    </row>
    <row r="285" spans="1:20">
      <c r="A285" s="10">
        <v>34151</v>
      </c>
      <c r="B285" s="11">
        <v>379121</v>
      </c>
      <c r="C285" s="12">
        <v>67.084500000000006</v>
      </c>
      <c r="D285" s="12">
        <v>81.322000000000003</v>
      </c>
      <c r="E285" s="16">
        <v>364.9</v>
      </c>
      <c r="F285" s="14">
        <v>1084.5999999999999</v>
      </c>
      <c r="G285" s="14">
        <v>3442</v>
      </c>
      <c r="H285" s="17">
        <v>57465</v>
      </c>
      <c r="J285" s="19">
        <v>587.90639999999996</v>
      </c>
      <c r="K285" s="23">
        <v>1.0680000000000001</v>
      </c>
      <c r="M285" s="24">
        <v>48112000000</v>
      </c>
      <c r="N285" s="25">
        <v>66.286299999999997</v>
      </c>
      <c r="O285" s="29">
        <v>78.678399999999996</v>
      </c>
      <c r="Q285" s="30">
        <v>98.53</v>
      </c>
      <c r="R285" s="31">
        <v>3.04</v>
      </c>
      <c r="S285" s="28">
        <f t="shared" si="4"/>
        <v>-2.9999999999999805E-2</v>
      </c>
      <c r="T285" s="33">
        <v>91.376900000000006</v>
      </c>
    </row>
    <row r="286" spans="1:20">
      <c r="A286" s="10">
        <v>34182</v>
      </c>
      <c r="B286" s="11">
        <v>380892</v>
      </c>
      <c r="C286" s="12">
        <v>67.013999999999996</v>
      </c>
      <c r="D286" s="12">
        <v>81.114599999999996</v>
      </c>
      <c r="E286" s="16">
        <v>369.8</v>
      </c>
      <c r="F286" s="14">
        <v>1094.2</v>
      </c>
      <c r="G286" s="14">
        <v>3445.7</v>
      </c>
      <c r="H286" s="17">
        <v>57407</v>
      </c>
      <c r="J286" s="19">
        <v>587.71510000000001</v>
      </c>
      <c r="K286" s="23">
        <v>0.95299999999999996</v>
      </c>
      <c r="M286" s="24">
        <v>47901000000</v>
      </c>
      <c r="N286" s="25">
        <v>66.150899999999993</v>
      </c>
      <c r="O286" s="29">
        <v>79.168800000000005</v>
      </c>
      <c r="Q286" s="30">
        <v>98.37</v>
      </c>
      <c r="R286" s="31">
        <v>3.02</v>
      </c>
      <c r="S286" s="28">
        <f t="shared" si="4"/>
        <v>-2.0000000000000018E-2</v>
      </c>
      <c r="T286" s="33">
        <v>91.623099999999994</v>
      </c>
    </row>
    <row r="287" spans="1:20">
      <c r="A287" s="10">
        <v>34213</v>
      </c>
      <c r="B287" s="11">
        <v>384705</v>
      </c>
      <c r="C287" s="12">
        <v>67.334500000000006</v>
      </c>
      <c r="D287" s="12">
        <v>81.371499999999997</v>
      </c>
      <c r="E287" s="16">
        <v>374.6</v>
      </c>
      <c r="F287" s="14">
        <v>1104.2</v>
      </c>
      <c r="G287" s="14">
        <v>3452.2</v>
      </c>
      <c r="H287" s="17">
        <v>58708</v>
      </c>
      <c r="J287" s="19">
        <v>585.42849999999999</v>
      </c>
      <c r="K287" s="23">
        <v>1.087</v>
      </c>
      <c r="M287" s="24">
        <v>49083000000</v>
      </c>
      <c r="N287" s="25">
        <v>66.582499999999996</v>
      </c>
      <c r="O287" s="29">
        <v>78.278199999999998</v>
      </c>
      <c r="Q287" s="30">
        <v>97.87</v>
      </c>
      <c r="R287" s="31">
        <v>2.95</v>
      </c>
      <c r="S287" s="28">
        <f t="shared" si="4"/>
        <v>-6.999999999999984E-2</v>
      </c>
      <c r="T287" s="33">
        <v>90.560400000000001</v>
      </c>
    </row>
    <row r="288" spans="1:20">
      <c r="A288" s="10">
        <v>34243</v>
      </c>
      <c r="B288" s="11">
        <v>388226</v>
      </c>
      <c r="C288" s="12">
        <v>67.851500000000001</v>
      </c>
      <c r="D288" s="12">
        <v>81.852699999999999</v>
      </c>
      <c r="E288" s="16">
        <v>377.6</v>
      </c>
      <c r="F288" s="14">
        <v>1113.0999999999999</v>
      </c>
      <c r="G288" s="14">
        <v>3456.7</v>
      </c>
      <c r="H288" s="17">
        <v>59723</v>
      </c>
      <c r="J288" s="19">
        <v>583.91020000000003</v>
      </c>
      <c r="K288" s="23">
        <v>1.0780000000000001</v>
      </c>
      <c r="M288" s="24">
        <v>50820000000</v>
      </c>
      <c r="N288" s="25">
        <v>67.156999999999996</v>
      </c>
      <c r="O288" s="29">
        <v>78.017200000000003</v>
      </c>
      <c r="Q288" s="30">
        <v>98.82</v>
      </c>
      <c r="R288" s="31">
        <v>3.02</v>
      </c>
      <c r="S288" s="28">
        <f t="shared" si="4"/>
        <v>6.999999999999984E-2</v>
      </c>
      <c r="T288" s="33">
        <v>90.558000000000007</v>
      </c>
    </row>
    <row r="289" spans="1:20">
      <c r="A289" s="10">
        <v>34274</v>
      </c>
      <c r="B289" s="11">
        <v>391960</v>
      </c>
      <c r="C289" s="12">
        <v>68.132599999999996</v>
      </c>
      <c r="D289" s="12">
        <v>82.035700000000006</v>
      </c>
      <c r="E289" s="16">
        <v>384.3</v>
      </c>
      <c r="F289" s="14">
        <v>1124.0999999999999</v>
      </c>
      <c r="G289" s="14">
        <v>3470.1</v>
      </c>
      <c r="H289" s="17">
        <v>61206</v>
      </c>
      <c r="J289" s="19">
        <v>584.01160000000004</v>
      </c>
      <c r="K289" s="23">
        <v>1.1200000000000001</v>
      </c>
      <c r="M289" s="24">
        <v>49939000000</v>
      </c>
      <c r="N289" s="25">
        <v>67.436800000000005</v>
      </c>
      <c r="O289" s="29">
        <v>78.527100000000004</v>
      </c>
      <c r="Q289" s="30">
        <v>99.8</v>
      </c>
      <c r="R289" s="31">
        <v>3.1</v>
      </c>
      <c r="S289" s="28">
        <f t="shared" si="4"/>
        <v>8.0000000000000071E-2</v>
      </c>
      <c r="T289" s="33">
        <v>90.806899999999999</v>
      </c>
    </row>
    <row r="290" spans="1:20">
      <c r="A290" s="10">
        <v>34304</v>
      </c>
      <c r="B290" s="11">
        <v>398638</v>
      </c>
      <c r="C290" s="12">
        <v>68.505399999999995</v>
      </c>
      <c r="D290" s="12">
        <v>82.315600000000003</v>
      </c>
      <c r="E290" s="16">
        <v>385.4</v>
      </c>
      <c r="F290" s="14">
        <v>1129.5999999999999</v>
      </c>
      <c r="G290" s="14">
        <v>3474.5</v>
      </c>
      <c r="H290" s="17">
        <v>62765</v>
      </c>
      <c r="J290" s="19">
        <v>583.70060000000001</v>
      </c>
      <c r="K290" s="23">
        <v>1.07</v>
      </c>
      <c r="M290" s="24">
        <v>49534000000</v>
      </c>
      <c r="N290" s="25">
        <v>67.828400000000002</v>
      </c>
      <c r="O290" s="29">
        <v>78.846199999999996</v>
      </c>
      <c r="Q290" s="30">
        <v>100.12</v>
      </c>
      <c r="R290" s="31">
        <v>3.06</v>
      </c>
      <c r="S290" s="28">
        <f t="shared" si="4"/>
        <v>-4.0000000000000036E-2</v>
      </c>
      <c r="T290" s="33">
        <v>91.458100000000002</v>
      </c>
    </row>
    <row r="291" spans="1:20">
      <c r="A291" s="10">
        <v>34335</v>
      </c>
      <c r="B291" s="11">
        <v>397786</v>
      </c>
      <c r="C291" s="12">
        <v>68.764799999999994</v>
      </c>
      <c r="D291" s="12">
        <v>82.445599999999999</v>
      </c>
      <c r="E291" s="16">
        <v>386.2</v>
      </c>
      <c r="F291" s="14">
        <v>1131.5999999999999</v>
      </c>
      <c r="G291" s="14">
        <v>3474.9</v>
      </c>
      <c r="H291" s="17">
        <v>61966</v>
      </c>
      <c r="J291" s="19">
        <v>587.45330000000001</v>
      </c>
      <c r="K291" s="23">
        <v>1.46</v>
      </c>
      <c r="M291" s="24">
        <v>50027000000</v>
      </c>
      <c r="N291" s="25">
        <v>67.941199999999995</v>
      </c>
      <c r="O291" s="29">
        <v>81.156700000000001</v>
      </c>
      <c r="Q291" s="30">
        <v>100.39</v>
      </c>
      <c r="R291" s="31">
        <v>2.98</v>
      </c>
      <c r="S291" s="28">
        <f t="shared" si="4"/>
        <v>-8.0000000000000071E-2</v>
      </c>
      <c r="T291" s="33">
        <v>91.276799999999994</v>
      </c>
    </row>
    <row r="292" spans="1:20">
      <c r="A292" s="10">
        <v>34366</v>
      </c>
      <c r="B292" s="11">
        <v>397926</v>
      </c>
      <c r="C292" s="12">
        <v>68.783600000000007</v>
      </c>
      <c r="D292" s="12">
        <v>82.273499999999999</v>
      </c>
      <c r="E292" s="16">
        <v>388.3</v>
      </c>
      <c r="F292" s="14">
        <v>1136.3</v>
      </c>
      <c r="G292" s="14">
        <v>3475.7</v>
      </c>
      <c r="H292" s="17">
        <v>59512</v>
      </c>
      <c r="J292" s="19">
        <v>588.0675</v>
      </c>
      <c r="K292" s="23">
        <v>1.149</v>
      </c>
      <c r="M292" s="24">
        <v>50399000000</v>
      </c>
      <c r="N292" s="25">
        <v>68.020499999999998</v>
      </c>
      <c r="O292" s="29">
        <v>80.344700000000003</v>
      </c>
      <c r="Q292" s="30">
        <v>99.82</v>
      </c>
      <c r="R292" s="31">
        <v>3.25</v>
      </c>
      <c r="S292" s="28">
        <f t="shared" si="4"/>
        <v>0.27</v>
      </c>
      <c r="T292" s="33">
        <v>92.005300000000005</v>
      </c>
    </row>
    <row r="293" spans="1:20">
      <c r="A293" s="10">
        <v>34394</v>
      </c>
      <c r="B293" s="11">
        <v>400752</v>
      </c>
      <c r="C293" s="12">
        <v>69.476600000000005</v>
      </c>
      <c r="D293" s="12">
        <v>82.891000000000005</v>
      </c>
      <c r="E293" s="16">
        <v>388</v>
      </c>
      <c r="F293" s="14">
        <v>1140.0999999999999</v>
      </c>
      <c r="G293" s="14">
        <v>3480.1</v>
      </c>
      <c r="H293" s="17">
        <v>59545</v>
      </c>
      <c r="J293" s="19">
        <v>594.79060000000004</v>
      </c>
      <c r="K293" s="23">
        <v>0.98399999999999999</v>
      </c>
      <c r="M293" s="24">
        <v>52267000000</v>
      </c>
      <c r="N293" s="25">
        <v>68.913499999999999</v>
      </c>
      <c r="O293" s="29">
        <v>79.031199999999998</v>
      </c>
      <c r="Q293" s="30">
        <v>100.05</v>
      </c>
      <c r="R293" s="31">
        <v>3.5</v>
      </c>
      <c r="S293" s="28">
        <f t="shared" si="4"/>
        <v>0.25</v>
      </c>
      <c r="T293" s="33">
        <v>93.555599999999998</v>
      </c>
    </row>
    <row r="294" spans="1:20">
      <c r="A294" s="10">
        <v>34425</v>
      </c>
      <c r="B294" s="11">
        <v>406948</v>
      </c>
      <c r="C294" s="12">
        <v>69.8703</v>
      </c>
      <c r="D294" s="12">
        <v>83.135900000000007</v>
      </c>
      <c r="E294" s="16">
        <v>387.5</v>
      </c>
      <c r="F294" s="14">
        <v>1141.0999999999999</v>
      </c>
      <c r="G294" s="14">
        <v>3481.3</v>
      </c>
      <c r="H294" s="17">
        <v>61492</v>
      </c>
      <c r="J294" s="19">
        <v>600.48199999999997</v>
      </c>
      <c r="K294" s="23">
        <v>1.1419999999999999</v>
      </c>
      <c r="M294" s="24">
        <v>52936000000</v>
      </c>
      <c r="N294" s="25">
        <v>69.498900000000006</v>
      </c>
      <c r="O294" s="29">
        <v>78.270099999999999</v>
      </c>
      <c r="Q294" s="30">
        <v>100.02</v>
      </c>
      <c r="R294" s="31">
        <v>3.68</v>
      </c>
      <c r="S294" s="28">
        <f t="shared" si="4"/>
        <v>0.18000000000000016</v>
      </c>
      <c r="T294" s="33">
        <v>93.787499999999994</v>
      </c>
    </row>
    <row r="295" spans="1:20">
      <c r="A295" s="10">
        <v>34455</v>
      </c>
      <c r="B295" s="11">
        <v>407088</v>
      </c>
      <c r="C295" s="12">
        <v>70.228099999999998</v>
      </c>
      <c r="D295" s="12">
        <v>83.322400000000002</v>
      </c>
      <c r="E295" s="16">
        <v>385.6</v>
      </c>
      <c r="F295" s="14">
        <v>1143.3</v>
      </c>
      <c r="G295" s="14">
        <v>3490.8</v>
      </c>
      <c r="H295" s="17">
        <v>59028</v>
      </c>
      <c r="J295" s="19">
        <v>604.75739999999996</v>
      </c>
      <c r="K295" s="23">
        <v>0.87</v>
      </c>
      <c r="M295" s="24">
        <v>53830000000</v>
      </c>
      <c r="N295" s="25">
        <v>69.939899999999994</v>
      </c>
      <c r="O295" s="29">
        <v>77.935000000000002</v>
      </c>
      <c r="Q295" s="30">
        <v>99.25</v>
      </c>
      <c r="R295" s="31">
        <v>4.1399999999999997</v>
      </c>
      <c r="S295" s="28">
        <f t="shared" si="4"/>
        <v>0.45999999999999952</v>
      </c>
      <c r="T295" s="33">
        <v>94.038799999999995</v>
      </c>
    </row>
    <row r="296" spans="1:20">
      <c r="A296" s="10">
        <v>34486</v>
      </c>
      <c r="B296" s="11">
        <v>411591</v>
      </c>
      <c r="C296" s="12">
        <v>70.676299999999998</v>
      </c>
      <c r="D296" s="12">
        <v>83.601500000000001</v>
      </c>
      <c r="E296" s="16">
        <v>384.8</v>
      </c>
      <c r="F296" s="14">
        <v>1145.2</v>
      </c>
      <c r="G296" s="14">
        <v>3479.5</v>
      </c>
      <c r="H296" s="17">
        <v>59602</v>
      </c>
      <c r="J296" s="19">
        <v>609.02869999999996</v>
      </c>
      <c r="K296" s="23">
        <v>1.117</v>
      </c>
      <c r="M296" s="24">
        <v>55731000000</v>
      </c>
      <c r="N296" s="25">
        <v>70.126400000000004</v>
      </c>
      <c r="O296" s="29">
        <v>81.278599999999997</v>
      </c>
      <c r="Q296" s="30">
        <v>99.01</v>
      </c>
      <c r="R296" s="31">
        <v>4.1399999999999997</v>
      </c>
      <c r="S296" s="28">
        <f t="shared" si="4"/>
        <v>0</v>
      </c>
      <c r="T296" s="33">
        <v>94.0124</v>
      </c>
    </row>
    <row r="297" spans="1:20">
      <c r="A297" s="10">
        <v>34516</v>
      </c>
      <c r="B297" s="11">
        <v>415010</v>
      </c>
      <c r="C297" s="12">
        <v>70.784599999999998</v>
      </c>
      <c r="D297" s="12">
        <v>83.468800000000002</v>
      </c>
      <c r="E297" s="16">
        <v>385.5</v>
      </c>
      <c r="F297" s="14">
        <v>1150.7</v>
      </c>
      <c r="G297" s="14">
        <v>3488.2</v>
      </c>
      <c r="H297" s="17">
        <v>59644</v>
      </c>
      <c r="J297" s="19">
        <v>616.50109999999995</v>
      </c>
      <c r="K297" s="23">
        <v>1.117</v>
      </c>
      <c r="M297" s="24">
        <v>56096000000</v>
      </c>
      <c r="N297" s="25">
        <v>70.405600000000007</v>
      </c>
      <c r="O297" s="29">
        <v>79.834500000000006</v>
      </c>
      <c r="Q297" s="30">
        <v>97.44</v>
      </c>
      <c r="R297" s="31">
        <v>4.33</v>
      </c>
      <c r="S297" s="28">
        <f t="shared" si="4"/>
        <v>0.19000000000000039</v>
      </c>
      <c r="T297" s="33">
        <v>93.833200000000005</v>
      </c>
    </row>
    <row r="298" spans="1:20">
      <c r="A298" s="10">
        <v>34547</v>
      </c>
      <c r="B298" s="11">
        <v>415263</v>
      </c>
      <c r="C298" s="12">
        <v>71.205299999999994</v>
      </c>
      <c r="D298" s="12">
        <v>83.697400000000002</v>
      </c>
      <c r="E298" s="16">
        <v>385.7</v>
      </c>
      <c r="F298" s="14">
        <v>1150.5999999999999</v>
      </c>
      <c r="G298" s="14">
        <v>3485.7</v>
      </c>
      <c r="H298" s="17">
        <v>58879</v>
      </c>
      <c r="J298" s="19">
        <v>622.10649999999998</v>
      </c>
      <c r="K298" s="23">
        <v>1.01</v>
      </c>
      <c r="M298" s="24">
        <v>57396000000</v>
      </c>
      <c r="N298" s="25">
        <v>70.960999999999999</v>
      </c>
      <c r="O298" s="29">
        <v>79.281700000000001</v>
      </c>
      <c r="Q298" s="30">
        <v>97.49</v>
      </c>
      <c r="R298" s="31">
        <v>4.4800000000000004</v>
      </c>
      <c r="S298" s="28">
        <f t="shared" si="4"/>
        <v>0.15000000000000036</v>
      </c>
      <c r="T298" s="33">
        <v>95.136499999999998</v>
      </c>
    </row>
    <row r="299" spans="1:20">
      <c r="A299" s="10">
        <v>34578</v>
      </c>
      <c r="B299" s="11">
        <v>416866</v>
      </c>
      <c r="C299" s="12">
        <v>71.476699999999994</v>
      </c>
      <c r="D299" s="12">
        <v>83.743799999999993</v>
      </c>
      <c r="E299" s="16">
        <v>386.9</v>
      </c>
      <c r="F299" s="14">
        <v>1151.9000000000001</v>
      </c>
      <c r="G299" s="14">
        <v>3486.1</v>
      </c>
      <c r="H299" s="17">
        <v>59476</v>
      </c>
      <c r="J299" s="19">
        <v>624.96010000000001</v>
      </c>
      <c r="K299" s="23">
        <v>1.0489999999999999</v>
      </c>
      <c r="M299" s="24">
        <v>57640000000</v>
      </c>
      <c r="N299" s="25">
        <v>71.316100000000006</v>
      </c>
      <c r="O299" s="29">
        <v>79.217299999999994</v>
      </c>
      <c r="Q299" s="30">
        <v>96.55</v>
      </c>
      <c r="R299" s="31">
        <v>4.62</v>
      </c>
      <c r="S299" s="28">
        <f t="shared" si="4"/>
        <v>0.13999999999999968</v>
      </c>
      <c r="T299" s="33">
        <v>95.264099999999999</v>
      </c>
    </row>
    <row r="300" spans="1:20">
      <c r="A300" s="10">
        <v>34608</v>
      </c>
      <c r="B300" s="11">
        <v>418679</v>
      </c>
      <c r="C300" s="12">
        <v>72.081999999999994</v>
      </c>
      <c r="D300" s="12">
        <v>84.174300000000002</v>
      </c>
      <c r="E300" s="16">
        <v>385.6</v>
      </c>
      <c r="F300" s="14">
        <v>1150.2</v>
      </c>
      <c r="G300" s="14">
        <v>3484.3</v>
      </c>
      <c r="H300" s="17">
        <v>59108</v>
      </c>
      <c r="J300" s="19">
        <v>631.5933</v>
      </c>
      <c r="K300" s="23">
        <v>0.79800000000000004</v>
      </c>
      <c r="M300" s="24">
        <v>57950000000</v>
      </c>
      <c r="N300" s="25">
        <v>72.018299999999996</v>
      </c>
      <c r="O300" s="29">
        <v>79.496899999999997</v>
      </c>
      <c r="Q300" s="30">
        <v>95.75</v>
      </c>
      <c r="R300" s="31">
        <v>4.95</v>
      </c>
      <c r="S300" s="28">
        <f t="shared" si="4"/>
        <v>0.33000000000000007</v>
      </c>
      <c r="T300" s="33">
        <v>96.827799999999996</v>
      </c>
    </row>
    <row r="301" spans="1:20">
      <c r="A301" s="10">
        <v>34639</v>
      </c>
      <c r="B301" s="11">
        <v>423063</v>
      </c>
      <c r="C301" s="12">
        <v>72.526300000000006</v>
      </c>
      <c r="D301" s="12">
        <v>84.409300000000002</v>
      </c>
      <c r="E301" s="16">
        <v>384.6</v>
      </c>
      <c r="F301" s="14">
        <v>1150.9000000000001</v>
      </c>
      <c r="G301" s="14">
        <v>3487.2</v>
      </c>
      <c r="H301" s="17">
        <v>59764</v>
      </c>
      <c r="J301" s="19">
        <v>638.37620000000004</v>
      </c>
      <c r="K301" s="23">
        <v>0.997</v>
      </c>
      <c r="M301" s="24">
        <v>59778000000</v>
      </c>
      <c r="N301" s="25">
        <v>72.563900000000004</v>
      </c>
      <c r="O301" s="29">
        <v>78.964299999999994</v>
      </c>
      <c r="Q301" s="30">
        <v>96.28</v>
      </c>
      <c r="R301" s="31">
        <v>5.29</v>
      </c>
      <c r="S301" s="28">
        <f t="shared" si="4"/>
        <v>0.33999999999999986</v>
      </c>
      <c r="T301" s="33">
        <v>97.050399999999996</v>
      </c>
    </row>
    <row r="302" spans="1:20">
      <c r="A302" s="10">
        <v>34669</v>
      </c>
      <c r="B302" s="11">
        <v>428489</v>
      </c>
      <c r="C302" s="12">
        <v>73.287899999999993</v>
      </c>
      <c r="D302" s="12">
        <v>85.007400000000004</v>
      </c>
      <c r="E302" s="16">
        <v>383.6</v>
      </c>
      <c r="F302" s="14">
        <v>1150.7</v>
      </c>
      <c r="G302" s="14">
        <v>3486.4</v>
      </c>
      <c r="H302" s="17">
        <v>61150</v>
      </c>
      <c r="J302" s="19">
        <v>643.81960000000004</v>
      </c>
      <c r="K302" s="23">
        <v>1.171</v>
      </c>
      <c r="M302" s="24">
        <v>59204000000</v>
      </c>
      <c r="N302" s="25">
        <v>73.371399999999994</v>
      </c>
      <c r="O302" s="29">
        <v>79.056600000000003</v>
      </c>
      <c r="Q302" s="30">
        <v>99.05</v>
      </c>
      <c r="R302" s="31">
        <v>5.6</v>
      </c>
      <c r="S302" s="28">
        <f t="shared" si="4"/>
        <v>0.30999999999999961</v>
      </c>
      <c r="T302" s="33">
        <v>96.965199999999996</v>
      </c>
    </row>
    <row r="303" spans="1:20">
      <c r="A303" s="10">
        <v>34700</v>
      </c>
      <c r="B303" s="11">
        <v>426222</v>
      </c>
      <c r="C303" s="12">
        <v>73.421899999999994</v>
      </c>
      <c r="D303" s="12">
        <v>84.875299999999996</v>
      </c>
      <c r="E303" s="16">
        <v>384.5</v>
      </c>
      <c r="F303" s="14">
        <v>1151.4000000000001</v>
      </c>
      <c r="G303" s="14">
        <v>3492.4</v>
      </c>
      <c r="H303" s="17">
        <v>60371</v>
      </c>
      <c r="J303" s="19">
        <v>654.34960000000001</v>
      </c>
      <c r="K303" s="23">
        <v>1.333</v>
      </c>
      <c r="M303" s="24">
        <v>60492000000</v>
      </c>
      <c r="N303" s="25">
        <v>73.506200000000007</v>
      </c>
      <c r="O303" s="29">
        <v>79.684700000000007</v>
      </c>
      <c r="Q303" s="30">
        <v>102</v>
      </c>
      <c r="R303" s="31">
        <v>5.71</v>
      </c>
      <c r="S303" s="28">
        <f t="shared" si="4"/>
        <v>0.11000000000000032</v>
      </c>
      <c r="T303" s="33">
        <v>96.600300000000004</v>
      </c>
    </row>
    <row r="304" spans="1:20">
      <c r="A304" s="10">
        <v>34731</v>
      </c>
      <c r="B304" s="11">
        <v>422895</v>
      </c>
      <c r="C304" s="12">
        <v>73.302499999999995</v>
      </c>
      <c r="D304" s="12">
        <v>84.449100000000001</v>
      </c>
      <c r="E304" s="16">
        <v>383.5</v>
      </c>
      <c r="F304" s="14">
        <v>1147.4000000000001</v>
      </c>
      <c r="G304" s="14">
        <v>3489.9</v>
      </c>
      <c r="H304" s="17">
        <v>57624</v>
      </c>
      <c r="J304" s="19">
        <v>666.59680000000003</v>
      </c>
      <c r="K304" s="23">
        <v>0.97</v>
      </c>
      <c r="M304" s="24">
        <v>59836000000</v>
      </c>
      <c r="N304" s="25">
        <v>73.297200000000004</v>
      </c>
      <c r="O304" s="29">
        <v>80.412300000000002</v>
      </c>
      <c r="Q304" s="30">
        <v>101</v>
      </c>
      <c r="R304" s="31">
        <v>5.77</v>
      </c>
      <c r="S304" s="28">
        <f t="shared" si="4"/>
        <v>5.9999999999999609E-2</v>
      </c>
      <c r="T304" s="33">
        <v>96.289199999999994</v>
      </c>
    </row>
    <row r="305" spans="1:20">
      <c r="A305" s="10">
        <v>34759</v>
      </c>
      <c r="B305" s="11">
        <v>427727</v>
      </c>
      <c r="C305" s="12">
        <v>73.408100000000005</v>
      </c>
      <c r="D305" s="12">
        <v>84.280100000000004</v>
      </c>
      <c r="E305" s="16">
        <v>381.4</v>
      </c>
      <c r="F305" s="14">
        <v>1146.7</v>
      </c>
      <c r="G305" s="14">
        <v>3491.1</v>
      </c>
      <c r="H305" s="17">
        <v>57510</v>
      </c>
      <c r="J305" s="19">
        <v>673.53629999999998</v>
      </c>
      <c r="K305" s="23">
        <v>0.82399999999999995</v>
      </c>
      <c r="M305" s="24">
        <v>61390000000</v>
      </c>
      <c r="N305" s="25">
        <v>73.487799999999993</v>
      </c>
      <c r="O305" s="29">
        <v>80.356800000000007</v>
      </c>
      <c r="Q305" s="30">
        <v>99.21</v>
      </c>
      <c r="R305" s="31">
        <v>5.73</v>
      </c>
      <c r="S305" s="28">
        <f t="shared" si="4"/>
        <v>-3.9999999999999147E-2</v>
      </c>
      <c r="T305" s="33">
        <v>96.465800000000002</v>
      </c>
    </row>
    <row r="306" spans="1:20">
      <c r="A306" s="10">
        <v>34790</v>
      </c>
      <c r="B306" s="11">
        <v>433540</v>
      </c>
      <c r="C306" s="12">
        <v>73.361199999999997</v>
      </c>
      <c r="D306" s="12">
        <v>83.935500000000005</v>
      </c>
      <c r="E306" s="16">
        <v>380.2</v>
      </c>
      <c r="F306" s="14">
        <v>1149.3</v>
      </c>
      <c r="G306" s="14">
        <v>3499.2</v>
      </c>
      <c r="H306" s="17">
        <v>58750</v>
      </c>
      <c r="J306" s="19">
        <v>677.55079999999998</v>
      </c>
      <c r="K306" s="23">
        <v>0.75800000000000001</v>
      </c>
      <c r="M306" s="24">
        <v>62557000000</v>
      </c>
      <c r="N306" s="25">
        <v>73.3369</v>
      </c>
      <c r="O306" s="29">
        <v>81.107299999999995</v>
      </c>
      <c r="Q306" s="30">
        <v>94.77</v>
      </c>
      <c r="R306" s="31">
        <v>5.65</v>
      </c>
      <c r="S306" s="28">
        <f t="shared" si="4"/>
        <v>-8.0000000000000071E-2</v>
      </c>
      <c r="T306" s="33">
        <v>96.156300000000002</v>
      </c>
    </row>
    <row r="307" spans="1:20">
      <c r="A307" s="10">
        <v>34820</v>
      </c>
      <c r="B307" s="11">
        <v>434008</v>
      </c>
      <c r="C307" s="12">
        <v>73.610399999999998</v>
      </c>
      <c r="D307" s="12">
        <v>83.924499999999995</v>
      </c>
      <c r="E307" s="16">
        <v>381.5</v>
      </c>
      <c r="F307" s="14">
        <v>1145.3</v>
      </c>
      <c r="G307" s="14">
        <v>3524.2</v>
      </c>
      <c r="H307" s="17">
        <v>56595</v>
      </c>
      <c r="J307" s="19">
        <v>686.19129999999996</v>
      </c>
      <c r="K307" s="23">
        <v>0.874</v>
      </c>
      <c r="M307" s="24">
        <v>62311000000</v>
      </c>
      <c r="N307" s="25">
        <v>73.491299999999995</v>
      </c>
      <c r="O307" s="29">
        <v>82.3292</v>
      </c>
      <c r="Q307" s="30">
        <v>94.41</v>
      </c>
      <c r="R307" s="31">
        <v>5.67</v>
      </c>
      <c r="S307" s="28">
        <f t="shared" si="4"/>
        <v>1.9999999999999574E-2</v>
      </c>
      <c r="T307" s="33">
        <v>96.558999999999997</v>
      </c>
    </row>
    <row r="308" spans="1:20">
      <c r="A308" s="10">
        <v>34851</v>
      </c>
      <c r="B308" s="11">
        <v>434846</v>
      </c>
      <c r="C308" s="12">
        <v>73.860200000000006</v>
      </c>
      <c r="D308" s="12">
        <v>83.906300000000002</v>
      </c>
      <c r="E308" s="16">
        <v>384.6</v>
      </c>
      <c r="F308" s="14">
        <v>1144.2</v>
      </c>
      <c r="G308" s="14">
        <v>3548.9</v>
      </c>
      <c r="H308" s="17">
        <v>56759</v>
      </c>
      <c r="J308" s="19">
        <v>690.63639999999998</v>
      </c>
      <c r="K308" s="23">
        <v>0.98399999999999999</v>
      </c>
      <c r="M308" s="24">
        <v>62698000000</v>
      </c>
      <c r="N308" s="25">
        <v>73.846100000000007</v>
      </c>
      <c r="O308" s="29">
        <v>81.782200000000003</v>
      </c>
      <c r="Q308" s="30">
        <v>94.61</v>
      </c>
      <c r="R308" s="31">
        <v>5.47</v>
      </c>
      <c r="S308" s="28">
        <f t="shared" si="4"/>
        <v>-0.20000000000000018</v>
      </c>
      <c r="T308" s="33">
        <v>97.781400000000005</v>
      </c>
    </row>
    <row r="309" spans="1:20">
      <c r="A309" s="10">
        <v>34881</v>
      </c>
      <c r="B309" s="11">
        <v>435915</v>
      </c>
      <c r="C309" s="12">
        <v>73.566400000000002</v>
      </c>
      <c r="D309" s="12">
        <v>83.265900000000002</v>
      </c>
      <c r="E309" s="16">
        <v>386.7</v>
      </c>
      <c r="F309" s="14">
        <v>1145.5</v>
      </c>
      <c r="G309" s="14">
        <v>3567.4</v>
      </c>
      <c r="H309" s="17">
        <v>56997</v>
      </c>
      <c r="J309" s="19">
        <v>698.54330000000004</v>
      </c>
      <c r="K309" s="23">
        <v>1.107</v>
      </c>
      <c r="M309" s="24">
        <v>62479000000</v>
      </c>
      <c r="N309" s="25">
        <v>73.3613</v>
      </c>
      <c r="O309" s="29">
        <v>82.801900000000003</v>
      </c>
      <c r="Q309" s="30">
        <v>94.62</v>
      </c>
      <c r="R309" s="31">
        <v>5.42</v>
      </c>
      <c r="S309" s="28">
        <f t="shared" si="4"/>
        <v>-4.9999999999999822E-2</v>
      </c>
      <c r="T309" s="33">
        <v>98.206500000000005</v>
      </c>
    </row>
    <row r="310" spans="1:20">
      <c r="A310" s="10">
        <v>34912</v>
      </c>
      <c r="B310" s="11">
        <v>435546</v>
      </c>
      <c r="C310" s="12">
        <v>74.495000000000005</v>
      </c>
      <c r="D310" s="12">
        <v>83.9983</v>
      </c>
      <c r="E310" s="16">
        <v>388.7</v>
      </c>
      <c r="F310" s="14">
        <v>1145.4000000000001</v>
      </c>
      <c r="G310" s="14">
        <v>3589</v>
      </c>
      <c r="H310" s="17">
        <v>56532</v>
      </c>
      <c r="J310" s="19">
        <v>702.81659999999999</v>
      </c>
      <c r="K310" s="23">
        <v>1.0069999999999999</v>
      </c>
      <c r="M310" s="24">
        <v>62042000000</v>
      </c>
      <c r="N310" s="25">
        <v>74.165599999999998</v>
      </c>
      <c r="O310" s="29">
        <v>86.101799999999997</v>
      </c>
      <c r="Q310" s="30">
        <v>97.44</v>
      </c>
      <c r="R310" s="31">
        <v>5.4</v>
      </c>
      <c r="S310" s="28">
        <f t="shared" si="4"/>
        <v>-1.9999999999999574E-2</v>
      </c>
      <c r="T310" s="33">
        <v>97.517300000000006</v>
      </c>
    </row>
    <row r="311" spans="1:20">
      <c r="A311" s="10">
        <v>34943</v>
      </c>
      <c r="B311" s="11">
        <v>436332</v>
      </c>
      <c r="C311" s="12">
        <v>74.793700000000001</v>
      </c>
      <c r="D311" s="12">
        <v>84.007099999999994</v>
      </c>
      <c r="E311" s="16">
        <v>388.7</v>
      </c>
      <c r="F311" s="14">
        <v>1142</v>
      </c>
      <c r="G311" s="14">
        <v>3602.1</v>
      </c>
      <c r="H311" s="17">
        <v>56887</v>
      </c>
      <c r="J311" s="19">
        <v>706.04010000000005</v>
      </c>
      <c r="K311" s="23">
        <v>0.97199999999999998</v>
      </c>
      <c r="M311" s="24">
        <v>62845000000</v>
      </c>
      <c r="N311" s="25">
        <v>74.831400000000002</v>
      </c>
      <c r="O311" s="29">
        <v>82.542199999999994</v>
      </c>
      <c r="Q311" s="30">
        <v>98.89</v>
      </c>
      <c r="R311" s="31">
        <v>5.28</v>
      </c>
      <c r="S311" s="28">
        <f t="shared" si="4"/>
        <v>-0.12000000000000011</v>
      </c>
      <c r="T311" s="33">
        <v>96.960800000000006</v>
      </c>
    </row>
    <row r="312" spans="1:20">
      <c r="A312" s="10">
        <v>34973</v>
      </c>
      <c r="B312" s="11">
        <v>436570</v>
      </c>
      <c r="C312" s="12">
        <v>74.701700000000002</v>
      </c>
      <c r="D312" s="12">
        <v>83.566299999999998</v>
      </c>
      <c r="E312" s="16">
        <v>390.9</v>
      </c>
      <c r="F312" s="14">
        <v>1137.3</v>
      </c>
      <c r="G312" s="14">
        <v>3613.4</v>
      </c>
      <c r="H312" s="17">
        <v>56148</v>
      </c>
      <c r="J312" s="19">
        <v>706.30579999999998</v>
      </c>
      <c r="K312" s="23">
        <v>1.08</v>
      </c>
      <c r="M312" s="24">
        <v>62028000000</v>
      </c>
      <c r="N312" s="25">
        <v>74.777500000000003</v>
      </c>
      <c r="O312" s="29">
        <v>82.6297</v>
      </c>
      <c r="Q312" s="30">
        <v>98.87</v>
      </c>
      <c r="R312" s="31">
        <v>5.28</v>
      </c>
      <c r="S312" s="28">
        <f t="shared" si="4"/>
        <v>0</v>
      </c>
      <c r="T312" s="33">
        <v>96.713800000000006</v>
      </c>
    </row>
    <row r="313" spans="1:20">
      <c r="A313" s="10">
        <v>35004</v>
      </c>
      <c r="B313" s="11">
        <v>439093</v>
      </c>
      <c r="C313" s="12">
        <v>74.889700000000005</v>
      </c>
      <c r="D313" s="12">
        <v>83.429500000000004</v>
      </c>
      <c r="E313" s="16">
        <v>390.2</v>
      </c>
      <c r="F313" s="14">
        <v>1134.0999999999999</v>
      </c>
      <c r="G313" s="14">
        <v>3619.9</v>
      </c>
      <c r="H313" s="17">
        <v>56191</v>
      </c>
      <c r="J313" s="19">
        <v>712.60199999999998</v>
      </c>
      <c r="K313" s="23">
        <v>0.94599999999999995</v>
      </c>
      <c r="M313" s="24">
        <v>62138000000</v>
      </c>
      <c r="N313" s="25">
        <v>74.843299999999999</v>
      </c>
      <c r="O313" s="29">
        <v>83.671099999999996</v>
      </c>
      <c r="Q313" s="30">
        <v>100.25</v>
      </c>
      <c r="R313" s="31">
        <v>5.36</v>
      </c>
      <c r="S313" s="28">
        <f t="shared" si="4"/>
        <v>8.0000000000000071E-2</v>
      </c>
      <c r="T313" s="33">
        <v>96.679299999999998</v>
      </c>
    </row>
    <row r="314" spans="1:20">
      <c r="A314" s="10">
        <v>35034</v>
      </c>
      <c r="B314" s="11">
        <v>445840</v>
      </c>
      <c r="C314" s="12">
        <v>75.1755</v>
      </c>
      <c r="D314" s="12">
        <v>83.391800000000003</v>
      </c>
      <c r="E314" s="16">
        <v>389</v>
      </c>
      <c r="F314" s="14">
        <v>1127.5</v>
      </c>
      <c r="G314" s="14">
        <v>3629.5</v>
      </c>
      <c r="H314" s="17">
        <v>57638</v>
      </c>
      <c r="J314" s="19">
        <v>715.101</v>
      </c>
      <c r="K314" s="23">
        <v>1.2909999999999999</v>
      </c>
      <c r="M314" s="24">
        <v>62727000000</v>
      </c>
      <c r="N314" s="25">
        <v>75.116500000000002</v>
      </c>
      <c r="O314" s="29">
        <v>84.317800000000005</v>
      </c>
      <c r="Q314" s="30">
        <v>100.54</v>
      </c>
      <c r="R314" s="31">
        <v>5.14</v>
      </c>
      <c r="S314" s="28">
        <f t="shared" si="4"/>
        <v>-0.22000000000000064</v>
      </c>
      <c r="T314" s="33">
        <v>96.6631</v>
      </c>
    </row>
    <row r="315" spans="1:20">
      <c r="A315" s="10">
        <v>35065</v>
      </c>
      <c r="B315" s="11">
        <v>441733</v>
      </c>
      <c r="C315" s="12">
        <v>74.684100000000001</v>
      </c>
      <c r="D315" s="12">
        <v>82.485799999999998</v>
      </c>
      <c r="E315" s="16">
        <v>394.7</v>
      </c>
      <c r="F315" s="14">
        <v>1123.5</v>
      </c>
      <c r="G315" s="14">
        <v>3647.9</v>
      </c>
      <c r="H315" s="17">
        <v>56870</v>
      </c>
      <c r="J315" s="19">
        <v>721.80640000000005</v>
      </c>
      <c r="K315" s="23">
        <v>1.468</v>
      </c>
      <c r="M315" s="24">
        <v>63825000000</v>
      </c>
      <c r="N315" s="25">
        <v>74.539199999999994</v>
      </c>
      <c r="O315" s="29">
        <v>85.095699999999994</v>
      </c>
      <c r="Q315" s="30">
        <v>101.28</v>
      </c>
      <c r="R315" s="31">
        <v>5</v>
      </c>
      <c r="S315" s="28">
        <f t="shared" si="4"/>
        <v>-0.13999999999999968</v>
      </c>
      <c r="T315" s="33">
        <v>95.142099999999999</v>
      </c>
    </row>
    <row r="316" spans="1:20">
      <c r="A316" s="10">
        <v>35096</v>
      </c>
      <c r="B316" s="11">
        <v>435714</v>
      </c>
      <c r="C316" s="12">
        <v>75.834400000000002</v>
      </c>
      <c r="D316" s="12">
        <v>83.389399999999995</v>
      </c>
      <c r="E316" s="16">
        <v>397.1</v>
      </c>
      <c r="F316" s="14">
        <v>1118.5</v>
      </c>
      <c r="G316" s="14">
        <v>3661.8</v>
      </c>
      <c r="H316" s="17">
        <v>53722</v>
      </c>
      <c r="J316" s="19">
        <v>724.16240000000005</v>
      </c>
      <c r="K316" s="23">
        <v>0.86099999999999999</v>
      </c>
      <c r="M316" s="24">
        <v>63519000000</v>
      </c>
      <c r="N316" s="25">
        <v>75.703100000000006</v>
      </c>
      <c r="O316" s="29">
        <v>86.195499999999996</v>
      </c>
      <c r="Q316" s="30">
        <v>101.33</v>
      </c>
      <c r="R316" s="31">
        <v>4.83</v>
      </c>
      <c r="S316" s="28">
        <f t="shared" si="4"/>
        <v>-0.16999999999999993</v>
      </c>
      <c r="T316" s="33">
        <v>96.474599999999995</v>
      </c>
    </row>
    <row r="317" spans="1:20">
      <c r="A317" s="10">
        <v>35125</v>
      </c>
      <c r="B317" s="11">
        <v>440455</v>
      </c>
      <c r="C317" s="12">
        <v>75.763099999999994</v>
      </c>
      <c r="D317" s="12">
        <v>82.938299999999998</v>
      </c>
      <c r="E317" s="16">
        <v>402.1</v>
      </c>
      <c r="F317" s="14">
        <v>1122.5999999999999</v>
      </c>
      <c r="G317" s="14">
        <v>3687</v>
      </c>
      <c r="H317" s="17">
        <v>54859</v>
      </c>
      <c r="J317" s="19">
        <v>727.35440000000006</v>
      </c>
      <c r="K317" s="23">
        <v>1.1419999999999999</v>
      </c>
      <c r="M317" s="24">
        <v>63806000000</v>
      </c>
      <c r="N317" s="25">
        <v>75.577399999999997</v>
      </c>
      <c r="O317" s="29">
        <v>85.9559</v>
      </c>
      <c r="Q317" s="30">
        <v>101.37</v>
      </c>
      <c r="R317" s="31">
        <v>4.96</v>
      </c>
      <c r="S317" s="28">
        <f t="shared" si="4"/>
        <v>0.12999999999999989</v>
      </c>
      <c r="T317" s="33">
        <v>97.259799999999998</v>
      </c>
    </row>
    <row r="318" spans="1:20">
      <c r="A318" s="10">
        <v>35156</v>
      </c>
      <c r="B318" s="11">
        <v>443376</v>
      </c>
      <c r="C318" s="12">
        <v>76.456199999999995</v>
      </c>
      <c r="D318" s="12">
        <v>83.317300000000003</v>
      </c>
      <c r="E318" s="16">
        <v>405.6</v>
      </c>
      <c r="F318" s="14">
        <v>1124.8</v>
      </c>
      <c r="G318" s="14">
        <v>3697.8</v>
      </c>
      <c r="H318" s="17">
        <v>55768</v>
      </c>
      <c r="J318" s="19">
        <v>732.09780000000001</v>
      </c>
      <c r="K318" s="23">
        <v>1.127</v>
      </c>
      <c r="M318" s="24">
        <v>64459000000</v>
      </c>
      <c r="N318" s="25">
        <v>76.428399999999996</v>
      </c>
      <c r="O318" s="29">
        <v>85.372</v>
      </c>
      <c r="Q318" s="30">
        <v>101.28</v>
      </c>
      <c r="R318" s="31">
        <v>4.95</v>
      </c>
      <c r="S318" s="28">
        <f t="shared" si="4"/>
        <v>-9.9999999999997868E-3</v>
      </c>
      <c r="T318" s="33">
        <v>96.735900000000001</v>
      </c>
    </row>
    <row r="319" spans="1:20">
      <c r="A319" s="10">
        <v>35186</v>
      </c>
      <c r="B319" s="11">
        <v>443014</v>
      </c>
      <c r="C319" s="12">
        <v>77.016099999999994</v>
      </c>
      <c r="D319" s="12">
        <v>83.542599999999993</v>
      </c>
      <c r="E319" s="16">
        <v>407.5</v>
      </c>
      <c r="F319" s="14">
        <v>1116.5</v>
      </c>
      <c r="G319" s="14">
        <v>3709.6</v>
      </c>
      <c r="H319" s="17">
        <v>53059</v>
      </c>
      <c r="J319" s="19">
        <v>736.48019999999997</v>
      </c>
      <c r="K319" s="23">
        <v>0.91100000000000003</v>
      </c>
      <c r="M319" s="24">
        <v>66464000000</v>
      </c>
      <c r="N319" s="25">
        <v>77.019900000000007</v>
      </c>
      <c r="O319" s="29">
        <v>86.272400000000005</v>
      </c>
      <c r="Q319" s="30">
        <v>101.4</v>
      </c>
      <c r="R319" s="31">
        <v>5.0199999999999996</v>
      </c>
      <c r="S319" s="28">
        <f t="shared" si="4"/>
        <v>6.9999999999999396E-2</v>
      </c>
      <c r="T319" s="33">
        <v>96.204899999999995</v>
      </c>
    </row>
    <row r="320" spans="1:20">
      <c r="A320" s="10">
        <v>35217</v>
      </c>
      <c r="B320" s="11">
        <v>446423</v>
      </c>
      <c r="C320" s="12">
        <v>77.666899999999998</v>
      </c>
      <c r="D320" s="12">
        <v>83.860500000000002</v>
      </c>
      <c r="E320" s="16">
        <v>410</v>
      </c>
      <c r="F320" s="14">
        <v>1115.2</v>
      </c>
      <c r="G320" s="14">
        <v>3722.5</v>
      </c>
      <c r="H320" s="17">
        <v>53361</v>
      </c>
      <c r="J320" s="19">
        <v>741.44110000000001</v>
      </c>
      <c r="K320" s="23">
        <v>1.115</v>
      </c>
      <c r="M320" s="24">
        <v>66087000000</v>
      </c>
      <c r="N320" s="25">
        <v>77.828299999999999</v>
      </c>
      <c r="O320" s="29">
        <v>85.126300000000001</v>
      </c>
      <c r="Q320" s="30">
        <v>101.79</v>
      </c>
      <c r="R320" s="31">
        <v>5.09</v>
      </c>
      <c r="S320" s="28">
        <f t="shared" si="4"/>
        <v>7.0000000000000284E-2</v>
      </c>
      <c r="T320" s="33">
        <v>97.254400000000004</v>
      </c>
    </row>
    <row r="321" spans="1:20">
      <c r="A321" s="10">
        <v>35247</v>
      </c>
      <c r="B321" s="11">
        <v>449831</v>
      </c>
      <c r="C321" s="12">
        <v>77.566199999999995</v>
      </c>
      <c r="D321" s="12">
        <v>83.367400000000004</v>
      </c>
      <c r="E321" s="16">
        <v>411.2</v>
      </c>
      <c r="F321" s="14">
        <v>1112.4000000000001</v>
      </c>
      <c r="G321" s="14">
        <v>3737.2</v>
      </c>
      <c r="H321" s="17">
        <v>52519</v>
      </c>
      <c r="J321" s="19">
        <v>745.02970000000005</v>
      </c>
      <c r="K321" s="23">
        <v>1.022</v>
      </c>
      <c r="M321" s="24">
        <v>66253000000</v>
      </c>
      <c r="N321" s="25">
        <v>78.043000000000006</v>
      </c>
      <c r="O321" s="29">
        <v>82.195400000000006</v>
      </c>
      <c r="Q321" s="30">
        <v>101.81</v>
      </c>
      <c r="R321" s="31">
        <v>5.15</v>
      </c>
      <c r="S321" s="28">
        <f t="shared" si="4"/>
        <v>6.0000000000000497E-2</v>
      </c>
      <c r="T321" s="33">
        <v>96.3917</v>
      </c>
    </row>
    <row r="322" spans="1:20">
      <c r="A322" s="10">
        <v>35278</v>
      </c>
      <c r="B322" s="11">
        <v>450911</v>
      </c>
      <c r="C322" s="12">
        <v>78.016000000000005</v>
      </c>
      <c r="D322" s="12">
        <v>83.464699999999993</v>
      </c>
      <c r="E322" s="16">
        <v>405.9</v>
      </c>
      <c r="F322" s="14">
        <v>1101.5999999999999</v>
      </c>
      <c r="G322" s="14">
        <v>3744.1</v>
      </c>
      <c r="H322" s="17">
        <v>51364</v>
      </c>
      <c r="J322" s="19">
        <v>747.80970000000002</v>
      </c>
      <c r="K322" s="23">
        <v>0.96099999999999997</v>
      </c>
      <c r="M322" s="24">
        <v>67328999999.999992</v>
      </c>
      <c r="N322" s="25">
        <v>78.457599999999999</v>
      </c>
      <c r="O322" s="29">
        <v>83.251400000000004</v>
      </c>
      <c r="Q322" s="30">
        <v>101.01</v>
      </c>
      <c r="R322" s="31">
        <v>5.05</v>
      </c>
      <c r="S322" s="28">
        <f t="shared" si="4"/>
        <v>-0.10000000000000053</v>
      </c>
      <c r="T322" s="33">
        <v>95.658100000000005</v>
      </c>
    </row>
    <row r="323" spans="1:20">
      <c r="A323" s="10">
        <v>35309</v>
      </c>
      <c r="B323" s="11">
        <v>451954</v>
      </c>
      <c r="C323" s="12">
        <v>78.553200000000004</v>
      </c>
      <c r="D323" s="12">
        <v>83.649000000000001</v>
      </c>
      <c r="E323" s="16">
        <v>406</v>
      </c>
      <c r="F323" s="14">
        <v>1096.2</v>
      </c>
      <c r="G323" s="14">
        <v>3753.5</v>
      </c>
      <c r="H323" s="17">
        <v>50680</v>
      </c>
      <c r="J323" s="19">
        <v>758.54010000000005</v>
      </c>
      <c r="K323" s="23">
        <v>1.0509999999999999</v>
      </c>
      <c r="M323" s="24">
        <v>68080000000</v>
      </c>
      <c r="N323" s="25">
        <v>79.12</v>
      </c>
      <c r="O323" s="29">
        <v>82.902900000000002</v>
      </c>
      <c r="Q323" s="30">
        <v>101.55</v>
      </c>
      <c r="R323" s="31">
        <v>5.09</v>
      </c>
      <c r="S323" s="28">
        <f t="shared" si="4"/>
        <v>4.0000000000000036E-2</v>
      </c>
      <c r="T323" s="33">
        <v>97.673500000000004</v>
      </c>
    </row>
    <row r="324" spans="1:20">
      <c r="A324" s="10">
        <v>35339</v>
      </c>
      <c r="B324" s="11">
        <v>452496</v>
      </c>
      <c r="C324" s="12">
        <v>78.506500000000003</v>
      </c>
      <c r="D324" s="12">
        <v>83.2059</v>
      </c>
      <c r="E324" s="16">
        <v>400.9</v>
      </c>
      <c r="F324" s="14">
        <v>1085.7</v>
      </c>
      <c r="G324" s="14">
        <v>3770.9</v>
      </c>
      <c r="H324" s="17">
        <v>49276</v>
      </c>
      <c r="J324" s="19">
        <v>765.96950000000004</v>
      </c>
      <c r="K324" s="23">
        <v>1.008</v>
      </c>
      <c r="M324" s="24">
        <v>67423000000</v>
      </c>
      <c r="N324" s="25">
        <v>78.999799999999993</v>
      </c>
      <c r="O324" s="29">
        <v>83.762799999999999</v>
      </c>
      <c r="Q324" s="30">
        <v>102.22</v>
      </c>
      <c r="R324" s="31">
        <v>4.99</v>
      </c>
      <c r="S324" s="28">
        <f t="shared" si="4"/>
        <v>-9.9999999999999645E-2</v>
      </c>
      <c r="T324" s="33">
        <v>96.211799999999997</v>
      </c>
    </row>
    <row r="325" spans="1:20">
      <c r="A325" s="10">
        <v>35370</v>
      </c>
      <c r="B325" s="11">
        <v>457010</v>
      </c>
      <c r="C325" s="12">
        <v>79.199600000000004</v>
      </c>
      <c r="D325" s="12">
        <v>83.537999999999997</v>
      </c>
      <c r="E325" s="16">
        <v>403.4</v>
      </c>
      <c r="F325" s="14">
        <v>1083.5</v>
      </c>
      <c r="G325" s="14">
        <v>3790</v>
      </c>
      <c r="H325" s="17">
        <v>49510</v>
      </c>
      <c r="J325" s="19">
        <v>772.05070000000001</v>
      </c>
      <c r="K325" s="23">
        <v>1.056</v>
      </c>
      <c r="M325" s="24">
        <v>68364000000.000008</v>
      </c>
      <c r="N325" s="25">
        <v>79.686899999999994</v>
      </c>
      <c r="O325" s="29">
        <v>85.268100000000004</v>
      </c>
      <c r="Q325" s="30">
        <v>101.62</v>
      </c>
      <c r="R325" s="31">
        <v>5.03</v>
      </c>
      <c r="S325" s="28">
        <f t="shared" si="4"/>
        <v>4.0000000000000036E-2</v>
      </c>
      <c r="T325" s="33">
        <v>97.364699999999999</v>
      </c>
    </row>
    <row r="326" spans="1:20">
      <c r="A326" s="10">
        <v>35400</v>
      </c>
      <c r="B326" s="11">
        <v>464955</v>
      </c>
      <c r="C326" s="12">
        <v>79.714299999999994</v>
      </c>
      <c r="D326" s="12">
        <v>83.672300000000007</v>
      </c>
      <c r="E326" s="16">
        <v>402.1</v>
      </c>
      <c r="F326" s="14">
        <v>1081.3</v>
      </c>
      <c r="G326" s="14">
        <v>3810.4</v>
      </c>
      <c r="H326" s="17">
        <v>51021</v>
      </c>
      <c r="J326" s="19">
        <v>778.62959999999998</v>
      </c>
      <c r="K326" s="23">
        <v>1.419</v>
      </c>
      <c r="M326" s="24">
        <v>69681000000</v>
      </c>
      <c r="N326" s="25">
        <v>80.395499999999998</v>
      </c>
      <c r="O326" s="29">
        <v>84.3108</v>
      </c>
      <c r="Q326" s="30">
        <v>102.36</v>
      </c>
      <c r="R326" s="31">
        <v>4.91</v>
      </c>
      <c r="S326" s="28">
        <f t="shared" si="4"/>
        <v>-0.12000000000000011</v>
      </c>
      <c r="T326" s="33">
        <v>97.016999999999996</v>
      </c>
    </row>
    <row r="327" spans="1:20">
      <c r="A327" s="10">
        <v>35431</v>
      </c>
      <c r="B327" s="11">
        <v>462505</v>
      </c>
      <c r="C327" s="12">
        <v>79.827299999999994</v>
      </c>
      <c r="D327" s="12">
        <v>83.3857</v>
      </c>
      <c r="E327" s="16">
        <v>402.1</v>
      </c>
      <c r="F327" s="14">
        <v>1081.2</v>
      </c>
      <c r="G327" s="14">
        <v>3824.6</v>
      </c>
      <c r="H327" s="17">
        <v>50558</v>
      </c>
      <c r="J327" s="19">
        <v>782.37540000000001</v>
      </c>
      <c r="K327" s="23">
        <v>1.228</v>
      </c>
      <c r="M327" s="24">
        <v>69846000000</v>
      </c>
      <c r="N327" s="25">
        <v>80.464799999999997</v>
      </c>
      <c r="O327" s="29">
        <v>85.066199999999995</v>
      </c>
      <c r="Q327" s="30">
        <v>103.5</v>
      </c>
      <c r="R327" s="31">
        <v>5.03</v>
      </c>
      <c r="S327" s="28">
        <f t="shared" si="4"/>
        <v>0.12000000000000011</v>
      </c>
      <c r="T327" s="33">
        <v>97.001000000000005</v>
      </c>
    </row>
    <row r="328" spans="1:20">
      <c r="A328" s="10">
        <v>35462</v>
      </c>
      <c r="B328" s="11">
        <v>459914</v>
      </c>
      <c r="C328" s="12">
        <v>80.793000000000006</v>
      </c>
      <c r="D328" s="12">
        <v>83.974699999999999</v>
      </c>
      <c r="E328" s="16">
        <v>402.1</v>
      </c>
      <c r="F328" s="14">
        <v>1078.8</v>
      </c>
      <c r="G328" s="14">
        <v>3836.3</v>
      </c>
      <c r="H328" s="17">
        <v>48008</v>
      </c>
      <c r="J328" s="19">
        <v>789.17240000000004</v>
      </c>
      <c r="K328" s="23">
        <v>1.0349999999999999</v>
      </c>
      <c r="M328" s="24">
        <v>70131000000</v>
      </c>
      <c r="N328" s="25">
        <v>81.608699999999999</v>
      </c>
      <c r="O328" s="29">
        <v>84.097399999999993</v>
      </c>
      <c r="Q328" s="30">
        <v>105.68</v>
      </c>
      <c r="R328" s="31">
        <v>5.01</v>
      </c>
      <c r="S328" s="28">
        <f t="shared" si="4"/>
        <v>-2.0000000000000462E-2</v>
      </c>
      <c r="T328" s="33">
        <v>97.215400000000002</v>
      </c>
    </row>
    <row r="329" spans="1:20">
      <c r="A329" s="10">
        <v>35490</v>
      </c>
      <c r="B329" s="11">
        <v>462300</v>
      </c>
      <c r="C329" s="12">
        <v>81.334000000000003</v>
      </c>
      <c r="D329" s="12">
        <v>84.1096</v>
      </c>
      <c r="E329" s="16">
        <v>401</v>
      </c>
      <c r="F329" s="14">
        <v>1072.5</v>
      </c>
      <c r="G329" s="14">
        <v>3851.2</v>
      </c>
      <c r="H329" s="17">
        <v>47398</v>
      </c>
      <c r="J329" s="19">
        <v>795.64890000000003</v>
      </c>
      <c r="K329" s="23">
        <v>1.169</v>
      </c>
      <c r="M329" s="24">
        <v>70023000000</v>
      </c>
      <c r="N329" s="25">
        <v>82.431399999999996</v>
      </c>
      <c r="O329" s="29">
        <v>82.239699999999999</v>
      </c>
      <c r="Q329" s="30">
        <v>106.83</v>
      </c>
      <c r="R329" s="31">
        <v>5.14</v>
      </c>
      <c r="S329" s="28">
        <f t="shared" si="4"/>
        <v>0.12999999999999989</v>
      </c>
      <c r="T329" s="33">
        <v>98.970100000000002</v>
      </c>
    </row>
    <row r="330" spans="1:20">
      <c r="A330" s="10">
        <v>35521</v>
      </c>
      <c r="B330" s="11">
        <v>465478</v>
      </c>
      <c r="C330" s="12">
        <v>81.353099999999998</v>
      </c>
      <c r="D330" s="12">
        <v>83.697199999999995</v>
      </c>
      <c r="E330" s="16">
        <v>395.9</v>
      </c>
      <c r="F330" s="14">
        <v>1063.9000000000001</v>
      </c>
      <c r="G330" s="14">
        <v>3867.2</v>
      </c>
      <c r="H330" s="17">
        <v>47633</v>
      </c>
      <c r="J330" s="19">
        <v>803.92589999999996</v>
      </c>
      <c r="K330" s="23">
        <v>1.0149999999999999</v>
      </c>
      <c r="M330" s="24">
        <v>71262000000</v>
      </c>
      <c r="N330" s="25">
        <v>82.297899999999998</v>
      </c>
      <c r="O330" s="29">
        <v>84.2</v>
      </c>
      <c r="Q330" s="30">
        <v>107.2</v>
      </c>
      <c r="R330" s="31">
        <v>5.16</v>
      </c>
      <c r="S330" s="28">
        <f t="shared" si="4"/>
        <v>2.0000000000000462E-2</v>
      </c>
      <c r="T330" s="33">
        <v>96.573599999999999</v>
      </c>
    </row>
    <row r="331" spans="1:20">
      <c r="A331" s="10">
        <v>35551</v>
      </c>
      <c r="B331" s="11">
        <v>467038</v>
      </c>
      <c r="C331" s="12">
        <v>81.829300000000003</v>
      </c>
      <c r="D331" s="12">
        <v>83.741900000000001</v>
      </c>
      <c r="E331" s="16">
        <v>395.8</v>
      </c>
      <c r="F331" s="14">
        <v>1063.8</v>
      </c>
      <c r="G331" s="14">
        <v>3879.1</v>
      </c>
      <c r="H331" s="17">
        <v>45776</v>
      </c>
      <c r="J331" s="19">
        <v>809.36419999999998</v>
      </c>
      <c r="K331" s="23">
        <v>1.2829999999999999</v>
      </c>
      <c r="M331" s="24">
        <v>72137000000</v>
      </c>
      <c r="N331" s="25">
        <v>82.914400000000001</v>
      </c>
      <c r="O331" s="29">
        <v>83.032300000000006</v>
      </c>
      <c r="Q331" s="30">
        <v>105.31</v>
      </c>
      <c r="R331" s="31">
        <v>5.05</v>
      </c>
      <c r="S331" s="28">
        <f t="shared" si="4"/>
        <v>-0.11000000000000032</v>
      </c>
      <c r="T331" s="33">
        <v>96.7333</v>
      </c>
    </row>
    <row r="332" spans="1:20">
      <c r="A332" s="10">
        <v>35582</v>
      </c>
      <c r="B332" s="11">
        <v>469816</v>
      </c>
      <c r="C332" s="12">
        <v>82.228499999999997</v>
      </c>
      <c r="D332" s="12">
        <v>83.6892</v>
      </c>
      <c r="E332" s="16">
        <v>398</v>
      </c>
      <c r="F332" s="14">
        <v>1066.0999999999999</v>
      </c>
      <c r="G332" s="14">
        <v>3895.8</v>
      </c>
      <c r="H332" s="17">
        <v>46269</v>
      </c>
      <c r="J332" s="19">
        <v>813.40250000000003</v>
      </c>
      <c r="K332" s="23">
        <v>1.3440000000000001</v>
      </c>
      <c r="M332" s="24">
        <v>71658000000</v>
      </c>
      <c r="N332" s="25">
        <v>83.466399999999993</v>
      </c>
      <c r="O332" s="29">
        <v>82.647999999999996</v>
      </c>
      <c r="Q332" s="30">
        <v>104.84</v>
      </c>
      <c r="R332" s="31">
        <v>4.93</v>
      </c>
      <c r="S332" s="28">
        <f t="shared" si="4"/>
        <v>-0.12000000000000011</v>
      </c>
      <c r="T332" s="33">
        <v>96.184700000000007</v>
      </c>
    </row>
    <row r="333" spans="1:20">
      <c r="A333" s="10">
        <v>35612</v>
      </c>
      <c r="B333" s="11">
        <v>473111</v>
      </c>
      <c r="C333" s="12">
        <v>82.855699999999999</v>
      </c>
      <c r="D333" s="12">
        <v>83.851399999999998</v>
      </c>
      <c r="E333" s="16">
        <v>397.5</v>
      </c>
      <c r="F333" s="14">
        <v>1065.5</v>
      </c>
      <c r="G333" s="14">
        <v>3913.8</v>
      </c>
      <c r="H333" s="17">
        <v>45996</v>
      </c>
      <c r="J333" s="19">
        <v>816.5222</v>
      </c>
      <c r="K333" s="23">
        <v>1.238</v>
      </c>
      <c r="M333" s="24">
        <v>73330000000</v>
      </c>
      <c r="N333" s="25">
        <v>84.030199999999994</v>
      </c>
      <c r="O333" s="29">
        <v>84.413399999999996</v>
      </c>
      <c r="Q333" s="30">
        <v>105.55</v>
      </c>
      <c r="R333" s="31">
        <v>5.05</v>
      </c>
      <c r="S333" s="28">
        <f t="shared" si="4"/>
        <v>0.12000000000000011</v>
      </c>
      <c r="T333" s="33">
        <v>98.146900000000002</v>
      </c>
    </row>
    <row r="334" spans="1:20">
      <c r="A334" s="10">
        <v>35643</v>
      </c>
      <c r="B334" s="11">
        <v>474323</v>
      </c>
      <c r="C334" s="12">
        <v>83.721400000000003</v>
      </c>
      <c r="D334" s="12">
        <v>84.231200000000001</v>
      </c>
      <c r="E334" s="16">
        <v>404.5</v>
      </c>
      <c r="F334" s="14">
        <v>1075.3</v>
      </c>
      <c r="G334" s="14">
        <v>3947.3</v>
      </c>
      <c r="H334" s="17">
        <v>46058</v>
      </c>
      <c r="J334" s="19">
        <v>822.48889999999994</v>
      </c>
      <c r="K334" s="23">
        <v>1.26</v>
      </c>
      <c r="M334" s="24">
        <v>73623000000</v>
      </c>
      <c r="N334" s="25">
        <v>85.095200000000006</v>
      </c>
      <c r="O334" s="29">
        <v>84.0458</v>
      </c>
      <c r="Q334" s="30">
        <v>107.3</v>
      </c>
      <c r="R334" s="31">
        <v>5.14</v>
      </c>
      <c r="S334" s="28">
        <f t="shared" si="4"/>
        <v>8.9999999999999858E-2</v>
      </c>
      <c r="T334" s="33">
        <v>98.335899999999995</v>
      </c>
    </row>
    <row r="335" spans="1:20">
      <c r="A335" s="10">
        <v>35674</v>
      </c>
      <c r="B335" s="11">
        <v>475441</v>
      </c>
      <c r="C335" s="12">
        <v>84.465100000000007</v>
      </c>
      <c r="D335" s="12">
        <v>84.465699999999998</v>
      </c>
      <c r="E335" s="16">
        <v>394.2</v>
      </c>
      <c r="F335" s="14">
        <v>1066.9000000000001</v>
      </c>
      <c r="G335" s="14">
        <v>3963</v>
      </c>
      <c r="H335" s="17">
        <v>45618</v>
      </c>
      <c r="J335" s="19">
        <v>829.93539999999996</v>
      </c>
      <c r="K335" s="23">
        <v>1.2969999999999999</v>
      </c>
      <c r="M335" s="24">
        <v>74408000000</v>
      </c>
      <c r="N335" s="25">
        <v>85.835099999999997</v>
      </c>
      <c r="O335" s="29">
        <v>85.010499999999993</v>
      </c>
      <c r="Q335" s="30">
        <v>106.98</v>
      </c>
      <c r="R335" s="31">
        <v>4.95</v>
      </c>
      <c r="S335" s="28">
        <f t="shared" si="4"/>
        <v>-0.1899999999999995</v>
      </c>
      <c r="T335" s="33">
        <v>98.899500000000003</v>
      </c>
    </row>
    <row r="336" spans="1:20">
      <c r="A336" s="10">
        <v>35704</v>
      </c>
      <c r="B336" s="11">
        <v>477667</v>
      </c>
      <c r="C336" s="12">
        <v>85.191800000000001</v>
      </c>
      <c r="D336" s="12">
        <v>84.661799999999999</v>
      </c>
      <c r="E336" s="16">
        <v>390.8</v>
      </c>
      <c r="F336" s="14">
        <v>1065.5999999999999</v>
      </c>
      <c r="G336" s="14">
        <v>3982.1</v>
      </c>
      <c r="H336" s="17">
        <v>45368</v>
      </c>
      <c r="J336" s="19">
        <v>833.904</v>
      </c>
      <c r="K336" s="23">
        <v>1.4159999999999999</v>
      </c>
      <c r="M336" s="24">
        <v>74641000000</v>
      </c>
      <c r="N336" s="25">
        <v>86.589500000000001</v>
      </c>
      <c r="O336" s="29">
        <v>86.541300000000007</v>
      </c>
      <c r="Q336" s="30">
        <v>107</v>
      </c>
      <c r="R336" s="31">
        <v>4.97</v>
      </c>
      <c r="S336" s="28">
        <f t="shared" si="4"/>
        <v>1.9999999999999574E-2</v>
      </c>
      <c r="T336" s="33">
        <v>100.69840000000001</v>
      </c>
    </row>
    <row r="337" spans="1:20">
      <c r="A337" s="10">
        <v>35735</v>
      </c>
      <c r="B337" s="11">
        <v>484618</v>
      </c>
      <c r="C337" s="12">
        <v>85.939700000000002</v>
      </c>
      <c r="D337" s="12">
        <v>84.860799999999998</v>
      </c>
      <c r="E337" s="16">
        <v>394.4</v>
      </c>
      <c r="F337" s="14">
        <v>1070.9000000000001</v>
      </c>
      <c r="G337" s="14">
        <v>4004.6</v>
      </c>
      <c r="H337" s="17">
        <v>46343</v>
      </c>
      <c r="J337" s="19">
        <v>839.89290000000005</v>
      </c>
      <c r="K337" s="23">
        <v>1.669</v>
      </c>
      <c r="M337" s="24">
        <v>73588000000</v>
      </c>
      <c r="N337" s="25">
        <v>87.516900000000007</v>
      </c>
      <c r="O337" s="29">
        <v>86.462999999999994</v>
      </c>
      <c r="Q337" s="30">
        <v>109.06</v>
      </c>
      <c r="R337" s="31">
        <v>5.14</v>
      </c>
      <c r="S337" s="28">
        <f t="shared" ref="S337:S400" si="5">R337-R336</f>
        <v>0.16999999999999993</v>
      </c>
      <c r="T337" s="33">
        <v>99.975399999999993</v>
      </c>
    </row>
    <row r="338" spans="1:20">
      <c r="A338" s="10">
        <v>35765</v>
      </c>
      <c r="B338" s="11">
        <v>493078</v>
      </c>
      <c r="C338" s="12">
        <v>86.204700000000003</v>
      </c>
      <c r="D338" s="12">
        <v>84.573800000000006</v>
      </c>
      <c r="E338" s="16">
        <v>393.5</v>
      </c>
      <c r="F338" s="14">
        <v>1072.3</v>
      </c>
      <c r="G338" s="14">
        <v>4022.8</v>
      </c>
      <c r="H338" s="17">
        <v>47597</v>
      </c>
      <c r="J338" s="19">
        <v>845.10770000000002</v>
      </c>
      <c r="K338" s="23">
        <v>1.6870000000000001</v>
      </c>
      <c r="M338" s="24">
        <v>75056000000</v>
      </c>
      <c r="N338" s="25">
        <v>87.852699999999999</v>
      </c>
      <c r="O338" s="29">
        <v>86.091800000000006</v>
      </c>
      <c r="Q338" s="30">
        <v>112.21</v>
      </c>
      <c r="R338" s="31">
        <v>5.16</v>
      </c>
      <c r="S338" s="28">
        <f t="shared" si="5"/>
        <v>2.0000000000000462E-2</v>
      </c>
      <c r="T338" s="33">
        <v>99.750299999999996</v>
      </c>
    </row>
    <row r="339" spans="1:20">
      <c r="A339" s="10">
        <v>35796</v>
      </c>
      <c r="B339" s="11">
        <v>491235</v>
      </c>
      <c r="C339" s="12">
        <v>86.647400000000005</v>
      </c>
      <c r="D339" s="12">
        <v>84.456199999999995</v>
      </c>
      <c r="E339" s="16">
        <v>392.7</v>
      </c>
      <c r="F339" s="14">
        <v>1074</v>
      </c>
      <c r="G339" s="14">
        <v>4046.1</v>
      </c>
      <c r="H339" s="17">
        <v>47325</v>
      </c>
      <c r="J339" s="19">
        <v>855.61900000000003</v>
      </c>
      <c r="K339" s="23">
        <v>1.7649999999999999</v>
      </c>
      <c r="M339" s="24">
        <v>74523000000</v>
      </c>
      <c r="N339" s="25">
        <v>88.582999999999998</v>
      </c>
      <c r="O339" s="29">
        <v>82.6648</v>
      </c>
      <c r="Q339" s="30">
        <v>114.1</v>
      </c>
      <c r="R339" s="31">
        <v>5.04</v>
      </c>
      <c r="S339" s="28">
        <f t="shared" si="5"/>
        <v>-0.12000000000000011</v>
      </c>
      <c r="T339" s="33">
        <v>101.9853</v>
      </c>
    </row>
    <row r="340" spans="1:20">
      <c r="A340" s="10">
        <v>35827</v>
      </c>
      <c r="B340" s="11">
        <v>488420</v>
      </c>
      <c r="C340" s="12">
        <v>86.761200000000002</v>
      </c>
      <c r="D340" s="12">
        <v>84.018699999999995</v>
      </c>
      <c r="E340" s="16">
        <v>392.9</v>
      </c>
      <c r="F340" s="14">
        <v>1077.8</v>
      </c>
      <c r="G340" s="14">
        <v>4078.8</v>
      </c>
      <c r="H340" s="17">
        <v>45112</v>
      </c>
      <c r="J340" s="19">
        <v>862.31979999999999</v>
      </c>
      <c r="K340" s="23">
        <v>1.5349999999999999</v>
      </c>
      <c r="M340" s="24">
        <v>74184000000</v>
      </c>
      <c r="N340" s="25">
        <v>88.700599999999994</v>
      </c>
      <c r="O340" s="29">
        <v>83.611800000000002</v>
      </c>
      <c r="Q340" s="30">
        <v>113</v>
      </c>
      <c r="R340" s="31">
        <v>5.09</v>
      </c>
      <c r="S340" s="28">
        <f t="shared" si="5"/>
        <v>4.9999999999999822E-2</v>
      </c>
      <c r="T340" s="33">
        <v>101.5749</v>
      </c>
    </row>
    <row r="341" spans="1:20">
      <c r="A341" s="10">
        <v>35855</v>
      </c>
      <c r="B341" s="11">
        <v>491007</v>
      </c>
      <c r="C341" s="12">
        <v>86.819800000000001</v>
      </c>
      <c r="D341" s="12">
        <v>83.532499999999999</v>
      </c>
      <c r="E341" s="16">
        <v>388.7</v>
      </c>
      <c r="F341" s="14">
        <v>1076.9000000000001</v>
      </c>
      <c r="G341" s="14">
        <v>4104.3</v>
      </c>
      <c r="H341" s="17">
        <v>45550</v>
      </c>
      <c r="J341" s="19">
        <v>866.14269999999999</v>
      </c>
      <c r="K341" s="23">
        <v>1.351</v>
      </c>
      <c r="M341" s="24">
        <v>76369000000</v>
      </c>
      <c r="N341" s="25">
        <v>88.584500000000006</v>
      </c>
      <c r="O341" s="29">
        <v>86.120199999999997</v>
      </c>
      <c r="Q341" s="30">
        <v>112.72</v>
      </c>
      <c r="R341" s="31">
        <v>5.03</v>
      </c>
      <c r="S341" s="28">
        <f t="shared" si="5"/>
        <v>-5.9999999999999609E-2</v>
      </c>
      <c r="T341" s="33">
        <v>100.2694</v>
      </c>
    </row>
    <row r="342" spans="1:20">
      <c r="A342" s="10">
        <v>35886</v>
      </c>
      <c r="B342" s="11">
        <v>494118</v>
      </c>
      <c r="C342" s="12">
        <v>87.141099999999994</v>
      </c>
      <c r="D342" s="12">
        <v>83.308199999999999</v>
      </c>
      <c r="E342" s="16">
        <v>387.3</v>
      </c>
      <c r="F342" s="14">
        <v>1076.5</v>
      </c>
      <c r="G342" s="14">
        <v>4130.1000000000004</v>
      </c>
      <c r="H342" s="17">
        <v>46525</v>
      </c>
      <c r="J342" s="19">
        <v>864.40139999999997</v>
      </c>
      <c r="K342" s="23">
        <v>1.391</v>
      </c>
      <c r="M342" s="24">
        <v>76350000000</v>
      </c>
      <c r="N342" s="25">
        <v>89.017700000000005</v>
      </c>
      <c r="O342" s="29">
        <v>85.305300000000003</v>
      </c>
      <c r="Q342" s="30">
        <v>112.79</v>
      </c>
      <c r="R342" s="31">
        <v>4.95</v>
      </c>
      <c r="S342" s="28">
        <f t="shared" si="5"/>
        <v>-8.0000000000000071E-2</v>
      </c>
      <c r="T342" s="33">
        <v>102.3228</v>
      </c>
    </row>
    <row r="343" spans="1:20">
      <c r="A343" s="10">
        <v>35916</v>
      </c>
      <c r="B343" s="11">
        <v>495231</v>
      </c>
      <c r="C343" s="12">
        <v>87.6952</v>
      </c>
      <c r="D343" s="12">
        <v>83.316800000000001</v>
      </c>
      <c r="E343" s="16">
        <v>388.6</v>
      </c>
      <c r="F343" s="14">
        <v>1079.0999999999999</v>
      </c>
      <c r="G343" s="14">
        <v>4154</v>
      </c>
      <c r="H343" s="17">
        <v>44812</v>
      </c>
      <c r="J343" s="19">
        <v>876.03459999999995</v>
      </c>
      <c r="K343" s="23">
        <v>1.2909999999999999</v>
      </c>
      <c r="M343" s="24">
        <v>76492000000</v>
      </c>
      <c r="N343" s="25">
        <v>89.481800000000007</v>
      </c>
      <c r="O343" s="29">
        <v>86.999399999999994</v>
      </c>
      <c r="Q343" s="30">
        <v>113.48</v>
      </c>
      <c r="R343" s="31">
        <v>5</v>
      </c>
      <c r="S343" s="28">
        <f t="shared" si="5"/>
        <v>4.9999999999999822E-2</v>
      </c>
      <c r="T343" s="33">
        <v>102.4894</v>
      </c>
    </row>
    <row r="344" spans="1:20">
      <c r="A344" s="10">
        <v>35947</v>
      </c>
      <c r="B344" s="11">
        <v>498108</v>
      </c>
      <c r="C344" s="12">
        <v>87.144999999999996</v>
      </c>
      <c r="D344" s="12">
        <v>82.296999999999997</v>
      </c>
      <c r="E344" s="16">
        <v>384.1</v>
      </c>
      <c r="F344" s="14">
        <v>1076.3</v>
      </c>
      <c r="G344" s="14">
        <v>4173.8</v>
      </c>
      <c r="H344" s="17">
        <v>44847</v>
      </c>
      <c r="J344" s="19">
        <v>891.1377</v>
      </c>
      <c r="K344" s="23">
        <v>1.619</v>
      </c>
      <c r="M344" s="24">
        <v>74911000000</v>
      </c>
      <c r="N344" s="25">
        <v>88.784300000000002</v>
      </c>
      <c r="O344" s="29">
        <v>88.427000000000007</v>
      </c>
      <c r="Q344" s="30">
        <v>115.73</v>
      </c>
      <c r="R344" s="31">
        <v>4.9800000000000004</v>
      </c>
      <c r="S344" s="28">
        <f t="shared" si="5"/>
        <v>-1.9999999999999574E-2</v>
      </c>
      <c r="T344" s="33">
        <v>101.0288</v>
      </c>
    </row>
    <row r="345" spans="1:20">
      <c r="A345" s="10">
        <v>35977</v>
      </c>
      <c r="B345" s="11">
        <v>502446</v>
      </c>
      <c r="C345" s="12">
        <v>86.842299999999994</v>
      </c>
      <c r="D345" s="12">
        <v>81.549599999999998</v>
      </c>
      <c r="E345" s="16">
        <v>378.4</v>
      </c>
      <c r="F345" s="14">
        <v>1075.0999999999999</v>
      </c>
      <c r="G345" s="14">
        <v>4193.5</v>
      </c>
      <c r="H345" s="17">
        <v>44344</v>
      </c>
      <c r="J345" s="19">
        <v>897.66420000000005</v>
      </c>
      <c r="K345" s="23">
        <v>1.375</v>
      </c>
      <c r="M345" s="24">
        <v>74594000000</v>
      </c>
      <c r="N345" s="25">
        <v>88.456800000000001</v>
      </c>
      <c r="O345" s="29">
        <v>88.694299999999998</v>
      </c>
      <c r="Q345" s="30">
        <v>116.06</v>
      </c>
      <c r="R345" s="31">
        <v>4.96</v>
      </c>
      <c r="S345" s="28">
        <f t="shared" si="5"/>
        <v>-2.0000000000000462E-2</v>
      </c>
      <c r="T345" s="33">
        <v>101.4421</v>
      </c>
    </row>
    <row r="346" spans="1:20">
      <c r="A346" s="10">
        <v>36008</v>
      </c>
      <c r="B346" s="11">
        <v>504866</v>
      </c>
      <c r="C346" s="12">
        <v>88.624700000000004</v>
      </c>
      <c r="D346" s="12">
        <v>82.776600000000002</v>
      </c>
      <c r="E346" s="16">
        <v>377.6</v>
      </c>
      <c r="F346" s="14">
        <v>1075.9000000000001</v>
      </c>
      <c r="G346" s="14">
        <v>4218.5</v>
      </c>
      <c r="H346" s="17">
        <v>44448</v>
      </c>
      <c r="J346" s="19">
        <v>903.94920000000002</v>
      </c>
      <c r="K346" s="23">
        <v>1.5329999999999999</v>
      </c>
      <c r="M346" s="24">
        <v>75707000000</v>
      </c>
      <c r="N346" s="25">
        <v>90.604699999999994</v>
      </c>
      <c r="O346" s="29">
        <v>88.188999999999993</v>
      </c>
      <c r="Q346" s="30">
        <v>118.57</v>
      </c>
      <c r="R346" s="31">
        <v>4.9000000000000004</v>
      </c>
      <c r="S346" s="28">
        <f t="shared" si="5"/>
        <v>-5.9999999999999609E-2</v>
      </c>
      <c r="T346" s="33">
        <v>101.35590000000001</v>
      </c>
    </row>
    <row r="347" spans="1:20">
      <c r="A347" s="10">
        <v>36039</v>
      </c>
      <c r="B347" s="11">
        <v>508591</v>
      </c>
      <c r="C347" s="12">
        <v>88.451499999999996</v>
      </c>
      <c r="D347" s="12">
        <v>82.189800000000005</v>
      </c>
      <c r="E347" s="16">
        <v>377.7</v>
      </c>
      <c r="F347" s="14">
        <v>1079.9000000000001</v>
      </c>
      <c r="G347" s="14">
        <v>4257.3999999999996</v>
      </c>
      <c r="H347" s="17">
        <v>43950</v>
      </c>
      <c r="J347" s="19">
        <v>912.37</v>
      </c>
      <c r="K347" s="23">
        <v>1.698</v>
      </c>
      <c r="M347" s="24">
        <v>76107000000</v>
      </c>
      <c r="N347" s="25">
        <v>90.398600000000002</v>
      </c>
      <c r="O347" s="29">
        <v>89.660600000000002</v>
      </c>
      <c r="Q347" s="30">
        <v>116.36</v>
      </c>
      <c r="R347" s="31">
        <v>4.6100000000000003</v>
      </c>
      <c r="S347" s="28">
        <f t="shared" si="5"/>
        <v>-0.29000000000000004</v>
      </c>
      <c r="T347" s="33">
        <v>100.0527</v>
      </c>
    </row>
    <row r="348" spans="1:20">
      <c r="A348" s="10">
        <v>36069</v>
      </c>
      <c r="B348" s="11">
        <v>512552</v>
      </c>
      <c r="C348" s="12">
        <v>89.167699999999996</v>
      </c>
      <c r="D348" s="12">
        <v>82.445099999999996</v>
      </c>
      <c r="E348" s="16">
        <v>376.4</v>
      </c>
      <c r="F348" s="14">
        <v>1086</v>
      </c>
      <c r="G348" s="14">
        <v>4297.5</v>
      </c>
      <c r="H348" s="17">
        <v>43949</v>
      </c>
      <c r="J348" s="19">
        <v>931.33879999999999</v>
      </c>
      <c r="K348" s="23">
        <v>1.5760000000000001</v>
      </c>
      <c r="M348" s="24">
        <v>77880000000</v>
      </c>
      <c r="N348" s="25">
        <v>91.293800000000005</v>
      </c>
      <c r="O348" s="29">
        <v>88.741699999999994</v>
      </c>
      <c r="Q348" s="30">
        <v>112.44</v>
      </c>
      <c r="R348" s="31">
        <v>3.96</v>
      </c>
      <c r="S348" s="28">
        <f t="shared" si="5"/>
        <v>-0.65000000000000036</v>
      </c>
      <c r="T348" s="33">
        <v>99.95</v>
      </c>
    </row>
    <row r="349" spans="1:20">
      <c r="A349" s="10">
        <v>36100</v>
      </c>
      <c r="B349" s="11">
        <v>518349</v>
      </c>
      <c r="C349" s="12">
        <v>89.109800000000007</v>
      </c>
      <c r="D349" s="12">
        <v>81.995699999999999</v>
      </c>
      <c r="E349" s="16">
        <v>378.4</v>
      </c>
      <c r="F349" s="14">
        <v>1094.9000000000001</v>
      </c>
      <c r="G349" s="14">
        <v>4336.1000000000004</v>
      </c>
      <c r="H349" s="17">
        <v>44066</v>
      </c>
      <c r="J349" s="19">
        <v>942.24469999999997</v>
      </c>
      <c r="K349" s="23">
        <v>1.611</v>
      </c>
      <c r="M349" s="24">
        <v>77912000000</v>
      </c>
      <c r="N349" s="25">
        <v>91.449100000000001</v>
      </c>
      <c r="O349" s="29">
        <v>86.483099999999993</v>
      </c>
      <c r="Q349" s="30">
        <v>112.32</v>
      </c>
      <c r="R349" s="31">
        <v>4.41</v>
      </c>
      <c r="S349" s="28">
        <f t="shared" si="5"/>
        <v>0.45000000000000018</v>
      </c>
      <c r="T349" s="33">
        <v>99.638400000000004</v>
      </c>
    </row>
    <row r="350" spans="1:20">
      <c r="A350" s="10">
        <v>36130</v>
      </c>
      <c r="B350" s="11">
        <v>526435</v>
      </c>
      <c r="C350" s="12">
        <v>89.440700000000007</v>
      </c>
      <c r="D350" s="12">
        <v>81.918899999999994</v>
      </c>
      <c r="E350" s="16">
        <v>376.3</v>
      </c>
      <c r="F350" s="14">
        <v>1095</v>
      </c>
      <c r="G350" s="14">
        <v>4365</v>
      </c>
      <c r="H350" s="17">
        <v>45091</v>
      </c>
      <c r="J350" s="19">
        <v>939.18349999999998</v>
      </c>
      <c r="K350" s="23">
        <v>1.5129999999999999</v>
      </c>
      <c r="M350" s="24">
        <v>76867000000</v>
      </c>
      <c r="N350" s="25">
        <v>91.947699999999998</v>
      </c>
      <c r="O350" s="29">
        <v>86.683199999999999</v>
      </c>
      <c r="Q350" s="30">
        <v>111</v>
      </c>
      <c r="R350" s="31">
        <v>4.3899999999999997</v>
      </c>
      <c r="S350" s="28">
        <f t="shared" si="5"/>
        <v>-2.0000000000000462E-2</v>
      </c>
      <c r="T350" s="33">
        <v>98.853999999999999</v>
      </c>
    </row>
    <row r="351" spans="1:20">
      <c r="A351" s="10">
        <v>36161</v>
      </c>
      <c r="B351" s="11">
        <v>527870</v>
      </c>
      <c r="C351" s="12">
        <v>89.859399999999994</v>
      </c>
      <c r="D351" s="12">
        <v>81.934399999999997</v>
      </c>
      <c r="E351" s="16">
        <v>375.6</v>
      </c>
      <c r="F351" s="14">
        <v>1098.0999999999999</v>
      </c>
      <c r="G351" s="14">
        <v>4392.3999999999996</v>
      </c>
      <c r="H351" s="17">
        <v>46545</v>
      </c>
      <c r="J351" s="19">
        <v>937.82809999999995</v>
      </c>
      <c r="K351" s="23">
        <v>1.49</v>
      </c>
      <c r="M351" s="24">
        <v>77781000000</v>
      </c>
      <c r="N351" s="25">
        <v>92.226699999999994</v>
      </c>
      <c r="O351" s="29">
        <v>88.687700000000007</v>
      </c>
      <c r="Q351" s="30">
        <v>110.58</v>
      </c>
      <c r="R351" s="31">
        <v>4.34</v>
      </c>
      <c r="S351" s="28">
        <f t="shared" si="5"/>
        <v>-4.9999999999999822E-2</v>
      </c>
      <c r="T351" s="33">
        <v>99.970600000000005</v>
      </c>
    </row>
    <row r="352" spans="1:20">
      <c r="A352" s="10">
        <v>36192</v>
      </c>
      <c r="B352" s="11">
        <v>526387</v>
      </c>
      <c r="C352" s="12">
        <v>90.3386</v>
      </c>
      <c r="D352" s="12">
        <v>82.014300000000006</v>
      </c>
      <c r="E352" s="16">
        <v>372.1</v>
      </c>
      <c r="F352" s="14">
        <v>1096.7</v>
      </c>
      <c r="G352" s="14">
        <v>4415.2</v>
      </c>
      <c r="H352" s="17">
        <v>45390</v>
      </c>
      <c r="J352" s="19">
        <v>935.91570000000002</v>
      </c>
      <c r="K352" s="23">
        <v>1.194</v>
      </c>
      <c r="M352" s="24">
        <v>79842000000</v>
      </c>
      <c r="N352" s="25">
        <v>92.991100000000003</v>
      </c>
      <c r="O352" s="29">
        <v>87.242800000000003</v>
      </c>
      <c r="Q352" s="30">
        <v>111.44</v>
      </c>
      <c r="R352" s="31">
        <v>4.4400000000000004</v>
      </c>
      <c r="S352" s="28">
        <f t="shared" si="5"/>
        <v>0.10000000000000053</v>
      </c>
      <c r="T352" s="33">
        <v>101.1784</v>
      </c>
    </row>
    <row r="353" spans="1:20">
      <c r="A353" s="10">
        <v>36220</v>
      </c>
      <c r="B353" s="11">
        <v>531013</v>
      </c>
      <c r="C353" s="12">
        <v>90.481899999999996</v>
      </c>
      <c r="D353" s="12">
        <v>81.801000000000002</v>
      </c>
      <c r="E353" s="16">
        <v>368.7</v>
      </c>
      <c r="F353" s="14">
        <v>1096.5999999999999</v>
      </c>
      <c r="G353" s="14">
        <v>4422</v>
      </c>
      <c r="H353" s="17">
        <v>43160</v>
      </c>
      <c r="J353" s="19">
        <v>944.46360000000004</v>
      </c>
      <c r="K353" s="23">
        <v>1.2689999999999999</v>
      </c>
      <c r="M353" s="24">
        <v>79569000000</v>
      </c>
      <c r="N353" s="25">
        <v>92.926400000000001</v>
      </c>
      <c r="O353" s="29">
        <v>89.872399999999999</v>
      </c>
      <c r="Q353" s="30">
        <v>112.96</v>
      </c>
      <c r="R353" s="31">
        <v>4.4400000000000004</v>
      </c>
      <c r="S353" s="28">
        <f t="shared" si="5"/>
        <v>0</v>
      </c>
      <c r="T353" s="33">
        <v>99.179500000000004</v>
      </c>
    </row>
    <row r="354" spans="1:20">
      <c r="A354" s="10">
        <v>36251</v>
      </c>
      <c r="B354" s="11">
        <v>535171</v>
      </c>
      <c r="C354" s="12">
        <v>90.727400000000003</v>
      </c>
      <c r="D354" s="12">
        <v>81.693399999999997</v>
      </c>
      <c r="E354" s="16">
        <v>369.9</v>
      </c>
      <c r="F354" s="14">
        <v>1101.5999999999999</v>
      </c>
      <c r="G354" s="14">
        <v>4450.6000000000004</v>
      </c>
      <c r="H354" s="17">
        <v>43448</v>
      </c>
      <c r="J354" s="19">
        <v>947.25540000000001</v>
      </c>
      <c r="K354" s="23">
        <v>1.155</v>
      </c>
      <c r="M354" s="24">
        <v>80801000000</v>
      </c>
      <c r="N354" s="25">
        <v>93.300399999999996</v>
      </c>
      <c r="O354" s="29">
        <v>89.237300000000005</v>
      </c>
      <c r="Q354" s="30">
        <v>112.55</v>
      </c>
      <c r="R354" s="31">
        <v>4.29</v>
      </c>
      <c r="S354" s="28">
        <f t="shared" si="5"/>
        <v>-0.15000000000000036</v>
      </c>
      <c r="T354" s="33">
        <v>97.867800000000003</v>
      </c>
    </row>
    <row r="355" spans="1:20">
      <c r="A355" s="10">
        <v>36281</v>
      </c>
      <c r="B355" s="11">
        <v>540620</v>
      </c>
      <c r="C355" s="12">
        <v>91.352000000000004</v>
      </c>
      <c r="D355" s="12">
        <v>81.935299999999998</v>
      </c>
      <c r="E355" s="16">
        <v>367.8</v>
      </c>
      <c r="F355" s="14">
        <v>1103.8</v>
      </c>
      <c r="G355" s="14">
        <v>4474.8999999999996</v>
      </c>
      <c r="H355" s="17">
        <v>44699</v>
      </c>
      <c r="J355" s="19">
        <v>942.42129999999997</v>
      </c>
      <c r="K355" s="23">
        <v>1.2210000000000001</v>
      </c>
      <c r="M355" s="24">
        <v>83200000000</v>
      </c>
      <c r="N355" s="25">
        <v>94.119699999999995</v>
      </c>
      <c r="O355" s="29">
        <v>88.480800000000002</v>
      </c>
      <c r="Q355" s="30">
        <v>112.22</v>
      </c>
      <c r="R355" s="31">
        <v>4.5</v>
      </c>
      <c r="S355" s="28">
        <f t="shared" si="5"/>
        <v>0.20999999999999996</v>
      </c>
      <c r="T355" s="33">
        <v>100.1194</v>
      </c>
    </row>
    <row r="356" spans="1:20">
      <c r="A356" s="10">
        <v>36312</v>
      </c>
      <c r="B356" s="11">
        <v>544016</v>
      </c>
      <c r="C356" s="12">
        <v>91.199399999999997</v>
      </c>
      <c r="D356" s="12">
        <v>81.487200000000001</v>
      </c>
      <c r="E356" s="16">
        <v>361.6</v>
      </c>
      <c r="F356" s="14">
        <v>1099.8</v>
      </c>
      <c r="G356" s="14">
        <v>4496.7</v>
      </c>
      <c r="H356" s="17">
        <v>42188</v>
      </c>
      <c r="J356" s="19">
        <v>949.77949999999998</v>
      </c>
      <c r="K356" s="23">
        <v>1.298</v>
      </c>
      <c r="M356" s="24">
        <v>85868000000</v>
      </c>
      <c r="N356" s="25">
        <v>93.792100000000005</v>
      </c>
      <c r="O356" s="29">
        <v>89.758399999999995</v>
      </c>
      <c r="Q356" s="30">
        <v>112.91</v>
      </c>
      <c r="R356" s="31">
        <v>4.57</v>
      </c>
      <c r="S356" s="28">
        <f t="shared" si="5"/>
        <v>7.0000000000000284E-2</v>
      </c>
      <c r="T356" s="33">
        <v>97.767300000000006</v>
      </c>
    </row>
    <row r="357" spans="1:20">
      <c r="A357" s="10">
        <v>36342</v>
      </c>
      <c r="B357" s="11">
        <v>548817</v>
      </c>
      <c r="C357" s="12">
        <v>91.776600000000002</v>
      </c>
      <c r="D357" s="12">
        <v>81.699799999999996</v>
      </c>
      <c r="E357" s="16">
        <v>360.3</v>
      </c>
      <c r="F357" s="14">
        <v>1099.0999999999999</v>
      </c>
      <c r="G357" s="14">
        <v>4523.8999999999996</v>
      </c>
      <c r="H357" s="17">
        <v>41292</v>
      </c>
      <c r="J357" s="19">
        <v>958.51819999999998</v>
      </c>
      <c r="K357" s="23">
        <v>0.96399999999999997</v>
      </c>
      <c r="M357" s="24">
        <v>87186000000</v>
      </c>
      <c r="N357" s="25">
        <v>94.224400000000003</v>
      </c>
      <c r="O357" s="29">
        <v>91.694699999999997</v>
      </c>
      <c r="Q357" s="30">
        <v>113.26</v>
      </c>
      <c r="R357" s="31">
        <v>4.55</v>
      </c>
      <c r="S357" s="28">
        <f t="shared" si="5"/>
        <v>-2.0000000000000462E-2</v>
      </c>
      <c r="T357" s="33">
        <v>96.736800000000002</v>
      </c>
    </row>
    <row r="358" spans="1:20">
      <c r="A358" s="10">
        <v>36373</v>
      </c>
      <c r="B358" s="11">
        <v>551361</v>
      </c>
      <c r="C358" s="12">
        <v>92.162899999999993</v>
      </c>
      <c r="D358" s="12">
        <v>81.740799999999993</v>
      </c>
      <c r="E358" s="16">
        <v>358.3</v>
      </c>
      <c r="F358" s="14">
        <v>1099.2</v>
      </c>
      <c r="G358" s="14">
        <v>4541.2</v>
      </c>
      <c r="H358" s="17">
        <v>41360</v>
      </c>
      <c r="J358" s="19">
        <v>969.08910000000003</v>
      </c>
      <c r="K358" s="23">
        <v>1.1619999999999999</v>
      </c>
      <c r="M358" s="24">
        <v>87837000000</v>
      </c>
      <c r="N358" s="25">
        <v>94.803799999999995</v>
      </c>
      <c r="O358" s="29">
        <v>90.569599999999994</v>
      </c>
      <c r="Q358" s="30">
        <v>111.37</v>
      </c>
      <c r="R358" s="31">
        <v>4.72</v>
      </c>
      <c r="S358" s="28">
        <f t="shared" si="5"/>
        <v>0.16999999999999993</v>
      </c>
      <c r="T358" s="33">
        <v>97.458500000000001</v>
      </c>
    </row>
    <row r="359" spans="1:20">
      <c r="A359" s="10">
        <v>36404</v>
      </c>
      <c r="B359" s="11">
        <v>556828</v>
      </c>
      <c r="C359" s="12">
        <v>91.774000000000001</v>
      </c>
      <c r="D359" s="12">
        <v>81.099500000000006</v>
      </c>
      <c r="E359" s="16">
        <v>352.7</v>
      </c>
      <c r="F359" s="14">
        <v>1096.5</v>
      </c>
      <c r="G359" s="14">
        <v>4557.2</v>
      </c>
      <c r="H359" s="17">
        <v>40980</v>
      </c>
      <c r="J359" s="19">
        <v>975.15779999999995</v>
      </c>
      <c r="K359" s="23">
        <v>1.214</v>
      </c>
      <c r="M359" s="24">
        <v>88512000000</v>
      </c>
      <c r="N359" s="25">
        <v>94.410300000000007</v>
      </c>
      <c r="O359" s="29">
        <v>89.967500000000001</v>
      </c>
      <c r="Q359" s="30">
        <v>110.3</v>
      </c>
      <c r="R359" s="31">
        <v>4.68</v>
      </c>
      <c r="S359" s="28">
        <f t="shared" si="5"/>
        <v>-4.0000000000000036E-2</v>
      </c>
      <c r="T359" s="33">
        <v>96.503100000000003</v>
      </c>
    </row>
    <row r="360" spans="1:20">
      <c r="A360" s="10">
        <v>36434</v>
      </c>
      <c r="B360" s="11">
        <v>564665</v>
      </c>
      <c r="C360" s="12">
        <v>92.997900000000001</v>
      </c>
      <c r="D360" s="12">
        <v>81.884799999999998</v>
      </c>
      <c r="E360" s="16">
        <v>354</v>
      </c>
      <c r="F360" s="14">
        <v>1103.3</v>
      </c>
      <c r="G360" s="14">
        <v>4580.8999999999996</v>
      </c>
      <c r="H360" s="17">
        <v>40449</v>
      </c>
      <c r="J360" s="19">
        <v>978.24009999999998</v>
      </c>
      <c r="K360" s="23">
        <v>1.1479999999999999</v>
      </c>
      <c r="M360" s="24">
        <v>89923000000</v>
      </c>
      <c r="N360" s="25">
        <v>95.845100000000002</v>
      </c>
      <c r="O360" s="29">
        <v>89.678100000000001</v>
      </c>
      <c r="Q360" s="30">
        <v>109.77</v>
      </c>
      <c r="R360" s="31">
        <v>4.8600000000000003</v>
      </c>
      <c r="S360" s="28">
        <f t="shared" si="5"/>
        <v>0.1800000000000006</v>
      </c>
      <c r="T360" s="33">
        <v>98.905500000000004</v>
      </c>
    </row>
    <row r="361" spans="1:20">
      <c r="A361" s="10">
        <v>36465</v>
      </c>
      <c r="B361" s="11">
        <v>582758</v>
      </c>
      <c r="C361" s="12">
        <v>93.437100000000001</v>
      </c>
      <c r="D361" s="12">
        <v>81.9786</v>
      </c>
      <c r="E361" s="16">
        <v>355</v>
      </c>
      <c r="F361" s="14">
        <v>1110.7</v>
      </c>
      <c r="G361" s="14">
        <v>4599.8999999999996</v>
      </c>
      <c r="H361" s="17">
        <v>40734</v>
      </c>
      <c r="J361" s="19">
        <v>1000.2929</v>
      </c>
      <c r="K361" s="23">
        <v>1.329</v>
      </c>
      <c r="M361" s="24">
        <v>90984000000</v>
      </c>
      <c r="N361" s="25">
        <v>96.439300000000003</v>
      </c>
      <c r="O361" s="29">
        <v>88.385900000000007</v>
      </c>
      <c r="Q361" s="30">
        <v>110.13</v>
      </c>
      <c r="R361" s="31">
        <v>5.07</v>
      </c>
      <c r="S361" s="28">
        <f t="shared" si="5"/>
        <v>0.20999999999999996</v>
      </c>
      <c r="T361" s="33">
        <v>99.972499999999997</v>
      </c>
    </row>
    <row r="362" spans="1:20">
      <c r="A362" s="10">
        <v>36495</v>
      </c>
      <c r="B362" s="11">
        <v>612499</v>
      </c>
      <c r="C362" s="12">
        <v>94.159300000000002</v>
      </c>
      <c r="D362" s="12">
        <v>82.322500000000005</v>
      </c>
      <c r="E362" s="16">
        <v>352.5</v>
      </c>
      <c r="F362" s="14">
        <v>1122.2</v>
      </c>
      <c r="G362" s="14">
        <v>4627.3999999999996</v>
      </c>
      <c r="H362" s="17">
        <v>41331</v>
      </c>
      <c r="J362" s="19">
        <v>1001.049</v>
      </c>
      <c r="K362" s="23">
        <v>1.2949999999999999</v>
      </c>
      <c r="M362" s="24">
        <v>93115000000</v>
      </c>
      <c r="N362" s="25">
        <v>97.094999999999999</v>
      </c>
      <c r="O362" s="29">
        <v>89.914100000000005</v>
      </c>
      <c r="Q362" s="30">
        <v>110.13</v>
      </c>
      <c r="R362" s="31">
        <v>5.2</v>
      </c>
      <c r="S362" s="28">
        <f t="shared" si="5"/>
        <v>0.12999999999999989</v>
      </c>
      <c r="T362" s="33">
        <v>101.443</v>
      </c>
    </row>
    <row r="363" spans="1:20">
      <c r="A363" s="10">
        <v>36526</v>
      </c>
      <c r="B363" s="11">
        <v>601868</v>
      </c>
      <c r="C363" s="12">
        <v>94.175799999999995</v>
      </c>
      <c r="D363" s="12">
        <v>82.051599999999993</v>
      </c>
      <c r="E363" s="16">
        <v>346.3</v>
      </c>
      <c r="F363" s="14">
        <v>1122.2</v>
      </c>
      <c r="G363" s="14">
        <v>4655.7</v>
      </c>
      <c r="H363" s="17">
        <v>43855</v>
      </c>
      <c r="J363" s="19">
        <v>1003.6327</v>
      </c>
      <c r="K363" s="23">
        <v>2.0139999999999998</v>
      </c>
      <c r="M363" s="24">
        <v>93900000000</v>
      </c>
      <c r="N363" s="25">
        <v>97.203100000000006</v>
      </c>
      <c r="O363" s="29">
        <v>89.819299999999998</v>
      </c>
      <c r="Q363" s="30">
        <v>110.16</v>
      </c>
      <c r="R363" s="31">
        <v>5.32</v>
      </c>
      <c r="S363" s="28">
        <f t="shared" si="5"/>
        <v>0.12000000000000011</v>
      </c>
      <c r="T363" s="33">
        <v>98.688100000000006</v>
      </c>
    </row>
    <row r="364" spans="1:20">
      <c r="A364" s="10">
        <v>36557</v>
      </c>
      <c r="B364" s="11">
        <v>578030</v>
      </c>
      <c r="C364" s="12">
        <v>94.455699999999993</v>
      </c>
      <c r="D364" s="12">
        <v>82.012699999999995</v>
      </c>
      <c r="E364" s="16">
        <v>340.1</v>
      </c>
      <c r="F364" s="14">
        <v>1108.5999999999999</v>
      </c>
      <c r="G364" s="14">
        <v>4669</v>
      </c>
      <c r="H364" s="17">
        <v>41989</v>
      </c>
      <c r="J364" s="19">
        <v>1016.5879</v>
      </c>
      <c r="K364" s="23">
        <v>1.113</v>
      </c>
      <c r="M364" s="24">
        <v>95901000000</v>
      </c>
      <c r="N364" s="25">
        <v>97.390199999999993</v>
      </c>
      <c r="O364" s="29">
        <v>90.990300000000005</v>
      </c>
      <c r="Q364" s="30">
        <v>112.1</v>
      </c>
      <c r="R364" s="31">
        <v>5.55</v>
      </c>
      <c r="S364" s="28">
        <f t="shared" si="5"/>
        <v>0.22999999999999954</v>
      </c>
      <c r="T364" s="33">
        <v>99.700100000000006</v>
      </c>
    </row>
    <row r="365" spans="1:20">
      <c r="A365" s="10">
        <v>36586</v>
      </c>
      <c r="B365" s="11">
        <v>577105</v>
      </c>
      <c r="C365" s="12">
        <v>94.798000000000002</v>
      </c>
      <c r="D365" s="12">
        <v>82.029200000000003</v>
      </c>
      <c r="E365" s="16">
        <v>340.2</v>
      </c>
      <c r="F365" s="14">
        <v>1107.5</v>
      </c>
      <c r="G365" s="14">
        <v>4699.8</v>
      </c>
      <c r="H365" s="17">
        <v>39571</v>
      </c>
      <c r="J365" s="19">
        <v>1026.3008</v>
      </c>
      <c r="K365" s="23">
        <v>1.208</v>
      </c>
      <c r="M365" s="24">
        <v>99176000000</v>
      </c>
      <c r="N365" s="25">
        <v>97.989400000000003</v>
      </c>
      <c r="O365" s="29">
        <v>88.495699999999999</v>
      </c>
      <c r="Q365" s="30">
        <v>112.64</v>
      </c>
      <c r="R365" s="31">
        <v>5.69</v>
      </c>
      <c r="S365" s="28">
        <f t="shared" si="5"/>
        <v>0.14000000000000057</v>
      </c>
      <c r="T365" s="33">
        <v>100.0885</v>
      </c>
    </row>
    <row r="366" spans="1:20">
      <c r="A366" s="10">
        <v>36617</v>
      </c>
      <c r="B366" s="11">
        <v>578588</v>
      </c>
      <c r="C366" s="12">
        <v>95.480800000000002</v>
      </c>
      <c r="D366" s="12">
        <v>82.341099999999997</v>
      </c>
      <c r="E366" s="16">
        <v>344.7</v>
      </c>
      <c r="F366" s="14">
        <v>1115.5999999999999</v>
      </c>
      <c r="G366" s="14">
        <v>4755.6000000000004</v>
      </c>
      <c r="H366" s="17">
        <v>40306</v>
      </c>
      <c r="J366" s="19">
        <v>1035.2</v>
      </c>
      <c r="K366" s="23">
        <v>1.167</v>
      </c>
      <c r="M366" s="24">
        <v>99242000000</v>
      </c>
      <c r="N366" s="25">
        <v>98.708500000000001</v>
      </c>
      <c r="O366" s="29">
        <v>90.378500000000003</v>
      </c>
      <c r="Q366" s="30">
        <v>113.14</v>
      </c>
      <c r="R366" s="31">
        <v>5.66</v>
      </c>
      <c r="S366" s="28">
        <f t="shared" si="5"/>
        <v>-3.0000000000000249E-2</v>
      </c>
      <c r="T366" s="33">
        <v>99.884100000000004</v>
      </c>
    </row>
    <row r="367" spans="1:20">
      <c r="A367" s="10">
        <v>36647</v>
      </c>
      <c r="B367" s="11">
        <v>580556</v>
      </c>
      <c r="C367" s="12">
        <v>95.643500000000003</v>
      </c>
      <c r="D367" s="12">
        <v>82.205500000000001</v>
      </c>
      <c r="E367" s="16">
        <v>335.6</v>
      </c>
      <c r="F367" s="14">
        <v>1104.9000000000001</v>
      </c>
      <c r="G367" s="14">
        <v>4743.1000000000004</v>
      </c>
      <c r="H367" s="17">
        <v>41222</v>
      </c>
      <c r="J367" s="19">
        <v>1052.0773999999999</v>
      </c>
      <c r="K367" s="23">
        <v>0.97099999999999997</v>
      </c>
      <c r="M367" s="24">
        <v>99651000000</v>
      </c>
      <c r="N367" s="25">
        <v>98.574700000000007</v>
      </c>
      <c r="O367" s="29">
        <v>93.733500000000006</v>
      </c>
      <c r="Q367" s="30">
        <v>116.02</v>
      </c>
      <c r="R367" s="31">
        <v>5.79</v>
      </c>
      <c r="S367" s="28">
        <f t="shared" si="5"/>
        <v>0.12999999999999989</v>
      </c>
      <c r="T367" s="33">
        <v>99.325699999999998</v>
      </c>
    </row>
    <row r="368" spans="1:20">
      <c r="A368" s="10">
        <v>36678</v>
      </c>
      <c r="B368" s="11">
        <v>581960</v>
      </c>
      <c r="C368" s="12">
        <v>95.735299999999995</v>
      </c>
      <c r="D368" s="12">
        <v>82.011899999999997</v>
      </c>
      <c r="E368" s="16">
        <v>332.9</v>
      </c>
      <c r="F368" s="14">
        <v>1102.5999999999999</v>
      </c>
      <c r="G368" s="14">
        <v>4760.8999999999996</v>
      </c>
      <c r="H368" s="17">
        <v>38882</v>
      </c>
      <c r="J368" s="19">
        <v>1062.8140000000001</v>
      </c>
      <c r="K368" s="23">
        <v>1.115</v>
      </c>
      <c r="M368" s="24">
        <v>103019000000</v>
      </c>
      <c r="N368" s="25">
        <v>98.775700000000001</v>
      </c>
      <c r="O368" s="29">
        <v>92.359200000000001</v>
      </c>
      <c r="Q368" s="30">
        <v>114.74</v>
      </c>
      <c r="R368" s="31">
        <v>5.69</v>
      </c>
      <c r="S368" s="28">
        <f t="shared" si="5"/>
        <v>-9.9999999999999645E-2</v>
      </c>
      <c r="T368" s="33">
        <v>100.16540000000001</v>
      </c>
    </row>
    <row r="369" spans="1:20">
      <c r="A369" s="10">
        <v>36708</v>
      </c>
      <c r="B369" s="11">
        <v>584222</v>
      </c>
      <c r="C369" s="12">
        <v>95.590599999999995</v>
      </c>
      <c r="D369" s="12">
        <v>81.621300000000005</v>
      </c>
      <c r="E369" s="16">
        <v>333.1</v>
      </c>
      <c r="F369" s="14">
        <v>1103.5</v>
      </c>
      <c r="G369" s="14">
        <v>4778.3999999999996</v>
      </c>
      <c r="H369" s="17">
        <v>39314</v>
      </c>
      <c r="J369" s="19">
        <v>1068.5859</v>
      </c>
      <c r="K369" s="23">
        <v>1.143</v>
      </c>
      <c r="M369" s="24">
        <v>103349000000</v>
      </c>
      <c r="N369" s="25">
        <v>98.891400000000004</v>
      </c>
      <c r="O369" s="29">
        <v>89.619100000000003</v>
      </c>
      <c r="Q369" s="30">
        <v>114.83</v>
      </c>
      <c r="R369" s="31">
        <v>5.96</v>
      </c>
      <c r="S369" s="28">
        <f t="shared" si="5"/>
        <v>0.26999999999999957</v>
      </c>
      <c r="T369" s="33">
        <v>101.13030000000001</v>
      </c>
    </row>
    <row r="370" spans="1:20">
      <c r="A370" s="10">
        <v>36739</v>
      </c>
      <c r="B370" s="11">
        <v>583423</v>
      </c>
      <c r="C370" s="12">
        <v>95.311199999999999</v>
      </c>
      <c r="D370" s="12">
        <v>81.119200000000006</v>
      </c>
      <c r="E370" s="16">
        <v>328.6</v>
      </c>
      <c r="F370" s="14">
        <v>1100.2</v>
      </c>
      <c r="G370" s="14">
        <v>4806.6000000000004</v>
      </c>
      <c r="H370" s="17">
        <v>38918</v>
      </c>
      <c r="J370" s="19">
        <v>1071.6750999999999</v>
      </c>
      <c r="K370" s="23">
        <v>1.054</v>
      </c>
      <c r="M370" s="24">
        <v>103665000000</v>
      </c>
      <c r="N370" s="25">
        <v>98.210499999999996</v>
      </c>
      <c r="O370" s="29">
        <v>92.248599999999996</v>
      </c>
      <c r="Q370" s="30">
        <v>115.65</v>
      </c>
      <c r="R370" s="31">
        <v>6.09</v>
      </c>
      <c r="S370" s="28">
        <f t="shared" si="5"/>
        <v>0.12999999999999989</v>
      </c>
      <c r="T370" s="33">
        <v>99.816400000000002</v>
      </c>
    </row>
    <row r="371" spans="1:20">
      <c r="A371" s="10">
        <v>36770</v>
      </c>
      <c r="B371" s="11">
        <v>583752</v>
      </c>
      <c r="C371" s="12">
        <v>95.679000000000002</v>
      </c>
      <c r="D371" s="12">
        <v>81.169700000000006</v>
      </c>
      <c r="E371" s="16">
        <v>327.60000000000002</v>
      </c>
      <c r="F371" s="14">
        <v>1099.7</v>
      </c>
      <c r="G371" s="14">
        <v>4842.2</v>
      </c>
      <c r="H371" s="17">
        <v>38711</v>
      </c>
      <c r="J371" s="19">
        <v>1072.9321</v>
      </c>
      <c r="K371" s="23">
        <v>1.1459999999999999</v>
      </c>
      <c r="M371" s="24">
        <v>106396000000</v>
      </c>
      <c r="N371" s="25">
        <v>98.650199999999998</v>
      </c>
      <c r="O371" s="29">
        <v>92.691100000000006</v>
      </c>
      <c r="Q371" s="30">
        <v>117.04</v>
      </c>
      <c r="R371" s="31">
        <v>6</v>
      </c>
      <c r="S371" s="28">
        <f t="shared" si="5"/>
        <v>-8.9999999999999858E-2</v>
      </c>
      <c r="T371" s="33">
        <v>101.0307</v>
      </c>
    </row>
    <row r="372" spans="1:20">
      <c r="A372" s="10">
        <v>36800</v>
      </c>
      <c r="B372" s="11">
        <v>585252</v>
      </c>
      <c r="C372" s="12">
        <v>95.397000000000006</v>
      </c>
      <c r="D372" s="12">
        <v>80.670199999999994</v>
      </c>
      <c r="E372" s="16">
        <v>322.89999999999998</v>
      </c>
      <c r="F372" s="14">
        <v>1098.7</v>
      </c>
      <c r="G372" s="14">
        <v>4858.2</v>
      </c>
      <c r="H372" s="17">
        <v>38349</v>
      </c>
      <c r="J372" s="19">
        <v>1077.9229</v>
      </c>
      <c r="K372" s="23">
        <v>1.1479999999999999</v>
      </c>
      <c r="M372" s="24">
        <v>106056000000</v>
      </c>
      <c r="N372" s="25">
        <v>98.350200000000001</v>
      </c>
      <c r="O372" s="29">
        <v>91.767700000000005</v>
      </c>
      <c r="Q372" s="30">
        <v>118.99</v>
      </c>
      <c r="R372" s="31">
        <v>6.11</v>
      </c>
      <c r="S372" s="28">
        <f t="shared" si="5"/>
        <v>0.11000000000000032</v>
      </c>
      <c r="T372" s="33">
        <v>99.848299999999995</v>
      </c>
    </row>
    <row r="373" spans="1:20">
      <c r="A373" s="10">
        <v>36831</v>
      </c>
      <c r="B373" s="11">
        <v>590277</v>
      </c>
      <c r="C373" s="12">
        <v>95.422899999999998</v>
      </c>
      <c r="D373" s="12">
        <v>80.436000000000007</v>
      </c>
      <c r="E373" s="16">
        <v>316</v>
      </c>
      <c r="F373" s="14">
        <v>1092.4000000000001</v>
      </c>
      <c r="G373" s="14">
        <v>4869</v>
      </c>
      <c r="H373" s="17">
        <v>38395</v>
      </c>
      <c r="J373" s="19">
        <v>1080.4672</v>
      </c>
      <c r="K373" s="23">
        <v>1.2030000000000001</v>
      </c>
      <c r="M373" s="24">
        <v>103993000000</v>
      </c>
      <c r="N373" s="25">
        <v>98.090699999999998</v>
      </c>
      <c r="O373" s="29">
        <v>95.021100000000004</v>
      </c>
      <c r="Q373" s="30">
        <v>119.66</v>
      </c>
      <c r="R373" s="31">
        <v>6.17</v>
      </c>
      <c r="S373" s="28">
        <f t="shared" si="5"/>
        <v>5.9999999999999609E-2</v>
      </c>
      <c r="T373" s="33">
        <v>101.3948</v>
      </c>
    </row>
    <row r="374" spans="1:20">
      <c r="A374" s="10">
        <v>36861</v>
      </c>
      <c r="B374" s="11">
        <v>598305</v>
      </c>
      <c r="C374" s="12">
        <v>95.157300000000006</v>
      </c>
      <c r="D374" s="12">
        <v>79.960899999999995</v>
      </c>
      <c r="E374" s="16">
        <v>310.5</v>
      </c>
      <c r="F374" s="14">
        <v>1088.5999999999999</v>
      </c>
      <c r="G374" s="14">
        <v>4913.7</v>
      </c>
      <c r="H374" s="17">
        <v>38161</v>
      </c>
      <c r="J374" s="19">
        <v>1085.2815000000001</v>
      </c>
      <c r="K374" s="23">
        <v>1.3260000000000001</v>
      </c>
      <c r="M374" s="24">
        <v>103673000000</v>
      </c>
      <c r="N374" s="25">
        <v>97.538399999999996</v>
      </c>
      <c r="O374" s="29">
        <v>97.200199999999995</v>
      </c>
      <c r="Q374" s="30">
        <v>118.18</v>
      </c>
      <c r="R374" s="31">
        <v>5.77</v>
      </c>
      <c r="S374" s="28">
        <f t="shared" si="5"/>
        <v>-0.40000000000000036</v>
      </c>
      <c r="T374" s="33">
        <v>102.7419</v>
      </c>
    </row>
    <row r="375" spans="1:20">
      <c r="A375" s="10">
        <v>36892</v>
      </c>
      <c r="B375" s="11">
        <v>598666</v>
      </c>
      <c r="C375" s="12">
        <v>94.544799999999995</v>
      </c>
      <c r="D375" s="12">
        <v>79.198999999999998</v>
      </c>
      <c r="E375" s="16">
        <v>314.5</v>
      </c>
      <c r="F375" s="14">
        <v>1096.7</v>
      </c>
      <c r="G375" s="14">
        <v>4964.3</v>
      </c>
      <c r="H375" s="17">
        <v>39537</v>
      </c>
      <c r="J375" s="19">
        <v>1094.0940000000001</v>
      </c>
      <c r="K375" s="23">
        <v>1.264</v>
      </c>
      <c r="M375" s="24">
        <v>105470000000</v>
      </c>
      <c r="N375" s="25">
        <v>96.970699999999994</v>
      </c>
      <c r="O375" s="29">
        <v>95.362499999999997</v>
      </c>
      <c r="Q375" s="30">
        <v>118.88</v>
      </c>
      <c r="R375" s="31">
        <v>5.15</v>
      </c>
      <c r="S375" s="28">
        <f t="shared" si="5"/>
        <v>-0.61999999999999922</v>
      </c>
      <c r="T375" s="33">
        <v>101.9114</v>
      </c>
    </row>
    <row r="376" spans="1:20">
      <c r="A376" s="10">
        <v>36923</v>
      </c>
      <c r="B376" s="11">
        <v>595873</v>
      </c>
      <c r="C376" s="12">
        <v>93.939800000000005</v>
      </c>
      <c r="D376" s="12">
        <v>78.446299999999994</v>
      </c>
      <c r="E376" s="16">
        <v>314.7</v>
      </c>
      <c r="F376" s="14">
        <v>1101.2</v>
      </c>
      <c r="G376" s="14">
        <v>5002.6000000000004</v>
      </c>
      <c r="H376" s="17">
        <v>39094</v>
      </c>
      <c r="J376" s="19">
        <v>1094.2946999999999</v>
      </c>
      <c r="K376" s="23">
        <v>1.345</v>
      </c>
      <c r="M376" s="24">
        <v>100350000000</v>
      </c>
      <c r="N376" s="25">
        <v>96.343100000000007</v>
      </c>
      <c r="O376" s="29">
        <v>93.459400000000002</v>
      </c>
      <c r="Q376" s="30">
        <v>119.97</v>
      </c>
      <c r="R376" s="31">
        <v>4.88</v>
      </c>
      <c r="S376" s="28">
        <f t="shared" si="5"/>
        <v>-0.27000000000000046</v>
      </c>
      <c r="T376" s="33">
        <v>100.48009999999999</v>
      </c>
    </row>
    <row r="377" spans="1:20">
      <c r="A377" s="10">
        <v>36951</v>
      </c>
      <c r="B377" s="11">
        <v>599106</v>
      </c>
      <c r="C377" s="12">
        <v>93.720100000000002</v>
      </c>
      <c r="D377" s="12">
        <v>78.023300000000006</v>
      </c>
      <c r="E377" s="16">
        <v>316.2</v>
      </c>
      <c r="F377" s="14">
        <v>1108.9000000000001</v>
      </c>
      <c r="G377" s="14">
        <v>5060.3999999999996</v>
      </c>
      <c r="H377" s="17">
        <v>37517</v>
      </c>
      <c r="J377" s="19">
        <v>1092.0526</v>
      </c>
      <c r="K377" s="23">
        <v>1.2509999999999999</v>
      </c>
      <c r="M377" s="24">
        <v>101853000000</v>
      </c>
      <c r="N377" s="25">
        <v>96.138900000000007</v>
      </c>
      <c r="O377" s="29">
        <v>92.803299999999993</v>
      </c>
      <c r="Q377" s="30">
        <v>121.98</v>
      </c>
      <c r="R377" s="31">
        <v>4.42</v>
      </c>
      <c r="S377" s="28">
        <f t="shared" si="5"/>
        <v>-0.45999999999999996</v>
      </c>
      <c r="T377" s="33">
        <v>99.444599999999994</v>
      </c>
    </row>
    <row r="378" spans="1:20">
      <c r="A378" s="10">
        <v>36982</v>
      </c>
      <c r="B378" s="11">
        <v>601727</v>
      </c>
      <c r="C378" s="12">
        <v>93.446899999999999</v>
      </c>
      <c r="D378" s="12">
        <v>77.567400000000006</v>
      </c>
      <c r="E378" s="16">
        <v>317.2</v>
      </c>
      <c r="F378" s="14">
        <v>1116.7</v>
      </c>
      <c r="G378" s="14">
        <v>5124.3999999999996</v>
      </c>
      <c r="H378" s="17">
        <v>38519</v>
      </c>
      <c r="J378" s="19">
        <v>1089.1756</v>
      </c>
      <c r="K378" s="23">
        <v>1.258</v>
      </c>
      <c r="M378" s="24">
        <v>98164000000</v>
      </c>
      <c r="N378" s="25">
        <v>95.832400000000007</v>
      </c>
      <c r="O378" s="29">
        <v>92.314099999999996</v>
      </c>
      <c r="Q378" s="30">
        <v>122.62</v>
      </c>
      <c r="R378" s="31">
        <v>3.87</v>
      </c>
      <c r="S378" s="28">
        <f t="shared" si="5"/>
        <v>-0.54999999999999982</v>
      </c>
      <c r="T378" s="33">
        <v>100.7671</v>
      </c>
    </row>
    <row r="379" spans="1:20">
      <c r="A379" s="10">
        <v>37012</v>
      </c>
      <c r="B379" s="11">
        <v>605919</v>
      </c>
      <c r="C379" s="12">
        <v>92.876000000000005</v>
      </c>
      <c r="D379" s="12">
        <v>76.877600000000001</v>
      </c>
      <c r="E379" s="16">
        <v>316</v>
      </c>
      <c r="F379" s="14">
        <v>1118.5</v>
      </c>
      <c r="G379" s="14">
        <v>5121.1000000000004</v>
      </c>
      <c r="H379" s="17">
        <v>39161</v>
      </c>
      <c r="J379" s="19">
        <v>1084.1821</v>
      </c>
      <c r="K379" s="23">
        <v>1.0189999999999999</v>
      </c>
      <c r="M379" s="24">
        <v>95150000000</v>
      </c>
      <c r="N379" s="25">
        <v>95.210700000000003</v>
      </c>
      <c r="O379" s="29">
        <v>91.573700000000002</v>
      </c>
      <c r="Q379" s="30">
        <v>122.2</v>
      </c>
      <c r="R379" s="31">
        <v>3.62</v>
      </c>
      <c r="S379" s="28">
        <f t="shared" si="5"/>
        <v>-0.25</v>
      </c>
      <c r="T379" s="33">
        <v>100.6202</v>
      </c>
    </row>
    <row r="380" spans="1:20">
      <c r="A380" s="10">
        <v>37043</v>
      </c>
      <c r="B380" s="11">
        <v>609096</v>
      </c>
      <c r="C380" s="12">
        <v>92.320800000000006</v>
      </c>
      <c r="D380" s="12">
        <v>76.213899999999995</v>
      </c>
      <c r="E380" s="16">
        <v>316</v>
      </c>
      <c r="F380" s="14">
        <v>1126.2</v>
      </c>
      <c r="G380" s="14">
        <v>5161.3</v>
      </c>
      <c r="H380" s="17">
        <v>37874</v>
      </c>
      <c r="J380" s="19">
        <v>1072.0718999999999</v>
      </c>
      <c r="K380" s="23">
        <v>1.2490000000000001</v>
      </c>
      <c r="M380" s="24">
        <v>94978000000</v>
      </c>
      <c r="N380" s="25">
        <v>94.587400000000002</v>
      </c>
      <c r="O380" s="29">
        <v>91.847999999999999</v>
      </c>
      <c r="Q380" s="30">
        <v>123.09</v>
      </c>
      <c r="R380" s="31">
        <v>3.49</v>
      </c>
      <c r="S380" s="28">
        <f t="shared" si="5"/>
        <v>-0.12999999999999989</v>
      </c>
      <c r="T380" s="33">
        <v>101.608</v>
      </c>
    </row>
    <row r="381" spans="1:20">
      <c r="A381" s="10">
        <v>37073</v>
      </c>
      <c r="B381" s="11">
        <v>615984</v>
      </c>
      <c r="C381" s="12">
        <v>91.793300000000002</v>
      </c>
      <c r="D381" s="12">
        <v>75.583399999999997</v>
      </c>
      <c r="E381" s="16">
        <v>318.60000000000002</v>
      </c>
      <c r="F381" s="14">
        <v>1138.9000000000001</v>
      </c>
      <c r="G381" s="14">
        <v>5191.3</v>
      </c>
      <c r="H381" s="17">
        <v>39047</v>
      </c>
      <c r="J381" s="19">
        <v>1063.9767999999999</v>
      </c>
      <c r="K381" s="23">
        <v>1.4019999999999999</v>
      </c>
      <c r="M381" s="24">
        <v>93680000000</v>
      </c>
      <c r="N381" s="25">
        <v>94.158000000000001</v>
      </c>
      <c r="O381" s="29">
        <v>90.258600000000001</v>
      </c>
      <c r="Q381" s="30">
        <v>123.44</v>
      </c>
      <c r="R381" s="31">
        <v>3.51</v>
      </c>
      <c r="S381" s="28">
        <f t="shared" si="5"/>
        <v>1.9999999999999574E-2</v>
      </c>
      <c r="T381" s="33">
        <v>99.361199999999997</v>
      </c>
    </row>
    <row r="382" spans="1:20">
      <c r="A382" s="10">
        <v>37104</v>
      </c>
      <c r="B382" s="11">
        <v>622427</v>
      </c>
      <c r="C382" s="12">
        <v>91.679500000000004</v>
      </c>
      <c r="D382" s="12">
        <v>75.302800000000005</v>
      </c>
      <c r="E382" s="16">
        <v>323.3</v>
      </c>
      <c r="F382" s="14">
        <v>1150.2</v>
      </c>
      <c r="G382" s="14">
        <v>5225.2</v>
      </c>
      <c r="H382" s="17">
        <v>39479</v>
      </c>
      <c r="J382" s="19">
        <v>1055.8506</v>
      </c>
      <c r="K382" s="23">
        <v>1.2030000000000001</v>
      </c>
      <c r="M382" s="24">
        <v>92569000000</v>
      </c>
      <c r="N382" s="25">
        <v>93.726900000000001</v>
      </c>
      <c r="O382" s="29">
        <v>92.694699999999997</v>
      </c>
      <c r="Q382" s="30">
        <v>121.01</v>
      </c>
      <c r="R382" s="31">
        <v>3.36</v>
      </c>
      <c r="S382" s="28">
        <f t="shared" si="5"/>
        <v>-0.14999999999999991</v>
      </c>
      <c r="T382" s="33">
        <v>99.760199999999998</v>
      </c>
    </row>
    <row r="383" spans="1:20">
      <c r="A383" s="10">
        <v>37135</v>
      </c>
      <c r="B383" s="11">
        <v>647223</v>
      </c>
      <c r="C383" s="12">
        <v>91.328900000000004</v>
      </c>
      <c r="D383" s="12">
        <v>74.837800000000001</v>
      </c>
      <c r="E383" s="16">
        <v>372.7</v>
      </c>
      <c r="F383" s="14">
        <v>1205.7</v>
      </c>
      <c r="G383" s="14">
        <v>5336.3</v>
      </c>
      <c r="H383" s="17">
        <v>54183</v>
      </c>
      <c r="J383" s="19">
        <v>1059.2482</v>
      </c>
      <c r="K383" s="23">
        <v>19.015000000000001</v>
      </c>
      <c r="M383" s="24">
        <v>90957000000</v>
      </c>
      <c r="N383" s="25">
        <v>93.5291</v>
      </c>
      <c r="O383" s="29">
        <v>90.698099999999997</v>
      </c>
      <c r="Q383" s="30">
        <v>121.43</v>
      </c>
      <c r="R383" s="31">
        <v>2.64</v>
      </c>
      <c r="S383" s="28">
        <f t="shared" si="5"/>
        <v>-0.71999999999999975</v>
      </c>
      <c r="T383" s="33">
        <v>99.791799999999995</v>
      </c>
    </row>
    <row r="384" spans="1:20">
      <c r="A384" s="10">
        <v>37165</v>
      </c>
      <c r="B384" s="11">
        <v>635154</v>
      </c>
      <c r="C384" s="12">
        <v>90.9315</v>
      </c>
      <c r="D384" s="12">
        <v>74.347099999999998</v>
      </c>
      <c r="E384" s="16">
        <v>334.3</v>
      </c>
      <c r="F384" s="14">
        <v>1165.7</v>
      </c>
      <c r="G384" s="14">
        <v>5324.9</v>
      </c>
      <c r="H384" s="17">
        <v>44505</v>
      </c>
      <c r="J384" s="19">
        <v>1044.5531000000001</v>
      </c>
      <c r="K384" s="23">
        <v>1.327</v>
      </c>
      <c r="M384" s="24">
        <v>91322000000</v>
      </c>
      <c r="N384" s="25">
        <v>92.985600000000005</v>
      </c>
      <c r="O384" s="29">
        <v>91.534000000000006</v>
      </c>
      <c r="Q384" s="30">
        <v>121.73</v>
      </c>
      <c r="R384" s="31">
        <v>2.16</v>
      </c>
      <c r="S384" s="28">
        <f t="shared" si="5"/>
        <v>-0.48</v>
      </c>
      <c r="T384" s="33">
        <v>100.3005</v>
      </c>
    </row>
    <row r="385" spans="1:20">
      <c r="A385" s="10">
        <v>37196</v>
      </c>
      <c r="B385" s="11">
        <v>639465</v>
      </c>
      <c r="C385" s="12">
        <v>90.486000000000004</v>
      </c>
      <c r="D385" s="12">
        <v>73.828699999999998</v>
      </c>
      <c r="E385" s="16">
        <v>333.5</v>
      </c>
      <c r="F385" s="14">
        <v>1171</v>
      </c>
      <c r="G385" s="14">
        <v>5368.5</v>
      </c>
      <c r="H385" s="17">
        <v>39974</v>
      </c>
      <c r="J385" s="19">
        <v>1034.0188000000001</v>
      </c>
      <c r="K385" s="23">
        <v>1.4390000000000001</v>
      </c>
      <c r="M385" s="24">
        <v>89979000000</v>
      </c>
      <c r="N385" s="25">
        <v>92.742599999999996</v>
      </c>
      <c r="O385" s="29">
        <v>89.499300000000005</v>
      </c>
      <c r="Q385" s="30">
        <v>122.77</v>
      </c>
      <c r="R385" s="31">
        <v>1.87</v>
      </c>
      <c r="S385" s="28">
        <f t="shared" si="5"/>
        <v>-0.29000000000000004</v>
      </c>
      <c r="T385" s="33">
        <v>100.3753</v>
      </c>
    </row>
    <row r="386" spans="1:20">
      <c r="A386" s="10">
        <v>37226</v>
      </c>
      <c r="B386" s="11">
        <v>650775</v>
      </c>
      <c r="C386" s="12">
        <v>90.507300000000001</v>
      </c>
      <c r="D386" s="12">
        <v>73.703400000000002</v>
      </c>
      <c r="E386" s="16">
        <v>336.3</v>
      </c>
      <c r="F386" s="14">
        <v>1183.2</v>
      </c>
      <c r="G386" s="14">
        <v>5421.6</v>
      </c>
      <c r="H386" s="17">
        <v>40984</v>
      </c>
      <c r="J386" s="19">
        <v>1021.7983</v>
      </c>
      <c r="K386" s="23">
        <v>1.643</v>
      </c>
      <c r="M386" s="24">
        <v>86527000000</v>
      </c>
      <c r="N386" s="25">
        <v>92.997600000000006</v>
      </c>
      <c r="O386" s="29">
        <v>88.3095</v>
      </c>
      <c r="Q386" s="30">
        <v>122.51</v>
      </c>
      <c r="R386" s="31">
        <v>1.69</v>
      </c>
      <c r="S386" s="28">
        <f t="shared" si="5"/>
        <v>-0.18000000000000016</v>
      </c>
      <c r="T386" s="33">
        <v>100.3486</v>
      </c>
    </row>
    <row r="387" spans="1:20">
      <c r="A387" s="10">
        <v>37257</v>
      </c>
      <c r="B387" s="11">
        <v>653760</v>
      </c>
      <c r="C387" s="12">
        <v>91.079400000000007</v>
      </c>
      <c r="D387" s="12">
        <v>74.036699999999996</v>
      </c>
      <c r="E387" s="16">
        <v>336.7</v>
      </c>
      <c r="F387" s="14">
        <v>1190.7</v>
      </c>
      <c r="G387" s="14">
        <v>5442</v>
      </c>
      <c r="H387" s="17">
        <v>43672</v>
      </c>
      <c r="J387" s="19">
        <v>1012.1268</v>
      </c>
      <c r="K387" s="23">
        <v>1.4059999999999999</v>
      </c>
      <c r="M387" s="24">
        <v>89443000000</v>
      </c>
      <c r="N387" s="25">
        <v>93.5321</v>
      </c>
      <c r="O387" s="29">
        <v>90.294899999999998</v>
      </c>
      <c r="Q387" s="30">
        <v>124.27</v>
      </c>
      <c r="R387" s="31">
        <v>1.65</v>
      </c>
      <c r="S387" s="28">
        <f t="shared" si="5"/>
        <v>-4.0000000000000036E-2</v>
      </c>
      <c r="T387" s="33">
        <v>100.45050000000001</v>
      </c>
    </row>
    <row r="388" spans="1:20">
      <c r="A388" s="10">
        <v>37288</v>
      </c>
      <c r="B388" s="11">
        <v>654639</v>
      </c>
      <c r="C388" s="12">
        <v>91.055300000000003</v>
      </c>
      <c r="D388" s="12">
        <v>73.899699999999996</v>
      </c>
      <c r="E388" s="16">
        <v>331.9</v>
      </c>
      <c r="F388" s="14">
        <v>1190.5999999999999</v>
      </c>
      <c r="G388" s="14">
        <v>5471.4</v>
      </c>
      <c r="H388" s="17">
        <v>42463</v>
      </c>
      <c r="J388" s="19">
        <v>1016.827</v>
      </c>
      <c r="K388" s="23">
        <v>1.373</v>
      </c>
      <c r="M388" s="24">
        <v>91539000000</v>
      </c>
      <c r="N388" s="25">
        <v>93.487399999999994</v>
      </c>
      <c r="O388" s="29">
        <v>90.743099999999998</v>
      </c>
      <c r="Q388" s="30">
        <v>125.05</v>
      </c>
      <c r="R388" s="31">
        <v>1.72</v>
      </c>
      <c r="S388" s="28">
        <f t="shared" si="5"/>
        <v>7.0000000000000062E-2</v>
      </c>
      <c r="T388" s="33">
        <v>99.781999999999996</v>
      </c>
    </row>
    <row r="389" spans="1:20">
      <c r="A389" s="10">
        <v>37316</v>
      </c>
      <c r="B389" s="11">
        <v>658956</v>
      </c>
      <c r="C389" s="12">
        <v>91.798000000000002</v>
      </c>
      <c r="D389" s="12">
        <v>74.400000000000006</v>
      </c>
      <c r="E389" s="16">
        <v>330</v>
      </c>
      <c r="F389" s="14">
        <v>1193.3</v>
      </c>
      <c r="G389" s="14">
        <v>5483.4</v>
      </c>
      <c r="H389" s="17">
        <v>40236</v>
      </c>
      <c r="J389" s="19">
        <v>1011.8697</v>
      </c>
      <c r="K389" s="23">
        <v>1.403</v>
      </c>
      <c r="M389" s="24">
        <v>91447000000</v>
      </c>
      <c r="N389" s="25">
        <v>94.21</v>
      </c>
      <c r="O389" s="29">
        <v>93.184299999999993</v>
      </c>
      <c r="Q389" s="30">
        <v>124.35</v>
      </c>
      <c r="R389" s="31">
        <v>1.79</v>
      </c>
      <c r="S389" s="28">
        <f t="shared" si="5"/>
        <v>7.0000000000000062E-2</v>
      </c>
      <c r="T389" s="33">
        <v>100.5457</v>
      </c>
    </row>
    <row r="390" spans="1:20">
      <c r="A390" s="10">
        <v>37347</v>
      </c>
      <c r="B390" s="11">
        <v>663401</v>
      </c>
      <c r="C390" s="12">
        <v>92.177099999999996</v>
      </c>
      <c r="D390" s="12">
        <v>74.621300000000005</v>
      </c>
      <c r="E390" s="16">
        <v>318.3</v>
      </c>
      <c r="F390" s="14">
        <v>1186.9000000000001</v>
      </c>
      <c r="G390" s="14">
        <v>5483.5</v>
      </c>
      <c r="H390" s="17">
        <v>40864</v>
      </c>
      <c r="J390" s="19">
        <v>1000.2754</v>
      </c>
      <c r="K390" s="23">
        <v>1.2050000000000001</v>
      </c>
      <c r="M390" s="24">
        <v>95972000000</v>
      </c>
      <c r="N390" s="25">
        <v>94.402799999999999</v>
      </c>
      <c r="O390" s="29">
        <v>95.423699999999997</v>
      </c>
      <c r="Q390" s="30">
        <v>123.92</v>
      </c>
      <c r="R390" s="31">
        <v>1.71</v>
      </c>
      <c r="S390" s="28">
        <f t="shared" si="5"/>
        <v>-8.0000000000000071E-2</v>
      </c>
      <c r="T390" s="33">
        <v>98.898099999999999</v>
      </c>
    </row>
    <row r="391" spans="1:20">
      <c r="A391" s="10">
        <v>37377</v>
      </c>
      <c r="B391" s="11">
        <v>668606</v>
      </c>
      <c r="C391" s="12">
        <v>92.566800000000001</v>
      </c>
      <c r="D391" s="12">
        <v>74.866500000000002</v>
      </c>
      <c r="E391" s="16">
        <v>313.2</v>
      </c>
      <c r="F391" s="14">
        <v>1189.3</v>
      </c>
      <c r="G391" s="14">
        <v>5509.4</v>
      </c>
      <c r="H391" s="17">
        <v>40177</v>
      </c>
      <c r="J391" s="19">
        <v>990.98559999999998</v>
      </c>
      <c r="K391" s="23">
        <v>1.2589999999999999</v>
      </c>
      <c r="M391" s="24">
        <v>96395000000</v>
      </c>
      <c r="N391" s="25">
        <v>94.887200000000007</v>
      </c>
      <c r="O391" s="29">
        <v>94.807599999999994</v>
      </c>
      <c r="Q391" s="30">
        <v>121.5</v>
      </c>
      <c r="R391" s="31">
        <v>1.73</v>
      </c>
      <c r="S391" s="28">
        <f t="shared" si="5"/>
        <v>2.0000000000000018E-2</v>
      </c>
      <c r="T391" s="33">
        <v>98.483500000000006</v>
      </c>
    </row>
    <row r="392" spans="1:20">
      <c r="A392" s="10">
        <v>37408</v>
      </c>
      <c r="B392" s="11">
        <v>673966</v>
      </c>
      <c r="C392" s="12">
        <v>93.447599999999994</v>
      </c>
      <c r="D392" s="12">
        <v>75.523899999999998</v>
      </c>
      <c r="E392" s="16">
        <v>311.60000000000002</v>
      </c>
      <c r="F392" s="14">
        <v>1193.3</v>
      </c>
      <c r="G392" s="14">
        <v>5534.3</v>
      </c>
      <c r="H392" s="17">
        <v>38473</v>
      </c>
      <c r="J392" s="19">
        <v>984.11789999999996</v>
      </c>
      <c r="K392" s="23">
        <v>1.238</v>
      </c>
      <c r="M392" s="24">
        <v>97848000000</v>
      </c>
      <c r="N392" s="25">
        <v>95.9529</v>
      </c>
      <c r="O392" s="29">
        <v>94.882199999999997</v>
      </c>
      <c r="Q392" s="30">
        <v>119.34</v>
      </c>
      <c r="R392" s="31">
        <v>1.7</v>
      </c>
      <c r="S392" s="28">
        <f t="shared" si="5"/>
        <v>-3.0000000000000027E-2</v>
      </c>
      <c r="T392" s="33">
        <v>99.124200000000002</v>
      </c>
    </row>
    <row r="393" spans="1:20">
      <c r="A393" s="10">
        <v>37438</v>
      </c>
      <c r="B393" s="11">
        <v>679310</v>
      </c>
      <c r="C393" s="12">
        <v>93.223699999999994</v>
      </c>
      <c r="D393" s="12">
        <v>75.304599999999994</v>
      </c>
      <c r="E393" s="16">
        <v>310.3</v>
      </c>
      <c r="F393" s="14">
        <v>1199.0999999999999</v>
      </c>
      <c r="G393" s="14">
        <v>5576.9</v>
      </c>
      <c r="H393" s="17">
        <v>39224</v>
      </c>
      <c r="J393" s="19">
        <v>976.66719999999998</v>
      </c>
      <c r="K393" s="23">
        <v>1.377</v>
      </c>
      <c r="M393" s="24">
        <v>97197000000</v>
      </c>
      <c r="N393" s="25">
        <v>95.618499999999997</v>
      </c>
      <c r="O393" s="29">
        <v>95.8125</v>
      </c>
      <c r="Q393" s="30">
        <v>117.02</v>
      </c>
      <c r="R393" s="31">
        <v>1.68</v>
      </c>
      <c r="S393" s="28">
        <f t="shared" si="5"/>
        <v>-2.0000000000000018E-2</v>
      </c>
      <c r="T393" s="33">
        <v>97.166600000000003</v>
      </c>
    </row>
    <row r="394" spans="1:20">
      <c r="A394" s="10">
        <v>37469</v>
      </c>
      <c r="B394" s="11">
        <v>679765</v>
      </c>
      <c r="C394" s="12">
        <v>93.235900000000001</v>
      </c>
      <c r="D394" s="12">
        <v>75.291899999999998</v>
      </c>
      <c r="E394" s="16">
        <v>296.2</v>
      </c>
      <c r="F394" s="14">
        <v>1187.0999999999999</v>
      </c>
      <c r="G394" s="14">
        <v>5619.4</v>
      </c>
      <c r="H394" s="17">
        <v>39503</v>
      </c>
      <c r="J394" s="19">
        <v>972.46199999999999</v>
      </c>
      <c r="K394" s="23">
        <v>1.607</v>
      </c>
      <c r="M394" s="24">
        <v>99721000000</v>
      </c>
      <c r="N394" s="25">
        <v>95.849599999999995</v>
      </c>
      <c r="O394" s="29">
        <v>93.7042</v>
      </c>
      <c r="Q394" s="30">
        <v>118.5</v>
      </c>
      <c r="R394" s="31">
        <v>1.62</v>
      </c>
      <c r="S394" s="28">
        <f t="shared" si="5"/>
        <v>-5.9999999999999831E-2</v>
      </c>
      <c r="T394" s="33">
        <v>98.0291</v>
      </c>
    </row>
    <row r="395" spans="1:20">
      <c r="A395" s="10">
        <v>37500</v>
      </c>
      <c r="B395" s="11">
        <v>680397</v>
      </c>
      <c r="C395" s="12">
        <v>93.365399999999994</v>
      </c>
      <c r="D395" s="12">
        <v>75.386600000000001</v>
      </c>
      <c r="E395" s="16">
        <v>300.39999999999998</v>
      </c>
      <c r="F395" s="14">
        <v>1196.0999999999999</v>
      </c>
      <c r="G395" s="14">
        <v>5643.7</v>
      </c>
      <c r="H395" s="17">
        <v>38632</v>
      </c>
      <c r="J395" s="19">
        <v>966.29240000000004</v>
      </c>
      <c r="K395" s="23">
        <v>1.484</v>
      </c>
      <c r="M395" s="24">
        <v>99364000000</v>
      </c>
      <c r="N395" s="25">
        <v>95.955299999999994</v>
      </c>
      <c r="O395" s="29">
        <v>95.417500000000004</v>
      </c>
      <c r="Q395" s="30">
        <v>119.19</v>
      </c>
      <c r="R395" s="31">
        <v>1.63</v>
      </c>
      <c r="S395" s="28">
        <f t="shared" si="5"/>
        <v>9.9999999999997868E-3</v>
      </c>
      <c r="T395" s="33">
        <v>98.1387</v>
      </c>
    </row>
    <row r="396" spans="1:20">
      <c r="A396" s="10">
        <v>37530</v>
      </c>
      <c r="B396" s="11">
        <v>681855</v>
      </c>
      <c r="C396" s="12">
        <v>93.083399999999997</v>
      </c>
      <c r="D396" s="12">
        <v>75.1601</v>
      </c>
      <c r="E396" s="16">
        <v>302.3</v>
      </c>
      <c r="F396" s="14">
        <v>1204</v>
      </c>
      <c r="G396" s="14">
        <v>5688.3</v>
      </c>
      <c r="H396" s="17">
        <v>38527</v>
      </c>
      <c r="J396" s="19">
        <v>962.81619999999998</v>
      </c>
      <c r="K396" s="23">
        <v>1.5329999999999999</v>
      </c>
      <c r="M396" s="24">
        <v>96860000000</v>
      </c>
      <c r="N396" s="25">
        <v>95.604799999999997</v>
      </c>
      <c r="O396" s="29">
        <v>96.591200000000001</v>
      </c>
      <c r="Q396" s="30">
        <v>119.94</v>
      </c>
      <c r="R396" s="31">
        <v>1.58</v>
      </c>
      <c r="S396" s="28">
        <f t="shared" si="5"/>
        <v>-4.9999999999999822E-2</v>
      </c>
      <c r="T396" s="33">
        <v>98.028599999999997</v>
      </c>
    </row>
    <row r="397" spans="1:20">
      <c r="A397" s="10">
        <v>37561</v>
      </c>
      <c r="B397" s="11">
        <v>688494</v>
      </c>
      <c r="C397" s="12">
        <v>93.569299999999998</v>
      </c>
      <c r="D397" s="12">
        <v>75.563599999999994</v>
      </c>
      <c r="E397" s="16">
        <v>302</v>
      </c>
      <c r="F397" s="14">
        <v>1209.5999999999999</v>
      </c>
      <c r="G397" s="14">
        <v>5738.4</v>
      </c>
      <c r="H397" s="17">
        <v>38942</v>
      </c>
      <c r="J397" s="19">
        <v>960.52409999999998</v>
      </c>
      <c r="K397" s="23">
        <v>1.6379999999999999</v>
      </c>
      <c r="M397" s="24">
        <v>102120000000</v>
      </c>
      <c r="N397" s="25">
        <v>96.044499999999999</v>
      </c>
      <c r="O397" s="29">
        <v>96.269599999999997</v>
      </c>
      <c r="Q397" s="30">
        <v>118.45</v>
      </c>
      <c r="R397" s="31">
        <v>1.23</v>
      </c>
      <c r="S397" s="28">
        <f t="shared" si="5"/>
        <v>-0.35000000000000009</v>
      </c>
      <c r="T397" s="33">
        <v>96.927700000000002</v>
      </c>
    </row>
    <row r="398" spans="1:20">
      <c r="A398" s="10">
        <v>37591</v>
      </c>
      <c r="B398" s="11">
        <v>699216</v>
      </c>
      <c r="C398" s="12">
        <v>93.110299999999995</v>
      </c>
      <c r="D398" s="12">
        <v>75.212100000000007</v>
      </c>
      <c r="E398" s="16">
        <v>306.89999999999998</v>
      </c>
      <c r="F398" s="14">
        <v>1220.2</v>
      </c>
      <c r="G398" s="14">
        <v>5759.7</v>
      </c>
      <c r="H398" s="17">
        <v>40191</v>
      </c>
      <c r="J398" s="19">
        <v>957.8306</v>
      </c>
      <c r="K398" s="23">
        <v>2.008</v>
      </c>
      <c r="M398" s="24">
        <v>103460000000</v>
      </c>
      <c r="N398" s="25">
        <v>95.554299999999998</v>
      </c>
      <c r="O398" s="29">
        <v>95.284700000000001</v>
      </c>
      <c r="Q398" s="30">
        <v>117.32</v>
      </c>
      <c r="R398" s="31">
        <v>1.19</v>
      </c>
      <c r="S398" s="28">
        <f t="shared" si="5"/>
        <v>-4.0000000000000036E-2</v>
      </c>
      <c r="T398" s="33">
        <v>96.998699999999999</v>
      </c>
    </row>
    <row r="399" spans="1:20">
      <c r="A399" s="10">
        <v>37622</v>
      </c>
      <c r="B399" s="11">
        <v>699262</v>
      </c>
      <c r="C399" s="12">
        <v>93.819800000000001</v>
      </c>
      <c r="D399" s="12">
        <v>75.811700000000002</v>
      </c>
      <c r="E399" s="16">
        <v>309.39999999999998</v>
      </c>
      <c r="F399" s="14">
        <v>1227.3</v>
      </c>
      <c r="G399" s="14">
        <v>5792.3</v>
      </c>
      <c r="H399" s="17">
        <v>42840</v>
      </c>
      <c r="J399" s="19">
        <v>950.37549999999999</v>
      </c>
      <c r="K399" s="23">
        <v>1.708</v>
      </c>
      <c r="M399" s="24">
        <v>102284000000</v>
      </c>
      <c r="N399" s="25">
        <v>96.238900000000001</v>
      </c>
      <c r="O399" s="29">
        <v>96.721100000000007</v>
      </c>
      <c r="Q399" s="30">
        <v>115.69</v>
      </c>
      <c r="R399" s="31">
        <v>1.17</v>
      </c>
      <c r="S399" s="28">
        <f t="shared" si="5"/>
        <v>-2.0000000000000018E-2</v>
      </c>
      <c r="T399" s="33">
        <v>98.885300000000001</v>
      </c>
    </row>
    <row r="400" spans="1:20">
      <c r="A400" s="10">
        <v>37653</v>
      </c>
      <c r="B400" s="11">
        <v>700958</v>
      </c>
      <c r="C400" s="12">
        <v>93.953199999999995</v>
      </c>
      <c r="D400" s="12">
        <v>75.946899999999999</v>
      </c>
      <c r="E400" s="16">
        <v>312.2</v>
      </c>
      <c r="F400" s="14">
        <v>1238.2</v>
      </c>
      <c r="G400" s="14">
        <v>5828.5</v>
      </c>
      <c r="H400" s="17">
        <v>41909</v>
      </c>
      <c r="J400" s="19">
        <v>941.64229999999998</v>
      </c>
      <c r="K400" s="23">
        <v>1.964</v>
      </c>
      <c r="M400" s="24">
        <v>101719000000</v>
      </c>
      <c r="N400" s="25">
        <v>96.1524</v>
      </c>
      <c r="O400" s="29">
        <v>98.809399999999997</v>
      </c>
      <c r="Q400" s="30">
        <v>116.08</v>
      </c>
      <c r="R400" s="31">
        <v>1.17</v>
      </c>
      <c r="S400" s="28">
        <f t="shared" si="5"/>
        <v>0</v>
      </c>
      <c r="T400" s="33">
        <v>99.414500000000004</v>
      </c>
    </row>
    <row r="401" spans="1:20">
      <c r="A401" s="10">
        <v>37681</v>
      </c>
      <c r="B401" s="11">
        <v>705269</v>
      </c>
      <c r="C401" s="12">
        <v>93.735799999999998</v>
      </c>
      <c r="D401" s="12">
        <v>75.800200000000004</v>
      </c>
      <c r="E401" s="16">
        <v>308.3</v>
      </c>
      <c r="F401" s="14">
        <v>1239.3</v>
      </c>
      <c r="G401" s="14">
        <v>5849.3</v>
      </c>
      <c r="H401" s="17">
        <v>40568</v>
      </c>
      <c r="J401" s="19">
        <v>937.54</v>
      </c>
      <c r="K401" s="23">
        <v>1.629</v>
      </c>
      <c r="M401" s="24">
        <v>105340000000</v>
      </c>
      <c r="N401" s="25">
        <v>96.284000000000006</v>
      </c>
      <c r="O401" s="29">
        <v>95.438100000000006</v>
      </c>
      <c r="Q401" s="30">
        <v>115.73</v>
      </c>
      <c r="R401" s="31">
        <v>1.1299999999999999</v>
      </c>
      <c r="S401" s="28">
        <f t="shared" ref="S401:S464" si="6">R401-R400</f>
        <v>-4.0000000000000036E-2</v>
      </c>
      <c r="T401" s="33">
        <v>100.77760000000001</v>
      </c>
    </row>
    <row r="402" spans="1:20">
      <c r="A402" s="10">
        <v>37712</v>
      </c>
      <c r="B402" s="11">
        <v>709552</v>
      </c>
      <c r="C402" s="12">
        <v>93.065700000000007</v>
      </c>
      <c r="D402" s="12">
        <v>75.289199999999994</v>
      </c>
      <c r="E402" s="16">
        <v>315.5</v>
      </c>
      <c r="F402" s="14">
        <v>1250</v>
      </c>
      <c r="G402" s="14">
        <v>5886.5</v>
      </c>
      <c r="H402" s="17">
        <v>41144</v>
      </c>
      <c r="J402" s="19">
        <v>935.10379999999998</v>
      </c>
      <c r="K402" s="23">
        <v>1.5389999999999999</v>
      </c>
      <c r="M402" s="24">
        <v>103175000000</v>
      </c>
      <c r="N402" s="25">
        <v>95.459599999999995</v>
      </c>
      <c r="O402" s="29">
        <v>95.581800000000001</v>
      </c>
      <c r="Q402" s="30">
        <v>114.83</v>
      </c>
      <c r="R402" s="31">
        <v>1.1299999999999999</v>
      </c>
      <c r="S402" s="28">
        <f t="shared" si="6"/>
        <v>0</v>
      </c>
      <c r="T402" s="33">
        <v>100.37269999999999</v>
      </c>
    </row>
    <row r="403" spans="1:20">
      <c r="A403" s="10">
        <v>37742</v>
      </c>
      <c r="B403" s="11">
        <v>713711</v>
      </c>
      <c r="C403" s="12">
        <v>93.091800000000006</v>
      </c>
      <c r="D403" s="12">
        <v>75.339699999999993</v>
      </c>
      <c r="E403" s="16">
        <v>327.3</v>
      </c>
      <c r="F403" s="14">
        <v>1268.8</v>
      </c>
      <c r="G403" s="14">
        <v>5946.6</v>
      </c>
      <c r="H403" s="17">
        <v>41726</v>
      </c>
      <c r="J403" s="19">
        <v>924.09310000000005</v>
      </c>
      <c r="K403" s="23">
        <v>1.617</v>
      </c>
      <c r="M403" s="24">
        <v>102613000000</v>
      </c>
      <c r="N403" s="25">
        <v>95.558400000000006</v>
      </c>
      <c r="O403" s="29">
        <v>95.484700000000004</v>
      </c>
      <c r="Q403" s="30">
        <v>109.83</v>
      </c>
      <c r="R403" s="31">
        <v>1.07</v>
      </c>
      <c r="S403" s="28">
        <f t="shared" si="6"/>
        <v>-5.9999999999999831E-2</v>
      </c>
      <c r="T403" s="33">
        <v>99.859200000000001</v>
      </c>
    </row>
    <row r="404" spans="1:20">
      <c r="A404" s="10">
        <v>37773</v>
      </c>
      <c r="B404" s="11">
        <v>714979</v>
      </c>
      <c r="C404" s="12">
        <v>93.247600000000006</v>
      </c>
      <c r="D404" s="12">
        <v>75.492500000000007</v>
      </c>
      <c r="E404" s="16">
        <v>333.6</v>
      </c>
      <c r="F404" s="14">
        <v>1281</v>
      </c>
      <c r="G404" s="14">
        <v>5983.3</v>
      </c>
      <c r="H404" s="17">
        <v>41857</v>
      </c>
      <c r="J404" s="19">
        <v>917.40020000000004</v>
      </c>
      <c r="K404" s="23">
        <v>2.04</v>
      </c>
      <c r="M404" s="24">
        <v>103398000000</v>
      </c>
      <c r="N404" s="25">
        <v>96.036100000000005</v>
      </c>
      <c r="O404" s="29">
        <v>92.939899999999994</v>
      </c>
      <c r="Q404" s="30">
        <v>109.7</v>
      </c>
      <c r="R404" s="31">
        <v>0.92</v>
      </c>
      <c r="S404" s="28">
        <f t="shared" si="6"/>
        <v>-0.15000000000000002</v>
      </c>
      <c r="T404" s="33">
        <v>99.787700000000001</v>
      </c>
    </row>
    <row r="405" spans="1:20">
      <c r="A405" s="10">
        <v>37803</v>
      </c>
      <c r="B405" s="11">
        <v>717614</v>
      </c>
      <c r="C405" s="12">
        <v>93.658199999999994</v>
      </c>
      <c r="D405" s="12">
        <v>75.847899999999996</v>
      </c>
      <c r="E405" s="16">
        <v>333.9</v>
      </c>
      <c r="F405" s="14">
        <v>1287.5</v>
      </c>
      <c r="G405" s="14">
        <v>6030</v>
      </c>
      <c r="H405" s="17">
        <v>43462</v>
      </c>
      <c r="J405" s="19">
        <v>921.47659999999996</v>
      </c>
      <c r="K405" s="23">
        <v>1.9339999999999999</v>
      </c>
      <c r="M405" s="24">
        <v>105082000000</v>
      </c>
      <c r="N405" s="25">
        <v>96.266599999999997</v>
      </c>
      <c r="O405" s="29">
        <v>95.768299999999996</v>
      </c>
      <c r="Q405" s="30">
        <v>111.2</v>
      </c>
      <c r="R405" s="31">
        <v>0.9</v>
      </c>
      <c r="S405" s="28">
        <f t="shared" si="6"/>
        <v>-2.0000000000000018E-2</v>
      </c>
      <c r="T405" s="33">
        <v>99.811400000000006</v>
      </c>
    </row>
    <row r="406" spans="1:20">
      <c r="A406" s="10">
        <v>37834</v>
      </c>
      <c r="B406" s="11">
        <v>720922</v>
      </c>
      <c r="C406" s="12">
        <v>93.524600000000007</v>
      </c>
      <c r="D406" s="12">
        <v>75.759200000000007</v>
      </c>
      <c r="E406" s="16">
        <v>337.2</v>
      </c>
      <c r="F406" s="14">
        <v>1296.4000000000001</v>
      </c>
      <c r="G406" s="14">
        <v>6088.2</v>
      </c>
      <c r="H406" s="17">
        <v>45773</v>
      </c>
      <c r="J406" s="19">
        <v>909.68859999999995</v>
      </c>
      <c r="K406" s="23">
        <v>3.7639999999999998</v>
      </c>
      <c r="M406" s="24">
        <v>101990000000</v>
      </c>
      <c r="N406" s="25">
        <v>95.903899999999993</v>
      </c>
      <c r="O406" s="29">
        <v>96.243099999999998</v>
      </c>
      <c r="Q406" s="30">
        <v>113</v>
      </c>
      <c r="R406" s="31">
        <v>0.95</v>
      </c>
      <c r="S406" s="28">
        <f t="shared" si="6"/>
        <v>4.9999999999999933E-2</v>
      </c>
      <c r="T406" s="33">
        <v>99.546099999999996</v>
      </c>
    </row>
    <row r="407" spans="1:20">
      <c r="A407" s="10">
        <v>37865</v>
      </c>
      <c r="B407" s="11">
        <v>721062</v>
      </c>
      <c r="C407" s="12">
        <v>94.075100000000006</v>
      </c>
      <c r="D407" s="12">
        <v>76.221199999999996</v>
      </c>
      <c r="E407" s="16">
        <v>330.6</v>
      </c>
      <c r="F407" s="14">
        <v>1297.2</v>
      </c>
      <c r="G407" s="14">
        <v>6060.1</v>
      </c>
      <c r="H407" s="17">
        <v>44254</v>
      </c>
      <c r="J407" s="19">
        <v>899.89210000000003</v>
      </c>
      <c r="K407" s="23">
        <v>1.508</v>
      </c>
      <c r="M407" s="24">
        <v>105721000000</v>
      </c>
      <c r="N407" s="25">
        <v>96.639799999999994</v>
      </c>
      <c r="O407" s="29">
        <v>95.356700000000004</v>
      </c>
      <c r="Q407" s="30">
        <v>111.63</v>
      </c>
      <c r="R407" s="31">
        <v>0.94</v>
      </c>
      <c r="S407" s="28">
        <f t="shared" si="6"/>
        <v>-1.0000000000000009E-2</v>
      </c>
      <c r="T407" s="33">
        <v>100.0933</v>
      </c>
    </row>
    <row r="408" spans="1:20">
      <c r="A408" s="10">
        <v>37895</v>
      </c>
      <c r="B408" s="11">
        <v>724756</v>
      </c>
      <c r="C408" s="12">
        <v>94.207899999999995</v>
      </c>
      <c r="D408" s="12">
        <v>76.343299999999999</v>
      </c>
      <c r="E408" s="16">
        <v>326.8</v>
      </c>
      <c r="F408" s="14">
        <v>1297.8</v>
      </c>
      <c r="G408" s="14">
        <v>6050.9</v>
      </c>
      <c r="H408" s="17">
        <v>43013</v>
      </c>
      <c r="J408" s="19">
        <v>886.93820000000005</v>
      </c>
      <c r="K408" s="23">
        <v>1.4670000000000001</v>
      </c>
      <c r="M408" s="24">
        <v>107040000000</v>
      </c>
      <c r="N408" s="25">
        <v>96.762500000000003</v>
      </c>
      <c r="O408" s="29">
        <v>95.884500000000003</v>
      </c>
      <c r="Q408" s="30">
        <v>108.61</v>
      </c>
      <c r="R408" s="31">
        <v>0.92</v>
      </c>
      <c r="S408" s="28">
        <f t="shared" si="6"/>
        <v>-1.9999999999999907E-2</v>
      </c>
      <c r="T408" s="33">
        <v>99.465800000000002</v>
      </c>
    </row>
    <row r="409" spans="1:20">
      <c r="A409" s="10">
        <v>37926</v>
      </c>
      <c r="B409" s="11">
        <v>730637</v>
      </c>
      <c r="C409" s="12">
        <v>94.933800000000005</v>
      </c>
      <c r="D409" s="12">
        <v>76.944900000000004</v>
      </c>
      <c r="E409" s="16">
        <v>325</v>
      </c>
      <c r="F409" s="14">
        <v>1299.0999999999999</v>
      </c>
      <c r="G409" s="14">
        <v>6056.1</v>
      </c>
      <c r="H409" s="17">
        <v>42577</v>
      </c>
      <c r="J409" s="19">
        <v>881.79039999999998</v>
      </c>
      <c r="K409" s="23">
        <v>1.4830000000000001</v>
      </c>
      <c r="M409" s="24">
        <v>107742000000</v>
      </c>
      <c r="N409" s="25">
        <v>97.701999999999998</v>
      </c>
      <c r="O409" s="29">
        <v>96.117199999999997</v>
      </c>
      <c r="Q409" s="30">
        <v>107.9</v>
      </c>
      <c r="R409" s="31">
        <v>0.93</v>
      </c>
      <c r="S409" s="28">
        <f t="shared" si="6"/>
        <v>1.0000000000000009E-2</v>
      </c>
      <c r="T409" s="33">
        <v>99.827699999999993</v>
      </c>
    </row>
    <row r="410" spans="1:20">
      <c r="A410" s="10">
        <v>37956</v>
      </c>
      <c r="B410" s="11">
        <v>739408</v>
      </c>
      <c r="C410" s="12">
        <v>94.866200000000006</v>
      </c>
      <c r="D410" s="12">
        <v>76.903099999999995</v>
      </c>
      <c r="E410" s="16">
        <v>325.89999999999998</v>
      </c>
      <c r="F410" s="14">
        <v>1306.2</v>
      </c>
      <c r="G410" s="14">
        <v>6054.2</v>
      </c>
      <c r="H410" s="17">
        <v>42907</v>
      </c>
      <c r="J410" s="19">
        <v>883.61379999999997</v>
      </c>
      <c r="K410" s="23">
        <v>1.0469999999999999</v>
      </c>
      <c r="M410" s="24">
        <v>111017000000</v>
      </c>
      <c r="N410" s="25">
        <v>97.498400000000004</v>
      </c>
      <c r="O410" s="29">
        <v>97.270099999999999</v>
      </c>
      <c r="Q410" s="30">
        <v>105.75</v>
      </c>
      <c r="R410" s="31">
        <v>0.9</v>
      </c>
      <c r="S410" s="28">
        <f t="shared" si="6"/>
        <v>-3.0000000000000027E-2</v>
      </c>
      <c r="T410" s="33">
        <v>99.514899999999997</v>
      </c>
    </row>
    <row r="411" spans="1:20">
      <c r="A411" s="10">
        <v>37987</v>
      </c>
      <c r="B411" s="11">
        <v>736438</v>
      </c>
      <c r="C411" s="12">
        <v>95.108500000000006</v>
      </c>
      <c r="D411" s="12">
        <v>77.112700000000004</v>
      </c>
      <c r="E411" s="16">
        <v>321</v>
      </c>
      <c r="F411" s="14">
        <v>1306</v>
      </c>
      <c r="G411" s="14">
        <v>6062.7</v>
      </c>
      <c r="H411" s="17">
        <v>45356</v>
      </c>
      <c r="J411" s="19">
        <v>876.41840000000002</v>
      </c>
      <c r="K411" s="23">
        <v>0.88800000000000001</v>
      </c>
      <c r="M411" s="24">
        <v>110890000000</v>
      </c>
      <c r="N411" s="25">
        <v>97.515199999999993</v>
      </c>
      <c r="O411" s="29">
        <v>98.939099999999996</v>
      </c>
      <c r="Q411" s="30">
        <v>104.05</v>
      </c>
      <c r="R411" s="31">
        <v>0.88</v>
      </c>
      <c r="S411" s="28">
        <f t="shared" si="6"/>
        <v>-2.0000000000000018E-2</v>
      </c>
      <c r="T411" s="33">
        <v>98.931200000000004</v>
      </c>
    </row>
    <row r="412" spans="1:20">
      <c r="A412" s="10">
        <v>38018</v>
      </c>
      <c r="B412" s="11">
        <v>735287</v>
      </c>
      <c r="C412" s="12">
        <v>95.684700000000007</v>
      </c>
      <c r="D412" s="12">
        <v>77.593599999999995</v>
      </c>
      <c r="E412" s="16">
        <v>329.4</v>
      </c>
      <c r="F412" s="14">
        <v>1321.4</v>
      </c>
      <c r="G412" s="14">
        <v>6101.6</v>
      </c>
      <c r="H412" s="17">
        <v>43824</v>
      </c>
      <c r="J412" s="19">
        <v>874.57799999999997</v>
      </c>
      <c r="K412" s="23">
        <v>1.1919999999999999</v>
      </c>
      <c r="M412" s="24">
        <v>113977000000</v>
      </c>
      <c r="N412" s="25">
        <v>98.254599999999996</v>
      </c>
      <c r="O412" s="29">
        <v>99.873400000000004</v>
      </c>
      <c r="Q412" s="30">
        <v>104.82</v>
      </c>
      <c r="R412" s="31">
        <v>0.93</v>
      </c>
      <c r="S412" s="28">
        <f t="shared" si="6"/>
        <v>5.0000000000000044E-2</v>
      </c>
      <c r="T412" s="33">
        <v>99.971599999999995</v>
      </c>
    </row>
    <row r="413" spans="1:20">
      <c r="A413" s="10">
        <v>38047</v>
      </c>
      <c r="B413" s="11">
        <v>736780</v>
      </c>
      <c r="C413" s="12">
        <v>95.208799999999997</v>
      </c>
      <c r="D413" s="12">
        <v>77.221699999999998</v>
      </c>
      <c r="E413" s="16">
        <v>333.4</v>
      </c>
      <c r="F413" s="14">
        <v>1328.7</v>
      </c>
      <c r="G413" s="14">
        <v>6137.4</v>
      </c>
      <c r="H413" s="17">
        <v>44128</v>
      </c>
      <c r="J413" s="19">
        <v>869.39819999999997</v>
      </c>
      <c r="K413" s="23">
        <v>1.8069999999999999</v>
      </c>
      <c r="M413" s="24">
        <v>118678000000</v>
      </c>
      <c r="N413" s="25">
        <v>98.093900000000005</v>
      </c>
      <c r="O413" s="29">
        <v>95.849299999999999</v>
      </c>
      <c r="Q413" s="30">
        <v>106.5</v>
      </c>
      <c r="R413" s="31">
        <v>0.94</v>
      </c>
      <c r="S413" s="28">
        <f t="shared" si="6"/>
        <v>9.9999999999998979E-3</v>
      </c>
      <c r="T413" s="33">
        <v>99.176100000000005</v>
      </c>
    </row>
    <row r="414" spans="1:20">
      <c r="A414" s="10">
        <v>38078</v>
      </c>
      <c r="B414" s="11">
        <v>741207</v>
      </c>
      <c r="C414" s="12">
        <v>95.638499999999993</v>
      </c>
      <c r="D414" s="12">
        <v>77.584199999999996</v>
      </c>
      <c r="E414" s="16">
        <v>335.1</v>
      </c>
      <c r="F414" s="14">
        <v>1332.8</v>
      </c>
      <c r="G414" s="14">
        <v>6178.4</v>
      </c>
      <c r="H414" s="17">
        <v>45978</v>
      </c>
      <c r="J414" s="19">
        <v>864.50739999999996</v>
      </c>
      <c r="K414" s="23">
        <v>1.8049999999999999</v>
      </c>
      <c r="M414" s="24">
        <v>118542000000</v>
      </c>
      <c r="N414" s="25">
        <v>98.491399999999999</v>
      </c>
      <c r="O414" s="29">
        <v>97.319000000000003</v>
      </c>
      <c r="Q414" s="30">
        <v>107.63</v>
      </c>
      <c r="R414" s="31">
        <v>0.94</v>
      </c>
      <c r="S414" s="28">
        <f t="shared" si="6"/>
        <v>0</v>
      </c>
      <c r="T414" s="33">
        <v>100.7058</v>
      </c>
    </row>
    <row r="415" spans="1:20">
      <c r="A415" s="10">
        <v>38108</v>
      </c>
      <c r="B415" s="11">
        <v>745039</v>
      </c>
      <c r="C415" s="12">
        <v>96.396600000000007</v>
      </c>
      <c r="D415" s="12">
        <v>78.210999999999999</v>
      </c>
      <c r="E415" s="16">
        <v>332</v>
      </c>
      <c r="F415" s="14">
        <v>1333.3</v>
      </c>
      <c r="G415" s="14">
        <v>6255</v>
      </c>
      <c r="H415" s="17">
        <v>46223</v>
      </c>
      <c r="J415" s="19">
        <v>862.86860000000001</v>
      </c>
      <c r="K415" s="23">
        <v>1.6839999999999999</v>
      </c>
      <c r="M415" s="24">
        <v>120671000000</v>
      </c>
      <c r="N415" s="25">
        <v>99.261899999999997</v>
      </c>
      <c r="O415" s="29">
        <v>99.270300000000006</v>
      </c>
      <c r="Q415" s="30">
        <v>109.87</v>
      </c>
      <c r="R415" s="31">
        <v>1.02</v>
      </c>
      <c r="S415" s="28">
        <f t="shared" si="6"/>
        <v>8.0000000000000071E-2</v>
      </c>
      <c r="T415" s="33">
        <v>102.2773</v>
      </c>
    </row>
    <row r="416" spans="1:20">
      <c r="A416" s="10">
        <v>38139</v>
      </c>
      <c r="B416" s="11">
        <v>750697</v>
      </c>
      <c r="C416" s="12">
        <v>95.601900000000001</v>
      </c>
      <c r="D416" s="12">
        <v>77.574399999999997</v>
      </c>
      <c r="E416" s="16">
        <v>331.5</v>
      </c>
      <c r="F416" s="14">
        <v>1342.7</v>
      </c>
      <c r="G416" s="14">
        <v>6257.3</v>
      </c>
      <c r="H416" s="17">
        <v>45537</v>
      </c>
      <c r="J416" s="19">
        <v>869.17840000000001</v>
      </c>
      <c r="K416" s="23">
        <v>1.931</v>
      </c>
      <c r="M416" s="24">
        <v>124355000000</v>
      </c>
      <c r="N416" s="25">
        <v>98.536699999999996</v>
      </c>
      <c r="O416" s="29">
        <v>96.992699999999999</v>
      </c>
      <c r="Q416" s="30">
        <v>108.69</v>
      </c>
      <c r="R416" s="31">
        <v>1.27</v>
      </c>
      <c r="S416" s="28">
        <f t="shared" si="6"/>
        <v>0.25</v>
      </c>
      <c r="T416" s="33">
        <v>100.3789</v>
      </c>
    </row>
    <row r="417" spans="1:20">
      <c r="A417" s="10">
        <v>38169</v>
      </c>
      <c r="B417" s="11">
        <v>757304</v>
      </c>
      <c r="C417" s="12">
        <v>96.338499999999996</v>
      </c>
      <c r="D417" s="12">
        <v>78.175899999999999</v>
      </c>
      <c r="E417" s="16">
        <v>321.3</v>
      </c>
      <c r="F417" s="14">
        <v>1340.8</v>
      </c>
      <c r="G417" s="14">
        <v>6271</v>
      </c>
      <c r="H417" s="17">
        <v>46532</v>
      </c>
      <c r="J417" s="19">
        <v>878.07820000000004</v>
      </c>
      <c r="K417" s="23">
        <v>1.7210000000000001</v>
      </c>
      <c r="M417" s="24">
        <v>122979000000</v>
      </c>
      <c r="N417" s="25">
        <v>99.439499999999995</v>
      </c>
      <c r="O417" s="29">
        <v>95.525300000000001</v>
      </c>
      <c r="Q417" s="30">
        <v>107.65</v>
      </c>
      <c r="R417" s="31">
        <v>1.33</v>
      </c>
      <c r="S417" s="28">
        <f t="shared" si="6"/>
        <v>6.0000000000000053E-2</v>
      </c>
      <c r="T417" s="33">
        <v>100.979</v>
      </c>
    </row>
    <row r="418" spans="1:20">
      <c r="A418" s="10">
        <v>38200</v>
      </c>
      <c r="B418" s="11">
        <v>757181</v>
      </c>
      <c r="C418" s="12">
        <v>96.409499999999994</v>
      </c>
      <c r="D418" s="12">
        <v>78.231399999999994</v>
      </c>
      <c r="E418" s="16">
        <v>331.6</v>
      </c>
      <c r="F418" s="14">
        <v>1354.3</v>
      </c>
      <c r="G418" s="14">
        <v>6297.1</v>
      </c>
      <c r="H418" s="17">
        <v>45589</v>
      </c>
      <c r="J418" s="19">
        <v>883.0326</v>
      </c>
      <c r="K418" s="23">
        <v>1.581</v>
      </c>
      <c r="M418" s="24">
        <v>124224000000</v>
      </c>
      <c r="N418" s="25">
        <v>99.899900000000002</v>
      </c>
      <c r="O418" s="29">
        <v>93.250299999999996</v>
      </c>
      <c r="Q418" s="30">
        <v>107.8</v>
      </c>
      <c r="R418" s="31">
        <v>1.48</v>
      </c>
      <c r="S418" s="28">
        <f t="shared" si="6"/>
        <v>0.14999999999999991</v>
      </c>
      <c r="T418" s="33">
        <v>101.8528</v>
      </c>
    </row>
    <row r="419" spans="1:20">
      <c r="A419" s="10">
        <v>38231</v>
      </c>
      <c r="B419" s="11">
        <v>762233</v>
      </c>
      <c r="C419" s="12">
        <v>96.490700000000004</v>
      </c>
      <c r="D419" s="12">
        <v>78.2864</v>
      </c>
      <c r="E419" s="16">
        <v>339.3</v>
      </c>
      <c r="F419" s="14">
        <v>1362.5</v>
      </c>
      <c r="G419" s="14">
        <v>6331.7</v>
      </c>
      <c r="H419" s="17">
        <v>46164</v>
      </c>
      <c r="J419" s="19">
        <v>886.82489999999996</v>
      </c>
      <c r="K419" s="23">
        <v>1.6539999999999999</v>
      </c>
      <c r="M419" s="24">
        <v>124400000000</v>
      </c>
      <c r="N419" s="25">
        <v>99.871499999999997</v>
      </c>
      <c r="O419" s="29">
        <v>97.152199999999993</v>
      </c>
      <c r="Q419" s="30">
        <v>107.23</v>
      </c>
      <c r="R419" s="31">
        <v>1.65</v>
      </c>
      <c r="S419" s="28">
        <f t="shared" si="6"/>
        <v>0.16999999999999993</v>
      </c>
      <c r="T419" s="33">
        <v>101.675</v>
      </c>
    </row>
    <row r="420" spans="1:20">
      <c r="A420" s="10">
        <v>38261</v>
      </c>
      <c r="B420" s="11">
        <v>763876</v>
      </c>
      <c r="C420" s="12">
        <v>97.409400000000005</v>
      </c>
      <c r="D420" s="12">
        <v>79.0107</v>
      </c>
      <c r="E420" s="16">
        <v>334</v>
      </c>
      <c r="F420" s="14">
        <v>1362.3</v>
      </c>
      <c r="G420" s="14">
        <v>6359.9</v>
      </c>
      <c r="H420" s="17">
        <v>45486</v>
      </c>
      <c r="J420" s="19">
        <v>889.29470000000003</v>
      </c>
      <c r="K420" s="23">
        <v>1.756</v>
      </c>
      <c r="M420" s="24">
        <v>128810000000</v>
      </c>
      <c r="N420" s="25">
        <v>100.869</v>
      </c>
      <c r="O420" s="29">
        <v>97.378</v>
      </c>
      <c r="Q420" s="30">
        <v>105.49</v>
      </c>
      <c r="R420" s="31">
        <v>1.76</v>
      </c>
      <c r="S420" s="28">
        <f t="shared" si="6"/>
        <v>0.1100000000000001</v>
      </c>
      <c r="T420" s="33">
        <v>101.62139999999999</v>
      </c>
    </row>
    <row r="421" spans="1:20">
      <c r="A421" s="10">
        <v>38292</v>
      </c>
      <c r="B421" s="11">
        <v>770493</v>
      </c>
      <c r="C421" s="12">
        <v>97.613699999999994</v>
      </c>
      <c r="D421" s="12">
        <v>79.144300000000001</v>
      </c>
      <c r="E421" s="16">
        <v>339.5</v>
      </c>
      <c r="F421" s="14">
        <v>1374.2</v>
      </c>
      <c r="G421" s="14">
        <v>6386.4</v>
      </c>
      <c r="H421" s="17">
        <v>45449</v>
      </c>
      <c r="J421" s="19">
        <v>897.63189999999997</v>
      </c>
      <c r="K421" s="23">
        <v>1.7849999999999999</v>
      </c>
      <c r="M421" s="24">
        <v>131866999999.99998</v>
      </c>
      <c r="N421" s="25">
        <v>100.81829999999999</v>
      </c>
      <c r="O421" s="29">
        <v>97.681299999999993</v>
      </c>
      <c r="Q421" s="30">
        <v>101.96</v>
      </c>
      <c r="R421" s="31">
        <v>2.0699999999999998</v>
      </c>
      <c r="S421" s="28">
        <f t="shared" si="6"/>
        <v>0.30999999999999983</v>
      </c>
      <c r="T421" s="33">
        <v>101.71339999999999</v>
      </c>
    </row>
    <row r="422" spans="1:20">
      <c r="A422" s="10">
        <v>38322</v>
      </c>
      <c r="B422" s="11">
        <v>776279</v>
      </c>
      <c r="C422" s="12">
        <v>98.331800000000001</v>
      </c>
      <c r="D422" s="12">
        <v>79.683499999999995</v>
      </c>
      <c r="E422" s="16">
        <v>342.8</v>
      </c>
      <c r="F422" s="14">
        <v>1376</v>
      </c>
      <c r="G422" s="14">
        <v>6405</v>
      </c>
      <c r="H422" s="17">
        <v>46784</v>
      </c>
      <c r="J422" s="19">
        <v>906.42309999999998</v>
      </c>
      <c r="K422" s="23">
        <v>1.9079999999999999</v>
      </c>
      <c r="M422" s="24">
        <v>130310000000</v>
      </c>
      <c r="N422" s="25">
        <v>101.5393</v>
      </c>
      <c r="O422" s="29">
        <v>99.466099999999997</v>
      </c>
      <c r="Q422" s="30">
        <v>100.22</v>
      </c>
      <c r="R422" s="31">
        <v>2.19</v>
      </c>
      <c r="S422" s="28">
        <f t="shared" si="6"/>
        <v>0.12000000000000011</v>
      </c>
      <c r="T422" s="33">
        <v>101.7594</v>
      </c>
    </row>
    <row r="423" spans="1:20">
      <c r="A423" s="10">
        <v>38353</v>
      </c>
      <c r="B423" s="11">
        <v>775222</v>
      </c>
      <c r="C423" s="12">
        <v>98.784499999999994</v>
      </c>
      <c r="D423" s="12">
        <v>79.997200000000007</v>
      </c>
      <c r="E423" s="16">
        <v>337.1</v>
      </c>
      <c r="F423" s="14">
        <v>1367.1</v>
      </c>
      <c r="G423" s="14">
        <v>6411.2</v>
      </c>
      <c r="H423" s="17">
        <v>50376</v>
      </c>
      <c r="J423" s="19">
        <v>921.47410000000002</v>
      </c>
      <c r="K423" s="23">
        <v>1.7390000000000001</v>
      </c>
      <c r="M423" s="24">
        <v>132065000000</v>
      </c>
      <c r="N423" s="25">
        <v>102.30070000000001</v>
      </c>
      <c r="O423" s="29">
        <v>97.870999999999995</v>
      </c>
      <c r="Q423" s="30">
        <v>101.54</v>
      </c>
      <c r="R423" s="31">
        <v>2.33</v>
      </c>
      <c r="S423" s="28">
        <f t="shared" si="6"/>
        <v>0.14000000000000012</v>
      </c>
      <c r="T423" s="33">
        <v>103.7876</v>
      </c>
    </row>
    <row r="424" spans="1:20">
      <c r="A424" s="10">
        <v>38384</v>
      </c>
      <c r="B424" s="11">
        <v>772882</v>
      </c>
      <c r="C424" s="12">
        <v>99.463899999999995</v>
      </c>
      <c r="D424" s="12">
        <v>80.479399999999998</v>
      </c>
      <c r="E424" s="16">
        <v>341</v>
      </c>
      <c r="F424" s="14">
        <v>1371.1</v>
      </c>
      <c r="G424" s="14">
        <v>6419.6</v>
      </c>
      <c r="H424" s="17">
        <v>46575</v>
      </c>
      <c r="J424" s="19">
        <v>931.87120000000004</v>
      </c>
      <c r="K424" s="23">
        <v>1.4890000000000001</v>
      </c>
      <c r="M424" s="24">
        <v>134920999999.99998</v>
      </c>
      <c r="N424" s="25">
        <v>103.1472</v>
      </c>
      <c r="O424" s="29">
        <v>96.697599999999994</v>
      </c>
      <c r="Q424" s="30">
        <v>102.24</v>
      </c>
      <c r="R424" s="31">
        <v>2.54</v>
      </c>
      <c r="S424" s="28">
        <f t="shared" si="6"/>
        <v>0.20999999999999996</v>
      </c>
      <c r="T424" s="33">
        <v>103.0397</v>
      </c>
    </row>
    <row r="425" spans="1:20">
      <c r="A425" s="10">
        <v>38412</v>
      </c>
      <c r="B425" s="11">
        <v>773481</v>
      </c>
      <c r="C425" s="12">
        <v>99.306100000000001</v>
      </c>
      <c r="D425" s="12">
        <v>80.273300000000006</v>
      </c>
      <c r="E425" s="16">
        <v>340.3</v>
      </c>
      <c r="F425" s="14">
        <v>1370.9</v>
      </c>
      <c r="G425" s="14">
        <v>6428.6</v>
      </c>
      <c r="H425" s="17">
        <v>45874</v>
      </c>
      <c r="J425" s="19">
        <v>945.8578</v>
      </c>
      <c r="K425" s="23">
        <v>1.7809999999999999</v>
      </c>
      <c r="M425" s="24">
        <v>130901999999.99998</v>
      </c>
      <c r="N425" s="25">
        <v>102.63500000000001</v>
      </c>
      <c r="O425" s="29">
        <v>99.573899999999995</v>
      </c>
      <c r="Q425" s="30">
        <v>101.53</v>
      </c>
      <c r="R425" s="31">
        <v>2.74</v>
      </c>
      <c r="S425" s="28">
        <f t="shared" si="6"/>
        <v>0.20000000000000018</v>
      </c>
      <c r="T425" s="33">
        <v>101.9603</v>
      </c>
    </row>
    <row r="426" spans="1:20">
      <c r="A426" s="10">
        <v>38443</v>
      </c>
      <c r="B426" s="11">
        <v>775537</v>
      </c>
      <c r="C426" s="12">
        <v>99.473399999999998</v>
      </c>
      <c r="D426" s="12">
        <v>80.322699999999998</v>
      </c>
      <c r="E426" s="16">
        <v>325.89999999999998</v>
      </c>
      <c r="F426" s="14">
        <v>1358.4</v>
      </c>
      <c r="G426" s="14">
        <v>6442.6</v>
      </c>
      <c r="H426" s="17">
        <v>46411</v>
      </c>
      <c r="J426" s="19">
        <v>958.57230000000004</v>
      </c>
      <c r="K426" s="23">
        <v>1.6639999999999999</v>
      </c>
      <c r="M426" s="24">
        <v>137128999999.99998</v>
      </c>
      <c r="N426" s="25">
        <v>103.0163</v>
      </c>
      <c r="O426" s="29">
        <v>97.740799999999993</v>
      </c>
      <c r="Q426" s="30">
        <v>103.26</v>
      </c>
      <c r="R426" s="31">
        <v>2.78</v>
      </c>
      <c r="S426" s="28">
        <f t="shared" si="6"/>
        <v>3.9999999999999591E-2</v>
      </c>
      <c r="T426" s="33">
        <v>102.2175</v>
      </c>
    </row>
    <row r="427" spans="1:20">
      <c r="A427" s="10">
        <v>38473</v>
      </c>
      <c r="B427" s="11">
        <v>776356</v>
      </c>
      <c r="C427" s="12">
        <v>99.603300000000004</v>
      </c>
      <c r="D427" s="12">
        <v>80.333399999999997</v>
      </c>
      <c r="E427" s="16">
        <v>331.9</v>
      </c>
      <c r="F427" s="14">
        <v>1366</v>
      </c>
      <c r="G427" s="14">
        <v>6459.9</v>
      </c>
      <c r="H427" s="17">
        <v>46186</v>
      </c>
      <c r="J427" s="19">
        <v>968.66849999999999</v>
      </c>
      <c r="K427" s="23">
        <v>1.526</v>
      </c>
      <c r="M427" s="24">
        <v>135664999999.99998</v>
      </c>
      <c r="N427" s="25">
        <v>103.35339999999999</v>
      </c>
      <c r="O427" s="29">
        <v>97.610900000000001</v>
      </c>
      <c r="Q427" s="30">
        <v>103.77</v>
      </c>
      <c r="R427" s="31">
        <v>2.84</v>
      </c>
      <c r="S427" s="28">
        <f t="shared" si="6"/>
        <v>6.0000000000000053E-2</v>
      </c>
      <c r="T427" s="33">
        <v>103.745</v>
      </c>
    </row>
    <row r="428" spans="1:20">
      <c r="A428" s="10">
        <v>38504</v>
      </c>
      <c r="B428" s="11">
        <v>780669</v>
      </c>
      <c r="C428" s="12">
        <v>99.985299999999995</v>
      </c>
      <c r="D428" s="12">
        <v>80.540300000000002</v>
      </c>
      <c r="E428" s="16">
        <v>345</v>
      </c>
      <c r="F428" s="14">
        <v>1380.1</v>
      </c>
      <c r="G428" s="14">
        <v>6492.3</v>
      </c>
      <c r="H428" s="17">
        <v>45716</v>
      </c>
      <c r="J428" s="19">
        <v>975.09059999999999</v>
      </c>
      <c r="K428" s="23">
        <v>1.7390000000000001</v>
      </c>
      <c r="M428" s="24">
        <v>137614000000</v>
      </c>
      <c r="N428" s="25">
        <v>103.4807</v>
      </c>
      <c r="O428" s="29">
        <v>100.7786</v>
      </c>
      <c r="Q428" s="30">
        <v>105.18</v>
      </c>
      <c r="R428" s="31">
        <v>2.97</v>
      </c>
      <c r="S428" s="28">
        <f t="shared" si="6"/>
        <v>0.13000000000000034</v>
      </c>
      <c r="T428" s="33">
        <v>104.69840000000001</v>
      </c>
    </row>
    <row r="429" spans="1:20">
      <c r="A429" s="10">
        <v>38534</v>
      </c>
      <c r="B429" s="11">
        <v>782860</v>
      </c>
      <c r="C429" s="12">
        <v>99.669200000000004</v>
      </c>
      <c r="D429" s="12">
        <v>80.180700000000002</v>
      </c>
      <c r="E429" s="16">
        <v>332.2</v>
      </c>
      <c r="F429" s="14">
        <v>1369</v>
      </c>
      <c r="G429" s="14">
        <v>6523.9</v>
      </c>
      <c r="H429" s="17">
        <v>46655</v>
      </c>
      <c r="J429" s="19">
        <v>989.57119999999998</v>
      </c>
      <c r="K429" s="23">
        <v>1.7909999999999999</v>
      </c>
      <c r="M429" s="24">
        <v>137423000000</v>
      </c>
      <c r="N429" s="25">
        <v>103.1198</v>
      </c>
      <c r="O429" s="29">
        <v>100.8402</v>
      </c>
      <c r="Q429" s="30">
        <v>106.26</v>
      </c>
      <c r="R429" s="31">
        <v>3.22</v>
      </c>
      <c r="S429" s="28">
        <f t="shared" si="6"/>
        <v>0.25</v>
      </c>
      <c r="T429" s="33">
        <v>105.1392</v>
      </c>
    </row>
    <row r="430" spans="1:20">
      <c r="A430" s="10">
        <v>38565</v>
      </c>
      <c r="B430" s="11">
        <v>782727</v>
      </c>
      <c r="C430" s="12">
        <v>99.9435</v>
      </c>
      <c r="D430" s="12">
        <v>80.294600000000003</v>
      </c>
      <c r="E430" s="16">
        <v>336.1</v>
      </c>
      <c r="F430" s="14">
        <v>1377.8</v>
      </c>
      <c r="G430" s="14">
        <v>6556.6</v>
      </c>
      <c r="H430" s="17">
        <v>45129</v>
      </c>
      <c r="J430" s="19">
        <v>995.88210000000004</v>
      </c>
      <c r="K430" s="23">
        <v>1.62</v>
      </c>
      <c r="M430" s="24">
        <v>139189000000</v>
      </c>
      <c r="N430" s="25">
        <v>103.5962</v>
      </c>
      <c r="O430" s="29">
        <v>100.512</v>
      </c>
      <c r="Q430" s="30">
        <v>105.08</v>
      </c>
      <c r="R430" s="31">
        <v>3.44</v>
      </c>
      <c r="S430" s="28">
        <f t="shared" si="6"/>
        <v>0.21999999999999975</v>
      </c>
      <c r="T430" s="33">
        <v>105.32510000000001</v>
      </c>
    </row>
    <row r="431" spans="1:20">
      <c r="A431" s="10">
        <v>38596</v>
      </c>
      <c r="B431" s="11">
        <v>787943</v>
      </c>
      <c r="C431" s="12">
        <v>98.0779</v>
      </c>
      <c r="D431" s="12">
        <v>78.690100000000001</v>
      </c>
      <c r="E431" s="16">
        <v>333.7</v>
      </c>
      <c r="F431" s="14">
        <v>1378.6</v>
      </c>
      <c r="G431" s="14">
        <v>6590.7</v>
      </c>
      <c r="H431" s="17">
        <v>45791</v>
      </c>
      <c r="J431" s="19">
        <v>1000.9519</v>
      </c>
      <c r="K431" s="23">
        <v>1.9950000000000001</v>
      </c>
      <c r="M431" s="24">
        <v>143958000000</v>
      </c>
      <c r="N431" s="25">
        <v>102.556</v>
      </c>
      <c r="O431" s="29">
        <v>101.7848</v>
      </c>
      <c r="Q431" s="30">
        <v>105.72</v>
      </c>
      <c r="R431" s="31">
        <v>3.42</v>
      </c>
      <c r="S431" s="28">
        <f t="shared" si="6"/>
        <v>-2.0000000000000018E-2</v>
      </c>
      <c r="T431" s="33">
        <v>104.31399999999999</v>
      </c>
    </row>
    <row r="432" spans="1:20">
      <c r="A432" s="10">
        <v>38626</v>
      </c>
      <c r="B432" s="11">
        <v>787216</v>
      </c>
      <c r="C432" s="12">
        <v>99.314899999999994</v>
      </c>
      <c r="D432" s="12">
        <v>79.575999999999993</v>
      </c>
      <c r="E432" s="16">
        <v>330.9</v>
      </c>
      <c r="F432" s="14">
        <v>1376.5</v>
      </c>
      <c r="G432" s="14">
        <v>6624.7</v>
      </c>
      <c r="H432" s="17">
        <v>44472</v>
      </c>
      <c r="J432" s="19">
        <v>1014.4711</v>
      </c>
      <c r="K432" s="23">
        <v>1.883</v>
      </c>
      <c r="M432" s="24">
        <v>148676000000</v>
      </c>
      <c r="N432" s="25">
        <v>104.10039999999999</v>
      </c>
      <c r="O432" s="29">
        <v>99.815799999999996</v>
      </c>
      <c r="Q432" s="30">
        <v>107.47</v>
      </c>
      <c r="R432" s="31">
        <v>3.71</v>
      </c>
      <c r="S432" s="28">
        <f t="shared" si="6"/>
        <v>0.29000000000000004</v>
      </c>
      <c r="T432" s="33">
        <v>105.4954</v>
      </c>
    </row>
    <row r="433" spans="1:20">
      <c r="A433" s="10">
        <v>38657</v>
      </c>
      <c r="B433" s="11">
        <v>793472</v>
      </c>
      <c r="C433" s="12">
        <v>100.3216</v>
      </c>
      <c r="D433" s="12">
        <v>80.275599999999997</v>
      </c>
      <c r="E433" s="16">
        <v>327.7</v>
      </c>
      <c r="F433" s="14">
        <v>1376.1</v>
      </c>
      <c r="G433" s="14">
        <v>6641.2</v>
      </c>
      <c r="H433" s="17">
        <v>44542</v>
      </c>
      <c r="J433" s="19">
        <v>1022.6131</v>
      </c>
      <c r="K433" s="23">
        <v>1.7809999999999999</v>
      </c>
      <c r="M433" s="24">
        <v>146650000000</v>
      </c>
      <c r="N433" s="25">
        <v>104.91079999999999</v>
      </c>
      <c r="O433" s="29">
        <v>98.929500000000004</v>
      </c>
      <c r="Q433" s="30">
        <v>107.83</v>
      </c>
      <c r="R433" s="31">
        <v>3.88</v>
      </c>
      <c r="S433" s="28">
        <f t="shared" si="6"/>
        <v>0.16999999999999993</v>
      </c>
      <c r="T433" s="33">
        <v>105.47150000000001</v>
      </c>
    </row>
    <row r="434" spans="1:20">
      <c r="A434" s="10">
        <v>38687</v>
      </c>
      <c r="B434" s="11">
        <v>803124</v>
      </c>
      <c r="C434" s="12">
        <v>100.94370000000001</v>
      </c>
      <c r="D434" s="12">
        <v>80.666600000000003</v>
      </c>
      <c r="E434" s="16">
        <v>324.2</v>
      </c>
      <c r="F434" s="14">
        <v>1374.3</v>
      </c>
      <c r="G434" s="14">
        <v>6668</v>
      </c>
      <c r="H434" s="17">
        <v>45214</v>
      </c>
      <c r="J434" s="19">
        <v>1036.1708000000001</v>
      </c>
      <c r="K434" s="23">
        <v>1.9</v>
      </c>
      <c r="M434" s="24">
        <v>149264000000</v>
      </c>
      <c r="N434" s="25">
        <v>105.104</v>
      </c>
      <c r="O434" s="29">
        <v>101.9164</v>
      </c>
      <c r="Q434" s="30">
        <v>106.3</v>
      </c>
      <c r="R434" s="31">
        <v>3.89</v>
      </c>
      <c r="S434" s="28">
        <f t="shared" si="6"/>
        <v>1.0000000000000231E-2</v>
      </c>
      <c r="T434" s="33">
        <v>106.7671</v>
      </c>
    </row>
    <row r="435" spans="1:20">
      <c r="A435" s="10">
        <v>38718</v>
      </c>
      <c r="B435" s="11">
        <v>804172</v>
      </c>
      <c r="C435" s="12">
        <v>101.06270000000001</v>
      </c>
      <c r="D435" s="12">
        <v>80.655000000000001</v>
      </c>
      <c r="E435" s="16">
        <v>324.3</v>
      </c>
      <c r="F435" s="14">
        <v>1379.5</v>
      </c>
      <c r="G435" s="14">
        <v>6710.5</v>
      </c>
      <c r="H435" s="17">
        <v>47039</v>
      </c>
      <c r="J435" s="19">
        <v>1048.8536999999999</v>
      </c>
      <c r="K435" s="23">
        <v>1.5760000000000001</v>
      </c>
      <c r="M435" s="24">
        <v>152919000000</v>
      </c>
      <c r="N435" s="25">
        <v>105.93940000000001</v>
      </c>
      <c r="O435" s="29">
        <v>93.718100000000007</v>
      </c>
      <c r="Q435" s="30">
        <v>105.27</v>
      </c>
      <c r="R435" s="31">
        <v>4.24</v>
      </c>
      <c r="S435" s="28">
        <f t="shared" si="6"/>
        <v>0.35000000000000009</v>
      </c>
      <c r="T435" s="33">
        <v>106.0851</v>
      </c>
    </row>
    <row r="436" spans="1:20">
      <c r="A436" s="10">
        <v>38749</v>
      </c>
      <c r="B436" s="11">
        <v>804855</v>
      </c>
      <c r="C436" s="12">
        <v>101.0669</v>
      </c>
      <c r="D436" s="12">
        <v>80.551299999999998</v>
      </c>
      <c r="E436" s="16">
        <v>321.10000000000002</v>
      </c>
      <c r="F436" s="14">
        <v>1378.4</v>
      </c>
      <c r="G436" s="14">
        <v>6734.8</v>
      </c>
      <c r="H436" s="17">
        <v>44558</v>
      </c>
      <c r="J436" s="19">
        <v>1058.5098</v>
      </c>
      <c r="K436" s="23">
        <v>1.55</v>
      </c>
      <c r="M436" s="24">
        <v>148596000000</v>
      </c>
      <c r="N436" s="25">
        <v>105.6011</v>
      </c>
      <c r="O436" s="29">
        <v>97.193799999999996</v>
      </c>
      <c r="Q436" s="30">
        <v>105.94</v>
      </c>
      <c r="R436" s="31">
        <v>4.43</v>
      </c>
      <c r="S436" s="28">
        <f t="shared" si="6"/>
        <v>0.1899999999999995</v>
      </c>
      <c r="T436" s="33">
        <v>105.4504</v>
      </c>
    </row>
    <row r="437" spans="1:20">
      <c r="A437" s="10">
        <v>38777</v>
      </c>
      <c r="B437" s="11">
        <v>810146</v>
      </c>
      <c r="C437" s="12">
        <v>101.27509999999999</v>
      </c>
      <c r="D437" s="12">
        <v>80.608000000000004</v>
      </c>
      <c r="E437" s="16">
        <v>323.60000000000002</v>
      </c>
      <c r="F437" s="14">
        <v>1383.2</v>
      </c>
      <c r="G437" s="14">
        <v>6749.3</v>
      </c>
      <c r="H437" s="17">
        <v>42553</v>
      </c>
      <c r="J437" s="19">
        <v>1068.7226000000001</v>
      </c>
      <c r="K437" s="23">
        <v>1.5069999999999999</v>
      </c>
      <c r="M437" s="24">
        <v>150759000000</v>
      </c>
      <c r="N437" s="25">
        <v>105.55240000000001</v>
      </c>
      <c r="O437" s="29">
        <v>99.678600000000003</v>
      </c>
      <c r="Q437" s="30">
        <v>106.52</v>
      </c>
      <c r="R437" s="31">
        <v>4.51</v>
      </c>
      <c r="S437" s="28">
        <f t="shared" si="6"/>
        <v>8.0000000000000071E-2</v>
      </c>
      <c r="T437" s="33">
        <v>104.6442</v>
      </c>
    </row>
    <row r="438" spans="1:20">
      <c r="A438" s="10">
        <v>38808</v>
      </c>
      <c r="B438" s="11">
        <v>809191</v>
      </c>
      <c r="C438" s="12">
        <v>101.68129999999999</v>
      </c>
      <c r="D438" s="12">
        <v>80.817800000000005</v>
      </c>
      <c r="E438" s="16">
        <v>320.10000000000002</v>
      </c>
      <c r="F438" s="14">
        <v>1381.4</v>
      </c>
      <c r="G438" s="14">
        <v>6786.4</v>
      </c>
      <c r="H438" s="17">
        <v>44482</v>
      </c>
      <c r="J438" s="19">
        <v>1084.9874</v>
      </c>
      <c r="K438" s="23">
        <v>1.825</v>
      </c>
      <c r="M438" s="24">
        <v>151278000000</v>
      </c>
      <c r="N438" s="25">
        <v>106.07510000000001</v>
      </c>
      <c r="O438" s="29">
        <v>98.874399999999994</v>
      </c>
      <c r="Q438" s="30">
        <v>106.14</v>
      </c>
      <c r="R438" s="31">
        <v>4.5999999999999996</v>
      </c>
      <c r="S438" s="28">
        <f t="shared" si="6"/>
        <v>8.9999999999999858E-2</v>
      </c>
      <c r="T438" s="33">
        <v>105.26519999999999</v>
      </c>
    </row>
    <row r="439" spans="1:20">
      <c r="A439" s="10">
        <v>38838</v>
      </c>
      <c r="B439" s="11">
        <v>812561</v>
      </c>
      <c r="C439" s="12">
        <v>101.57899999999999</v>
      </c>
      <c r="D439" s="12">
        <v>80.615399999999994</v>
      </c>
      <c r="E439" s="16">
        <v>324.8</v>
      </c>
      <c r="F439" s="14">
        <v>1387.2</v>
      </c>
      <c r="G439" s="14">
        <v>6793</v>
      </c>
      <c r="H439" s="17">
        <v>45328</v>
      </c>
      <c r="J439" s="19">
        <v>1103.2076</v>
      </c>
      <c r="K439" s="23">
        <v>1.798</v>
      </c>
      <c r="M439" s="24">
        <v>154996000000</v>
      </c>
      <c r="N439" s="25">
        <v>105.6437</v>
      </c>
      <c r="O439" s="29">
        <v>100.1302</v>
      </c>
      <c r="Q439" s="30">
        <v>103.28</v>
      </c>
      <c r="R439" s="31">
        <v>4.72</v>
      </c>
      <c r="S439" s="28">
        <f t="shared" si="6"/>
        <v>0.12000000000000011</v>
      </c>
      <c r="T439" s="33">
        <v>103.6921</v>
      </c>
    </row>
    <row r="440" spans="1:20">
      <c r="A440" s="10">
        <v>38869</v>
      </c>
      <c r="B440" s="11">
        <v>812366</v>
      </c>
      <c r="C440" s="12">
        <v>101.9693</v>
      </c>
      <c r="D440" s="12">
        <v>80.793400000000005</v>
      </c>
      <c r="E440" s="16">
        <v>317.8</v>
      </c>
      <c r="F440" s="14">
        <v>1375.4</v>
      </c>
      <c r="G440" s="14">
        <v>6831</v>
      </c>
      <c r="H440" s="17">
        <v>44863</v>
      </c>
      <c r="J440" s="19">
        <v>1118.8054</v>
      </c>
      <c r="K440" s="23">
        <v>1.782</v>
      </c>
      <c r="M440" s="24">
        <v>155279000000</v>
      </c>
      <c r="N440" s="25">
        <v>106.01690000000001</v>
      </c>
      <c r="O440" s="29">
        <v>100.6144</v>
      </c>
      <c r="Q440" s="30">
        <v>104.99</v>
      </c>
      <c r="R440" s="31">
        <v>4.79</v>
      </c>
      <c r="S440" s="28">
        <f t="shared" si="6"/>
        <v>7.0000000000000284E-2</v>
      </c>
      <c r="T440" s="33">
        <v>103.1142</v>
      </c>
    </row>
    <row r="441" spans="1:20">
      <c r="A441" s="10">
        <v>38899</v>
      </c>
      <c r="B441" s="11">
        <v>811505</v>
      </c>
      <c r="C441" s="12">
        <v>101.9319</v>
      </c>
      <c r="D441" s="12">
        <v>80.621099999999998</v>
      </c>
      <c r="E441" s="16">
        <v>315.8</v>
      </c>
      <c r="F441" s="14">
        <v>1372.4</v>
      </c>
      <c r="G441" s="14">
        <v>6872.5</v>
      </c>
      <c r="H441" s="17">
        <v>44574</v>
      </c>
      <c r="J441" s="19">
        <v>1130.5393999999999</v>
      </c>
      <c r="K441" s="23">
        <v>1.5529999999999999</v>
      </c>
      <c r="M441" s="24">
        <v>156232000000</v>
      </c>
      <c r="N441" s="25">
        <v>105.69450000000001</v>
      </c>
      <c r="O441" s="29">
        <v>102.1297</v>
      </c>
      <c r="Q441" s="30">
        <v>104.99</v>
      </c>
      <c r="R441" s="31">
        <v>4.95</v>
      </c>
      <c r="S441" s="28">
        <f t="shared" si="6"/>
        <v>0.16000000000000014</v>
      </c>
      <c r="T441" s="33">
        <v>103.3557</v>
      </c>
    </row>
    <row r="442" spans="1:20">
      <c r="A442" s="10">
        <v>38930</v>
      </c>
      <c r="B442" s="11">
        <v>809714</v>
      </c>
      <c r="C442" s="12">
        <v>102.3327</v>
      </c>
      <c r="D442" s="12">
        <v>80.781700000000001</v>
      </c>
      <c r="E442" s="16">
        <v>315.7</v>
      </c>
      <c r="F442" s="14">
        <v>1372.4</v>
      </c>
      <c r="G442" s="14">
        <v>6903.3</v>
      </c>
      <c r="H442" s="17">
        <v>42343</v>
      </c>
      <c r="J442" s="19">
        <v>1152.2971</v>
      </c>
      <c r="K442" s="23">
        <v>1.52</v>
      </c>
      <c r="M442" s="24">
        <v>159838000000</v>
      </c>
      <c r="N442" s="25">
        <v>106.38849999999999</v>
      </c>
      <c r="O442" s="29">
        <v>101.28749999999999</v>
      </c>
      <c r="Q442" s="30">
        <v>104.18</v>
      </c>
      <c r="R442" s="31">
        <v>4.96</v>
      </c>
      <c r="S442" s="28">
        <f t="shared" si="6"/>
        <v>9.9999999999997868E-3</v>
      </c>
      <c r="T442" s="33">
        <v>103.68300000000001</v>
      </c>
    </row>
    <row r="443" spans="1:20">
      <c r="A443" s="10">
        <v>38961</v>
      </c>
      <c r="B443" s="11">
        <v>810401</v>
      </c>
      <c r="C443" s="12">
        <v>102.12520000000001</v>
      </c>
      <c r="D443" s="12">
        <v>80.451099999999997</v>
      </c>
      <c r="E443" s="16">
        <v>308.5</v>
      </c>
      <c r="F443" s="14">
        <v>1364.4</v>
      </c>
      <c r="G443" s="14">
        <v>6930.5</v>
      </c>
      <c r="H443" s="17">
        <v>42232</v>
      </c>
      <c r="J443" s="19">
        <v>1151.2123999999999</v>
      </c>
      <c r="K443" s="23">
        <v>1.76</v>
      </c>
      <c r="M443" s="24">
        <v>157913000000</v>
      </c>
      <c r="N443" s="25">
        <v>106.44589999999999</v>
      </c>
      <c r="O443" s="29">
        <v>98.193600000000004</v>
      </c>
      <c r="Q443" s="30">
        <v>104.08</v>
      </c>
      <c r="R443" s="31">
        <v>4.8099999999999996</v>
      </c>
      <c r="S443" s="28">
        <f t="shared" si="6"/>
        <v>-0.15000000000000036</v>
      </c>
      <c r="T443" s="33">
        <v>103.6558</v>
      </c>
    </row>
    <row r="444" spans="1:20">
      <c r="A444" s="10">
        <v>38991</v>
      </c>
      <c r="B444" s="11">
        <v>809839</v>
      </c>
      <c r="C444" s="12">
        <v>102.0668</v>
      </c>
      <c r="D444" s="12">
        <v>80.228499999999997</v>
      </c>
      <c r="E444" s="16">
        <v>313.2</v>
      </c>
      <c r="F444" s="14">
        <v>1370.3</v>
      </c>
      <c r="G444" s="14">
        <v>6979.5</v>
      </c>
      <c r="H444" s="17">
        <v>41485</v>
      </c>
      <c r="J444" s="19">
        <v>1161.3249000000001</v>
      </c>
      <c r="K444" s="23">
        <v>1.6930000000000001</v>
      </c>
      <c r="M444" s="24">
        <v>153411000000</v>
      </c>
      <c r="N444" s="25">
        <v>106.03270000000001</v>
      </c>
      <c r="O444" s="29">
        <v>100.1818</v>
      </c>
      <c r="Q444" s="30">
        <v>104.21</v>
      </c>
      <c r="R444" s="31">
        <v>4.92</v>
      </c>
      <c r="S444" s="28">
        <f t="shared" si="6"/>
        <v>0.11000000000000032</v>
      </c>
      <c r="T444" s="33">
        <v>104.8896</v>
      </c>
    </row>
    <row r="445" spans="1:20">
      <c r="A445" s="10">
        <v>39022</v>
      </c>
      <c r="B445" s="11">
        <v>816786</v>
      </c>
      <c r="C445" s="12">
        <v>101.9688</v>
      </c>
      <c r="D445" s="12">
        <v>79.9679</v>
      </c>
      <c r="E445" s="16">
        <v>312.7</v>
      </c>
      <c r="F445" s="14">
        <v>1370.8</v>
      </c>
      <c r="G445" s="14">
        <v>7014.3</v>
      </c>
      <c r="H445" s="17">
        <v>41990</v>
      </c>
      <c r="J445" s="19">
        <v>1169.981</v>
      </c>
      <c r="K445" s="23">
        <v>1.6890000000000001</v>
      </c>
      <c r="M445" s="24">
        <v>154406000000</v>
      </c>
      <c r="N445" s="25">
        <v>106.08450000000001</v>
      </c>
      <c r="O445" s="29">
        <v>100.5984</v>
      </c>
      <c r="Q445" s="30">
        <v>103.02</v>
      </c>
      <c r="R445" s="31">
        <v>4.9400000000000004</v>
      </c>
      <c r="S445" s="28">
        <f t="shared" si="6"/>
        <v>2.0000000000000462E-2</v>
      </c>
      <c r="T445" s="33">
        <v>105.40940000000001</v>
      </c>
    </row>
    <row r="446" spans="1:20">
      <c r="A446" s="10">
        <v>39052</v>
      </c>
      <c r="B446" s="11">
        <v>826731</v>
      </c>
      <c r="C446" s="12">
        <v>103.0292</v>
      </c>
      <c r="D446" s="12">
        <v>80.610500000000002</v>
      </c>
      <c r="E446" s="16">
        <v>304.8</v>
      </c>
      <c r="F446" s="14">
        <v>1366.6</v>
      </c>
      <c r="G446" s="14">
        <v>7057.5</v>
      </c>
      <c r="H446" s="17">
        <v>43091</v>
      </c>
      <c r="J446" s="19">
        <v>1182.5976000000001</v>
      </c>
      <c r="K446" s="23">
        <v>1.863</v>
      </c>
      <c r="M446" s="24">
        <v>158312000000</v>
      </c>
      <c r="N446" s="25">
        <v>107.6208</v>
      </c>
      <c r="O446" s="29">
        <v>97.387699999999995</v>
      </c>
      <c r="Q446" s="30">
        <v>101.97</v>
      </c>
      <c r="R446" s="31">
        <v>4.8499999999999996</v>
      </c>
      <c r="S446" s="28">
        <f t="shared" si="6"/>
        <v>-9.0000000000000746E-2</v>
      </c>
      <c r="T446" s="33">
        <v>105.4765</v>
      </c>
    </row>
    <row r="447" spans="1:20">
      <c r="A447" s="10">
        <v>39083</v>
      </c>
      <c r="B447" s="11">
        <v>822978</v>
      </c>
      <c r="C447" s="12">
        <v>102.4933</v>
      </c>
      <c r="D447" s="12">
        <v>80.002300000000005</v>
      </c>
      <c r="E447" s="16">
        <v>306</v>
      </c>
      <c r="F447" s="14">
        <v>1371.7</v>
      </c>
      <c r="G447" s="14">
        <v>7095.5</v>
      </c>
      <c r="H447" s="17">
        <v>44396</v>
      </c>
      <c r="J447" s="19">
        <v>1192.5042000000001</v>
      </c>
      <c r="K447" s="23">
        <v>1.5449999999999999</v>
      </c>
      <c r="M447" s="24">
        <v>156000000000</v>
      </c>
      <c r="N447" s="25">
        <v>107.0457</v>
      </c>
      <c r="O447" s="29">
        <v>99.493700000000004</v>
      </c>
      <c r="Q447" s="30">
        <v>104.15</v>
      </c>
      <c r="R447" s="31">
        <v>4.9800000000000004</v>
      </c>
      <c r="S447" s="28">
        <f t="shared" si="6"/>
        <v>0.13000000000000078</v>
      </c>
      <c r="T447" s="33">
        <v>105.3974</v>
      </c>
    </row>
    <row r="448" spans="1:20">
      <c r="A448" s="10">
        <v>39114</v>
      </c>
      <c r="B448" s="11">
        <v>820044</v>
      </c>
      <c r="C448" s="12">
        <v>103.5264</v>
      </c>
      <c r="D448" s="12">
        <v>80.619799999999998</v>
      </c>
      <c r="E448" s="16">
        <v>301.89999999999998</v>
      </c>
      <c r="F448" s="14">
        <v>1363</v>
      </c>
      <c r="G448" s="14">
        <v>7111.3</v>
      </c>
      <c r="H448" s="17">
        <v>42552</v>
      </c>
      <c r="J448" s="19">
        <v>1205.107</v>
      </c>
      <c r="K448" s="23">
        <v>1.4530000000000001</v>
      </c>
      <c r="M448" s="24">
        <v>155097000000</v>
      </c>
      <c r="N448" s="25">
        <v>107.45480000000001</v>
      </c>
      <c r="O448" s="29">
        <v>105.6755</v>
      </c>
      <c r="Q448" s="30">
        <v>104.23</v>
      </c>
      <c r="R448" s="31">
        <v>5.03</v>
      </c>
      <c r="S448" s="28">
        <f t="shared" si="6"/>
        <v>4.9999999999999822E-2</v>
      </c>
      <c r="T448" s="33">
        <v>105.6484</v>
      </c>
    </row>
    <row r="449" spans="1:20">
      <c r="A449" s="10">
        <v>39142</v>
      </c>
      <c r="B449" s="11">
        <v>820914</v>
      </c>
      <c r="C449" s="12">
        <v>103.7521</v>
      </c>
      <c r="D449" s="12">
        <v>80.611099999999993</v>
      </c>
      <c r="E449" s="16">
        <v>300.7</v>
      </c>
      <c r="F449" s="14">
        <v>1366.5</v>
      </c>
      <c r="G449" s="14">
        <v>7145.1</v>
      </c>
      <c r="H449" s="17">
        <v>40617</v>
      </c>
      <c r="J449" s="19">
        <v>1215.8210999999999</v>
      </c>
      <c r="K449" s="23">
        <v>1.6180000000000001</v>
      </c>
      <c r="M449" s="24">
        <v>161806000000</v>
      </c>
      <c r="N449" s="25">
        <v>108.3845</v>
      </c>
      <c r="O449" s="29">
        <v>100.759</v>
      </c>
      <c r="Q449" s="30">
        <v>104.04</v>
      </c>
      <c r="R449" s="31">
        <v>4.9400000000000004</v>
      </c>
      <c r="S449" s="28">
        <f t="shared" si="6"/>
        <v>-8.9999999999999858E-2</v>
      </c>
      <c r="T449" s="33">
        <v>104.6563</v>
      </c>
    </row>
    <row r="450" spans="1:20">
      <c r="A450" s="10">
        <v>39173</v>
      </c>
      <c r="B450" s="11">
        <v>822978</v>
      </c>
      <c r="C450" s="12">
        <v>104.48139999999999</v>
      </c>
      <c r="D450" s="12">
        <v>81.001999999999995</v>
      </c>
      <c r="E450" s="16">
        <v>306.8</v>
      </c>
      <c r="F450" s="14">
        <v>1378</v>
      </c>
      <c r="G450" s="14">
        <v>7217.4</v>
      </c>
      <c r="H450" s="17">
        <v>42419</v>
      </c>
      <c r="J450" s="19">
        <v>1226.4712999999999</v>
      </c>
      <c r="K450" s="23">
        <v>1.587</v>
      </c>
      <c r="M450" s="24">
        <v>159655000000</v>
      </c>
      <c r="N450" s="25">
        <v>109.1097</v>
      </c>
      <c r="O450" s="29">
        <v>102.37860000000001</v>
      </c>
      <c r="Q450" s="30">
        <v>102.78</v>
      </c>
      <c r="R450" s="31">
        <v>4.87</v>
      </c>
      <c r="S450" s="28">
        <f t="shared" si="6"/>
        <v>-7.0000000000000284E-2</v>
      </c>
      <c r="T450" s="33">
        <v>105.1675</v>
      </c>
    </row>
    <row r="451" spans="1:20">
      <c r="A451" s="10">
        <v>39203</v>
      </c>
      <c r="B451" s="11">
        <v>825698</v>
      </c>
      <c r="C451" s="12">
        <v>104.5322</v>
      </c>
      <c r="D451" s="12">
        <v>80.880700000000004</v>
      </c>
      <c r="E451" s="16">
        <v>309</v>
      </c>
      <c r="F451" s="14">
        <v>1380.9</v>
      </c>
      <c r="G451" s="14">
        <v>7231</v>
      </c>
      <c r="H451" s="17">
        <v>43971</v>
      </c>
      <c r="J451" s="19">
        <v>1244.4636</v>
      </c>
      <c r="K451" s="23">
        <v>1.4550000000000001</v>
      </c>
      <c r="M451" s="24">
        <v>161050000000</v>
      </c>
      <c r="N451" s="25">
        <v>109.0226</v>
      </c>
      <c r="O451" s="29">
        <v>102.5801</v>
      </c>
      <c r="Q451" s="30">
        <v>102.47</v>
      </c>
      <c r="R451" s="31">
        <v>4.7300000000000004</v>
      </c>
      <c r="S451" s="28">
        <f t="shared" si="6"/>
        <v>-0.13999999999999968</v>
      </c>
      <c r="T451" s="33">
        <v>104.54600000000001</v>
      </c>
    </row>
    <row r="452" spans="1:20">
      <c r="A452" s="10">
        <v>39234</v>
      </c>
      <c r="B452" s="11">
        <v>827158</v>
      </c>
      <c r="C452" s="12">
        <v>104.5617</v>
      </c>
      <c r="D452" s="12">
        <v>80.7637</v>
      </c>
      <c r="E452" s="16">
        <v>306.60000000000002</v>
      </c>
      <c r="F452" s="14">
        <v>1368.2</v>
      </c>
      <c r="G452" s="14">
        <v>7264.2</v>
      </c>
      <c r="H452" s="17">
        <v>43679</v>
      </c>
      <c r="J452" s="19">
        <v>1263.8715999999999</v>
      </c>
      <c r="K452" s="23">
        <v>1.7529999999999999</v>
      </c>
      <c r="M452" s="24">
        <v>163137000000</v>
      </c>
      <c r="N452" s="25">
        <v>109.39190000000001</v>
      </c>
      <c r="O452" s="29">
        <v>100.7012</v>
      </c>
      <c r="Q452" s="30">
        <v>102.47</v>
      </c>
      <c r="R452" s="31">
        <v>4.6100000000000003</v>
      </c>
      <c r="S452" s="28">
        <f t="shared" si="6"/>
        <v>-0.12000000000000011</v>
      </c>
      <c r="T452" s="33">
        <v>105.0181</v>
      </c>
    </row>
    <row r="453" spans="1:20">
      <c r="A453" s="10">
        <v>39264</v>
      </c>
      <c r="B453" s="11">
        <v>828938</v>
      </c>
      <c r="C453" s="12">
        <v>104.5227</v>
      </c>
      <c r="D453" s="12">
        <v>80.622200000000007</v>
      </c>
      <c r="E453" s="16">
        <v>307.39999999999998</v>
      </c>
      <c r="F453" s="14">
        <v>1371.8</v>
      </c>
      <c r="G453" s="14">
        <v>7294.5</v>
      </c>
      <c r="H453" s="17">
        <v>42647</v>
      </c>
      <c r="J453" s="19">
        <v>1281.6460999999999</v>
      </c>
      <c r="K453" s="23">
        <v>1.6339999999999999</v>
      </c>
      <c r="M453" s="24">
        <v>163679000000</v>
      </c>
      <c r="N453" s="25">
        <v>109.4914</v>
      </c>
      <c r="O453" s="29">
        <v>99.5929</v>
      </c>
      <c r="Q453" s="30">
        <v>100.99</v>
      </c>
      <c r="R453" s="31">
        <v>4.82</v>
      </c>
      <c r="S453" s="28">
        <f t="shared" si="6"/>
        <v>0.20999999999999996</v>
      </c>
      <c r="T453" s="33">
        <v>105.13120000000001</v>
      </c>
    </row>
    <row r="454" spans="1:20">
      <c r="A454" s="10">
        <v>39295</v>
      </c>
      <c r="B454" s="11">
        <v>829602</v>
      </c>
      <c r="C454" s="12">
        <v>104.7556</v>
      </c>
      <c r="D454" s="12">
        <v>80.722499999999997</v>
      </c>
      <c r="E454" s="16">
        <v>309.10000000000002</v>
      </c>
      <c r="F454" s="14">
        <v>1376.3</v>
      </c>
      <c r="G454" s="14">
        <v>7370.9</v>
      </c>
      <c r="H454" s="17">
        <v>43954</v>
      </c>
      <c r="J454" s="19">
        <v>1307.6494</v>
      </c>
      <c r="K454" s="23">
        <v>4.827</v>
      </c>
      <c r="M454" s="24">
        <v>163444000000</v>
      </c>
      <c r="N454" s="25">
        <v>109.2009</v>
      </c>
      <c r="O454" s="29">
        <v>104.31659999999999</v>
      </c>
      <c r="Q454" s="30">
        <v>100.99</v>
      </c>
      <c r="R454" s="31">
        <v>4.2</v>
      </c>
      <c r="S454" s="28">
        <f t="shared" si="6"/>
        <v>-0.62000000000000011</v>
      </c>
      <c r="T454" s="33">
        <v>103.58029999999999</v>
      </c>
    </row>
    <row r="455" spans="1:20">
      <c r="A455" s="10">
        <v>39326</v>
      </c>
      <c r="B455" s="11">
        <v>827418</v>
      </c>
      <c r="C455" s="12">
        <v>105.1611</v>
      </c>
      <c r="D455" s="12">
        <v>80.983999999999995</v>
      </c>
      <c r="E455" s="16">
        <v>305.60000000000002</v>
      </c>
      <c r="F455" s="14">
        <v>1375.7</v>
      </c>
      <c r="G455" s="14">
        <v>7389.2</v>
      </c>
      <c r="H455" s="17">
        <v>41101</v>
      </c>
      <c r="J455" s="19">
        <v>1350.0489</v>
      </c>
      <c r="K455" s="23">
        <v>1.7330000000000001</v>
      </c>
      <c r="M455" s="24">
        <v>164883000000</v>
      </c>
      <c r="N455" s="25">
        <v>109.7146</v>
      </c>
      <c r="O455" s="29">
        <v>104.38330000000001</v>
      </c>
      <c r="Q455" s="30">
        <v>99.35</v>
      </c>
      <c r="R455" s="31">
        <v>3.89</v>
      </c>
      <c r="S455" s="28">
        <f t="shared" si="6"/>
        <v>-0.31000000000000005</v>
      </c>
      <c r="T455" s="33">
        <v>104.4526</v>
      </c>
    </row>
    <row r="456" spans="1:20">
      <c r="A456" s="10">
        <v>39356</v>
      </c>
      <c r="B456" s="11">
        <v>829039</v>
      </c>
      <c r="C456" s="12">
        <v>104.7171</v>
      </c>
      <c r="D456" s="12">
        <v>80.618600000000001</v>
      </c>
      <c r="E456" s="16">
        <v>306.60000000000002</v>
      </c>
      <c r="F456" s="14">
        <v>1379.4</v>
      </c>
      <c r="G456" s="14">
        <v>7402.8</v>
      </c>
      <c r="H456" s="17">
        <v>41796</v>
      </c>
      <c r="J456" s="19">
        <v>1374.7983999999999</v>
      </c>
      <c r="K456" s="23">
        <v>1.4590000000000001</v>
      </c>
      <c r="M456" s="24">
        <v>166868000000</v>
      </c>
      <c r="N456" s="25">
        <v>109.3471</v>
      </c>
      <c r="O456" s="29">
        <v>103.1117</v>
      </c>
      <c r="Q456" s="30">
        <v>96.92</v>
      </c>
      <c r="R456" s="31">
        <v>3.9</v>
      </c>
      <c r="S456" s="28">
        <f t="shared" si="6"/>
        <v>9.9999999999997868E-3</v>
      </c>
      <c r="T456" s="33">
        <v>102.9148</v>
      </c>
    </row>
    <row r="457" spans="1:20">
      <c r="A457" s="10">
        <v>39387</v>
      </c>
      <c r="B457" s="11">
        <v>834315</v>
      </c>
      <c r="C457" s="12">
        <v>105.3338</v>
      </c>
      <c r="D457" s="12">
        <v>81.0946</v>
      </c>
      <c r="E457" s="16">
        <v>304.5</v>
      </c>
      <c r="F457" s="14">
        <v>1371.8</v>
      </c>
      <c r="G457" s="14">
        <v>7427.8</v>
      </c>
      <c r="H457" s="17">
        <v>42233</v>
      </c>
      <c r="J457" s="19">
        <v>1393.7222999999999</v>
      </c>
      <c r="K457" s="23">
        <v>1.694</v>
      </c>
      <c r="M457" s="24">
        <v>171602000000</v>
      </c>
      <c r="N457" s="25">
        <v>109.9511</v>
      </c>
      <c r="O457" s="29">
        <v>103.17659999999999</v>
      </c>
      <c r="Q457" s="30">
        <v>95.38</v>
      </c>
      <c r="R457" s="31">
        <v>3.27</v>
      </c>
      <c r="S457" s="28">
        <f t="shared" si="6"/>
        <v>-0.62999999999999989</v>
      </c>
      <c r="T457" s="33">
        <v>103.124</v>
      </c>
    </row>
    <row r="458" spans="1:20">
      <c r="A458" s="10">
        <v>39417</v>
      </c>
      <c r="B458" s="11">
        <v>837192</v>
      </c>
      <c r="C458" s="12">
        <v>105.34569999999999</v>
      </c>
      <c r="D458" s="12">
        <v>81.126000000000005</v>
      </c>
      <c r="E458" s="16">
        <v>301.7</v>
      </c>
      <c r="F458" s="14">
        <v>1373.4</v>
      </c>
      <c r="G458" s="14">
        <v>7458</v>
      </c>
      <c r="H458" s="17">
        <v>28033</v>
      </c>
      <c r="J458" s="19">
        <v>1417.7139999999999</v>
      </c>
      <c r="K458" s="23">
        <v>1.7849999999999999</v>
      </c>
      <c r="M458" s="24">
        <v>169741000000</v>
      </c>
      <c r="N458" s="25">
        <v>110.07899999999999</v>
      </c>
      <c r="O458" s="29">
        <v>101.1919</v>
      </c>
      <c r="Q458" s="30">
        <v>96.54</v>
      </c>
      <c r="R458" s="31">
        <v>3</v>
      </c>
      <c r="S458" s="28">
        <f t="shared" si="6"/>
        <v>-0.27</v>
      </c>
      <c r="T458" s="33">
        <v>102.9289</v>
      </c>
    </row>
    <row r="459" spans="1:20">
      <c r="A459" s="10">
        <v>39448</v>
      </c>
      <c r="B459" s="11">
        <v>830632</v>
      </c>
      <c r="C459" s="12">
        <v>105.06189999999999</v>
      </c>
      <c r="D459" s="12">
        <v>80.947599999999994</v>
      </c>
      <c r="E459" s="16">
        <v>305.10000000000002</v>
      </c>
      <c r="F459" s="14">
        <v>1377.7</v>
      </c>
      <c r="G459" s="14">
        <v>7491.8</v>
      </c>
      <c r="H459" s="17">
        <v>-769</v>
      </c>
      <c r="J459" s="19">
        <v>1441.0682999999999</v>
      </c>
      <c r="K459" s="23">
        <v>1.6479999999999999</v>
      </c>
      <c r="M459" s="24">
        <v>175412000000</v>
      </c>
      <c r="N459" s="25">
        <v>109.6443</v>
      </c>
      <c r="O459" s="29">
        <v>102.4453</v>
      </c>
      <c r="Q459" s="30">
        <v>96.62</v>
      </c>
      <c r="R459" s="31">
        <v>2.75</v>
      </c>
      <c r="S459" s="28">
        <f t="shared" si="6"/>
        <v>-0.25</v>
      </c>
      <c r="T459" s="33">
        <v>102.3442</v>
      </c>
    </row>
    <row r="460" spans="1:20">
      <c r="A460" s="10">
        <v>39479</v>
      </c>
      <c r="B460" s="11">
        <v>829527</v>
      </c>
      <c r="C460" s="12">
        <v>104.7094</v>
      </c>
      <c r="D460" s="12">
        <v>80.725399999999993</v>
      </c>
      <c r="E460" s="16">
        <v>306.89999999999998</v>
      </c>
      <c r="F460" s="14">
        <v>1380.4</v>
      </c>
      <c r="G460" s="14">
        <v>7576.5</v>
      </c>
      <c r="H460" s="17">
        <v>-16334</v>
      </c>
      <c r="J460" s="19">
        <v>1449.1851999999999</v>
      </c>
      <c r="K460" s="23">
        <v>1.615</v>
      </c>
      <c r="M460" s="24">
        <v>179496000000</v>
      </c>
      <c r="N460" s="25">
        <v>108.94710000000001</v>
      </c>
      <c r="O460" s="29">
        <v>103.8826</v>
      </c>
      <c r="Q460" s="30">
        <v>95.84</v>
      </c>
      <c r="R460" s="31">
        <v>2.12</v>
      </c>
      <c r="S460" s="28">
        <f t="shared" si="6"/>
        <v>-0.62999999999999989</v>
      </c>
      <c r="T460" s="33">
        <v>102.0506</v>
      </c>
    </row>
    <row r="461" spans="1:20">
      <c r="A461" s="10">
        <v>39508</v>
      </c>
      <c r="B461" s="11">
        <v>832999</v>
      </c>
      <c r="C461" s="12">
        <v>104.4616</v>
      </c>
      <c r="D461" s="12">
        <v>80.589699999999993</v>
      </c>
      <c r="E461" s="16">
        <v>313.7</v>
      </c>
      <c r="F461" s="14">
        <v>1388.7</v>
      </c>
      <c r="G461" s="14">
        <v>7642.5</v>
      </c>
      <c r="H461" s="17">
        <v>-50749</v>
      </c>
      <c r="J461" s="19">
        <v>1470.7793999999999</v>
      </c>
      <c r="K461" s="23">
        <v>2.645</v>
      </c>
      <c r="M461" s="24">
        <v>175126000000</v>
      </c>
      <c r="N461" s="25">
        <v>108.6071</v>
      </c>
      <c r="O461" s="29">
        <v>103.0502</v>
      </c>
      <c r="Q461" s="30">
        <v>93.65</v>
      </c>
      <c r="R461" s="31">
        <v>1.26</v>
      </c>
      <c r="S461" s="28">
        <f t="shared" si="6"/>
        <v>-0.8600000000000001</v>
      </c>
      <c r="T461" s="33">
        <v>101.9466</v>
      </c>
    </row>
    <row r="462" spans="1:20">
      <c r="A462" s="10">
        <v>39539</v>
      </c>
      <c r="B462" s="11">
        <v>830234</v>
      </c>
      <c r="C462" s="12">
        <v>103.6704</v>
      </c>
      <c r="D462" s="12">
        <v>80.033600000000007</v>
      </c>
      <c r="E462" s="16">
        <v>315.7</v>
      </c>
      <c r="F462" s="14">
        <v>1391.4</v>
      </c>
      <c r="G462" s="14">
        <v>7685.2</v>
      </c>
      <c r="H462" s="17">
        <v>-90374</v>
      </c>
      <c r="J462" s="19">
        <v>1490.0786000000001</v>
      </c>
      <c r="K462" s="23">
        <v>1.7370000000000001</v>
      </c>
      <c r="M462" s="24">
        <v>182776000000</v>
      </c>
      <c r="N462" s="25">
        <v>107.39</v>
      </c>
      <c r="O462" s="29">
        <v>103.11060000000001</v>
      </c>
      <c r="Q462" s="30">
        <v>93.58</v>
      </c>
      <c r="R462" s="31">
        <v>1.29</v>
      </c>
      <c r="S462" s="28">
        <f t="shared" si="6"/>
        <v>3.0000000000000027E-2</v>
      </c>
      <c r="T462" s="33">
        <v>101.64919999999999</v>
      </c>
    </row>
    <row r="463" spans="1:20">
      <c r="A463" s="10">
        <v>39569</v>
      </c>
      <c r="B463" s="11">
        <v>834675</v>
      </c>
      <c r="C463" s="12">
        <v>103.08629999999999</v>
      </c>
      <c r="D463" s="12">
        <v>79.625100000000003</v>
      </c>
      <c r="E463" s="16">
        <v>313.89999999999998</v>
      </c>
      <c r="F463" s="14">
        <v>1393.4</v>
      </c>
      <c r="G463" s="14">
        <v>7697.1</v>
      </c>
      <c r="H463" s="17">
        <v>-108907</v>
      </c>
      <c r="J463" s="19">
        <v>1491.1729</v>
      </c>
      <c r="K463" s="23">
        <v>1.8380000000000001</v>
      </c>
      <c r="M463" s="24">
        <v>183767000000</v>
      </c>
      <c r="N463" s="25">
        <v>106.8004</v>
      </c>
      <c r="O463" s="29">
        <v>101.8661</v>
      </c>
      <c r="Q463" s="30">
        <v>94.31</v>
      </c>
      <c r="R463" s="31">
        <v>1.73</v>
      </c>
      <c r="S463" s="28">
        <f t="shared" si="6"/>
        <v>0.43999999999999995</v>
      </c>
      <c r="T463" s="33">
        <v>101.52160000000001</v>
      </c>
    </row>
    <row r="464" spans="1:20">
      <c r="A464" s="10">
        <v>39600</v>
      </c>
      <c r="B464" s="11">
        <v>840175</v>
      </c>
      <c r="C464" s="12">
        <v>102.8445</v>
      </c>
      <c r="D464" s="12">
        <v>79.461100000000002</v>
      </c>
      <c r="E464" s="16">
        <v>317.39999999999998</v>
      </c>
      <c r="F464" s="14">
        <v>1404.6</v>
      </c>
      <c r="G464" s="14">
        <v>7714.6</v>
      </c>
      <c r="H464" s="17">
        <v>-125469</v>
      </c>
      <c r="J464" s="19">
        <v>1498.2093</v>
      </c>
      <c r="K464" s="23">
        <v>2.2250000000000001</v>
      </c>
      <c r="M464" s="24">
        <v>186963000000</v>
      </c>
      <c r="N464" s="25">
        <v>106.08710000000001</v>
      </c>
      <c r="O464" s="29">
        <v>103.3527</v>
      </c>
      <c r="Q464" s="30">
        <v>95.19</v>
      </c>
      <c r="R464" s="31">
        <v>1.86</v>
      </c>
      <c r="S464" s="28">
        <f t="shared" si="6"/>
        <v>0.13000000000000012</v>
      </c>
      <c r="T464" s="33">
        <v>100.2705</v>
      </c>
    </row>
    <row r="465" spans="1:20">
      <c r="A465" s="10">
        <v>39630</v>
      </c>
      <c r="B465" s="11">
        <v>847018</v>
      </c>
      <c r="C465" s="12">
        <v>102.3002</v>
      </c>
      <c r="D465" s="12">
        <v>79.036000000000001</v>
      </c>
      <c r="E465" s="16">
        <v>325.3</v>
      </c>
      <c r="F465" s="14">
        <v>1421.1</v>
      </c>
      <c r="G465" s="14">
        <v>7761</v>
      </c>
      <c r="H465" s="17">
        <v>-119687</v>
      </c>
      <c r="J465" s="19">
        <v>1512.0211999999999</v>
      </c>
      <c r="K465" s="23">
        <v>1.913</v>
      </c>
      <c r="M465" s="24">
        <v>194334000000</v>
      </c>
      <c r="N465" s="25">
        <v>104.84829999999999</v>
      </c>
      <c r="O465" s="29">
        <v>101.9588</v>
      </c>
      <c r="Q465" s="30">
        <v>94.69</v>
      </c>
      <c r="R465" s="31">
        <v>1.63</v>
      </c>
      <c r="S465" s="28">
        <f t="shared" ref="S465:S528" si="7">R465-R464</f>
        <v>-0.2300000000000002</v>
      </c>
      <c r="T465" s="33">
        <v>100.5089</v>
      </c>
    </row>
    <row r="466" spans="1:20">
      <c r="A466" s="10">
        <v>39661</v>
      </c>
      <c r="B466" s="11">
        <v>847628</v>
      </c>
      <c r="C466" s="12">
        <v>100.7353</v>
      </c>
      <c r="D466" s="12">
        <v>77.793499999999995</v>
      </c>
      <c r="E466" s="16">
        <v>316.60000000000002</v>
      </c>
      <c r="F466" s="14">
        <v>1407.4</v>
      </c>
      <c r="G466" s="14">
        <v>7776</v>
      </c>
      <c r="H466" s="17">
        <v>-122288</v>
      </c>
      <c r="J466" s="19">
        <v>1513.7112999999999</v>
      </c>
      <c r="K466" s="23">
        <v>1.875</v>
      </c>
      <c r="M466" s="24">
        <v>186261000000</v>
      </c>
      <c r="N466" s="25">
        <v>103.5592</v>
      </c>
      <c r="O466" s="29">
        <v>98.252200000000002</v>
      </c>
      <c r="Q466" s="30">
        <v>97.29</v>
      </c>
      <c r="R466" s="31">
        <v>1.72</v>
      </c>
      <c r="S466" s="28">
        <f t="shared" si="7"/>
        <v>9.000000000000008E-2</v>
      </c>
      <c r="T466" s="33">
        <v>99.810500000000005</v>
      </c>
    </row>
    <row r="467" spans="1:20">
      <c r="A467" s="10">
        <v>39692</v>
      </c>
      <c r="B467" s="11">
        <v>909687</v>
      </c>
      <c r="C467" s="12">
        <v>96.366600000000005</v>
      </c>
      <c r="D467" s="12">
        <v>74.367999999999995</v>
      </c>
      <c r="E467" s="16">
        <v>362</v>
      </c>
      <c r="F467" s="14">
        <v>1462</v>
      </c>
      <c r="G467" s="14">
        <v>7845.9</v>
      </c>
      <c r="H467" s="17">
        <v>-187212</v>
      </c>
      <c r="J467" s="19">
        <v>1530.9440999999999</v>
      </c>
      <c r="K467" s="23">
        <v>59.481999999999999</v>
      </c>
      <c r="M467" s="24">
        <v>175833000000</v>
      </c>
      <c r="N467" s="25">
        <v>99.984099999999998</v>
      </c>
      <c r="O467" s="29">
        <v>100.1978</v>
      </c>
      <c r="Q467" s="30">
        <v>99.75</v>
      </c>
      <c r="R467" s="31">
        <v>1.1299999999999999</v>
      </c>
      <c r="S467" s="28">
        <f t="shared" si="7"/>
        <v>-0.59000000000000008</v>
      </c>
      <c r="T467" s="33">
        <v>100.3571</v>
      </c>
    </row>
    <row r="468" spans="1:20">
      <c r="A468" s="10">
        <v>39722</v>
      </c>
      <c r="B468" s="11">
        <v>1136412</v>
      </c>
      <c r="C468" s="12">
        <v>97.283199999999994</v>
      </c>
      <c r="D468" s="12">
        <v>75.006900000000002</v>
      </c>
      <c r="E468" s="16">
        <v>361.7</v>
      </c>
      <c r="F468" s="14">
        <v>1473.8</v>
      </c>
      <c r="G468" s="14">
        <v>7954</v>
      </c>
      <c r="H468" s="17">
        <v>-333521</v>
      </c>
      <c r="J468" s="19">
        <v>1586.5386000000001</v>
      </c>
      <c r="K468" s="23">
        <v>267.15699999999998</v>
      </c>
      <c r="M468" s="24">
        <v>174067000000</v>
      </c>
      <c r="N468" s="25">
        <v>99.346599999999995</v>
      </c>
      <c r="O468" s="29">
        <v>100.8976</v>
      </c>
      <c r="Q468" s="30">
        <v>107.15</v>
      </c>
      <c r="R468" s="31">
        <v>0.67</v>
      </c>
      <c r="S468" s="28">
        <f t="shared" si="7"/>
        <v>-0.45999999999999985</v>
      </c>
      <c r="T468" s="33">
        <v>100.95050000000001</v>
      </c>
    </row>
    <row r="469" spans="1:20">
      <c r="A469" s="10">
        <v>39753</v>
      </c>
      <c r="B469" s="11">
        <v>1442251</v>
      </c>
      <c r="C469" s="12">
        <v>96.060500000000005</v>
      </c>
      <c r="D469" s="12">
        <v>73.986500000000007</v>
      </c>
      <c r="E469" s="16">
        <v>400.3</v>
      </c>
      <c r="F469" s="14">
        <v>1514.6</v>
      </c>
      <c r="G469" s="14">
        <v>8004.6</v>
      </c>
      <c r="H469" s="17">
        <v>-89650</v>
      </c>
      <c r="J469" s="19">
        <v>1575.5589</v>
      </c>
      <c r="K469" s="23">
        <v>558.80799999999999</v>
      </c>
      <c r="M469" s="24">
        <v>150372000000</v>
      </c>
      <c r="N469" s="25">
        <v>96.978899999999996</v>
      </c>
      <c r="O469" s="29">
        <v>102.2771</v>
      </c>
      <c r="Q469" s="30">
        <v>108.78</v>
      </c>
      <c r="R469" s="31">
        <v>0.19</v>
      </c>
      <c r="S469" s="28">
        <f t="shared" si="7"/>
        <v>-0.48000000000000004</v>
      </c>
      <c r="T469" s="33">
        <v>101.0677</v>
      </c>
    </row>
    <row r="470" spans="1:20">
      <c r="A470" s="10">
        <v>39783</v>
      </c>
      <c r="B470" s="11">
        <v>1666365</v>
      </c>
      <c r="C470" s="12">
        <v>93.252099999999999</v>
      </c>
      <c r="D470" s="12">
        <v>71.742599999999996</v>
      </c>
      <c r="E470" s="16">
        <v>469.9</v>
      </c>
      <c r="F470" s="14">
        <v>1601.7</v>
      </c>
      <c r="G470" s="14">
        <v>8181</v>
      </c>
      <c r="H470" s="17">
        <v>167311</v>
      </c>
      <c r="J470" s="19">
        <v>1558.8197</v>
      </c>
      <c r="K470" s="23">
        <v>767.31799999999998</v>
      </c>
      <c r="M470" s="24">
        <v>139234000000</v>
      </c>
      <c r="N470" s="25">
        <v>93.624099999999999</v>
      </c>
      <c r="O470" s="29">
        <v>101.846</v>
      </c>
      <c r="Q470" s="30">
        <v>106.26</v>
      </c>
      <c r="R470" s="31">
        <v>0.03</v>
      </c>
      <c r="S470" s="28">
        <f t="shared" si="7"/>
        <v>-0.16</v>
      </c>
      <c r="T470" s="33">
        <v>98.877700000000004</v>
      </c>
    </row>
    <row r="471" spans="1:20">
      <c r="A471" s="10">
        <v>39814</v>
      </c>
      <c r="B471" s="11">
        <v>1712014</v>
      </c>
      <c r="C471" s="12">
        <v>91.037300000000002</v>
      </c>
      <c r="D471" s="12">
        <v>69.956599999999995</v>
      </c>
      <c r="E471" s="16">
        <v>436.7</v>
      </c>
      <c r="F471" s="14">
        <v>1582.8</v>
      </c>
      <c r="G471" s="14">
        <v>8262.4</v>
      </c>
      <c r="H471" s="17">
        <v>296739</v>
      </c>
      <c r="J471" s="19">
        <v>1544.8884</v>
      </c>
      <c r="K471" s="23">
        <v>796.83500000000004</v>
      </c>
      <c r="M471" s="24">
        <v>129116000000.00002</v>
      </c>
      <c r="N471" s="25">
        <v>90.773099999999999</v>
      </c>
      <c r="O471" s="29">
        <v>101.7223</v>
      </c>
      <c r="Q471" s="30">
        <v>107.98</v>
      </c>
      <c r="R471" s="31">
        <v>0.13</v>
      </c>
      <c r="S471" s="28">
        <f t="shared" si="7"/>
        <v>0.1</v>
      </c>
      <c r="T471" s="33">
        <v>99.263900000000007</v>
      </c>
    </row>
    <row r="472" spans="1:20">
      <c r="A472" s="10">
        <v>39845</v>
      </c>
      <c r="B472" s="11">
        <v>1561699</v>
      </c>
      <c r="C472" s="12">
        <v>90.450199999999995</v>
      </c>
      <c r="D472" s="12">
        <v>69.435900000000004</v>
      </c>
      <c r="E472" s="16">
        <v>403.7</v>
      </c>
      <c r="F472" s="14">
        <v>1567.2</v>
      </c>
      <c r="G472" s="14">
        <v>8291.6</v>
      </c>
      <c r="H472" s="17">
        <v>118463</v>
      </c>
      <c r="J472" s="19">
        <v>1532.7583</v>
      </c>
      <c r="K472" s="23">
        <v>642.07100000000003</v>
      </c>
      <c r="M472" s="24">
        <v>121807000000</v>
      </c>
      <c r="N472" s="25">
        <v>90.639899999999997</v>
      </c>
      <c r="O472" s="29">
        <v>98.820499999999996</v>
      </c>
      <c r="Q472" s="30">
        <v>111.57</v>
      </c>
      <c r="R472" s="31">
        <v>0.3</v>
      </c>
      <c r="S472" s="28">
        <f t="shared" si="7"/>
        <v>0.16999999999999998</v>
      </c>
      <c r="T472" s="33">
        <v>100.5496</v>
      </c>
    </row>
    <row r="473" spans="1:20">
      <c r="A473" s="10">
        <v>39873</v>
      </c>
      <c r="B473" s="11">
        <v>1647305</v>
      </c>
      <c r="C473" s="12">
        <v>89.016000000000005</v>
      </c>
      <c r="D473" s="12">
        <v>68.274500000000003</v>
      </c>
      <c r="E473" s="16">
        <v>407.8</v>
      </c>
      <c r="F473" s="14">
        <v>1578.9</v>
      </c>
      <c r="G473" s="14">
        <v>8357.6</v>
      </c>
      <c r="H473" s="17">
        <v>166018</v>
      </c>
      <c r="J473" s="19">
        <v>1511.3268</v>
      </c>
      <c r="K473" s="23">
        <v>723.10299999999995</v>
      </c>
      <c r="M473" s="24">
        <v>121885000000</v>
      </c>
      <c r="N473" s="25">
        <v>88.961200000000005</v>
      </c>
      <c r="O473" s="29">
        <v>100.1259</v>
      </c>
      <c r="Q473" s="30">
        <v>112.21</v>
      </c>
      <c r="R473" s="31">
        <v>0.21</v>
      </c>
      <c r="S473" s="28">
        <f t="shared" si="7"/>
        <v>-0.09</v>
      </c>
      <c r="T473" s="33">
        <v>99.735299999999995</v>
      </c>
    </row>
    <row r="474" spans="1:20">
      <c r="A474" s="10">
        <v>39904</v>
      </c>
      <c r="B474" s="11">
        <v>1753246</v>
      </c>
      <c r="C474" s="12">
        <v>88.305599999999998</v>
      </c>
      <c r="D474" s="12">
        <v>67.676699999999997</v>
      </c>
      <c r="E474" s="16">
        <v>425.6</v>
      </c>
      <c r="F474" s="14">
        <v>1611.6</v>
      </c>
      <c r="G474" s="14">
        <v>8360.7000000000007</v>
      </c>
      <c r="H474" s="17">
        <v>323543</v>
      </c>
      <c r="J474" s="19">
        <v>1491.5976000000001</v>
      </c>
      <c r="K474" s="23">
        <v>822.59799999999996</v>
      </c>
      <c r="M474" s="24">
        <v>120572000000</v>
      </c>
      <c r="N474" s="25">
        <v>88.348299999999995</v>
      </c>
      <c r="O474" s="29">
        <v>99.6708</v>
      </c>
      <c r="Q474" s="30">
        <v>108.77</v>
      </c>
      <c r="R474" s="31">
        <v>0.16</v>
      </c>
      <c r="S474" s="28">
        <f t="shared" si="7"/>
        <v>-4.9999999999999989E-2</v>
      </c>
      <c r="T474" s="33">
        <v>99.569699999999997</v>
      </c>
    </row>
    <row r="475" spans="1:20">
      <c r="A475" s="10">
        <v>39934</v>
      </c>
      <c r="B475" s="11">
        <v>1775104</v>
      </c>
      <c r="C475" s="12">
        <v>87.415499999999994</v>
      </c>
      <c r="D475" s="12">
        <v>66.960099999999997</v>
      </c>
      <c r="E475" s="16">
        <v>428.1</v>
      </c>
      <c r="F475" s="14">
        <v>1617.5</v>
      </c>
      <c r="G475" s="14">
        <v>8418.2000000000007</v>
      </c>
      <c r="H475" s="17">
        <v>377358</v>
      </c>
      <c r="J475" s="19">
        <v>1469.3793000000001</v>
      </c>
      <c r="K475" s="23">
        <v>842.14400000000001</v>
      </c>
      <c r="M475" s="24">
        <v>118736000000</v>
      </c>
      <c r="N475" s="25">
        <v>87.418599999999998</v>
      </c>
      <c r="O475" s="29">
        <v>98.301000000000002</v>
      </c>
      <c r="Q475" s="30">
        <v>104.79</v>
      </c>
      <c r="R475" s="31">
        <v>0.18</v>
      </c>
      <c r="S475" s="28">
        <f t="shared" si="7"/>
        <v>1.999999999999999E-2</v>
      </c>
      <c r="T475" s="33">
        <v>100.1459</v>
      </c>
    </row>
    <row r="476" spans="1:20">
      <c r="A476" s="10">
        <v>39965</v>
      </c>
      <c r="B476" s="11">
        <v>1683704</v>
      </c>
      <c r="C476" s="12">
        <v>87.074200000000005</v>
      </c>
      <c r="D476" s="12">
        <v>66.687200000000004</v>
      </c>
      <c r="E476" s="16">
        <v>450.2</v>
      </c>
      <c r="F476" s="14">
        <v>1658.8</v>
      </c>
      <c r="G476" s="14">
        <v>8427.7999999999993</v>
      </c>
      <c r="H476" s="17">
        <v>371012</v>
      </c>
      <c r="J476" s="19">
        <v>1436.2864999999999</v>
      </c>
      <c r="K476" s="23">
        <v>749.40099999999995</v>
      </c>
      <c r="M476" s="24">
        <v>122156000000</v>
      </c>
      <c r="N476" s="25">
        <v>87.133499999999998</v>
      </c>
      <c r="O476" s="29">
        <v>97.463800000000006</v>
      </c>
      <c r="Q476" s="30">
        <v>104.02</v>
      </c>
      <c r="R476" s="31">
        <v>0.18</v>
      </c>
      <c r="S476" s="28">
        <f t="shared" si="7"/>
        <v>0</v>
      </c>
      <c r="T476" s="33">
        <v>99.435100000000006</v>
      </c>
    </row>
    <row r="477" spans="1:20">
      <c r="A477" s="10">
        <v>39995</v>
      </c>
      <c r="B477" s="11">
        <v>1673598</v>
      </c>
      <c r="C477" s="12">
        <v>88.032300000000006</v>
      </c>
      <c r="D477" s="12">
        <v>67.436199999999999</v>
      </c>
      <c r="E477" s="16">
        <v>445.6</v>
      </c>
      <c r="F477" s="14">
        <v>1662.5</v>
      </c>
      <c r="G477" s="14">
        <v>8432.5</v>
      </c>
      <c r="H477" s="17">
        <v>429581</v>
      </c>
      <c r="J477" s="19">
        <v>1395.3136999999999</v>
      </c>
      <c r="K477" s="23">
        <v>732.245</v>
      </c>
      <c r="M477" s="24">
        <v>129912000000</v>
      </c>
      <c r="N477" s="25">
        <v>88.4208</v>
      </c>
      <c r="O477" s="29">
        <v>96.141199999999998</v>
      </c>
      <c r="Q477" s="30">
        <v>103.63</v>
      </c>
      <c r="R477" s="31">
        <v>0.18</v>
      </c>
      <c r="S477" s="28">
        <f t="shared" si="7"/>
        <v>0</v>
      </c>
      <c r="T477" s="33">
        <v>98.582999999999998</v>
      </c>
    </row>
    <row r="478" spans="1:20">
      <c r="A478" s="10">
        <v>40026</v>
      </c>
      <c r="B478" s="11">
        <v>1710773</v>
      </c>
      <c r="C478" s="12">
        <v>89.019000000000005</v>
      </c>
      <c r="D478" s="12">
        <v>68.234399999999994</v>
      </c>
      <c r="E478" s="16">
        <v>436.6</v>
      </c>
      <c r="F478" s="14">
        <v>1660</v>
      </c>
      <c r="G478" s="14">
        <v>8432.2000000000007</v>
      </c>
      <c r="H478" s="17">
        <v>497293</v>
      </c>
      <c r="J478" s="19">
        <v>1363.5273</v>
      </c>
      <c r="K478" s="23">
        <v>765.62599999999998</v>
      </c>
      <c r="M478" s="24">
        <v>128770000000.00002</v>
      </c>
      <c r="N478" s="25">
        <v>89.424000000000007</v>
      </c>
      <c r="O478" s="29">
        <v>97.181700000000006</v>
      </c>
      <c r="Q478" s="30">
        <v>101.77</v>
      </c>
      <c r="R478" s="31">
        <v>0.17</v>
      </c>
      <c r="S478" s="28">
        <f t="shared" si="7"/>
        <v>-9.9999999999999811E-3</v>
      </c>
      <c r="T478" s="33">
        <v>99.721100000000007</v>
      </c>
    </row>
    <row r="479" spans="1:20">
      <c r="A479" s="10">
        <v>40057</v>
      </c>
      <c r="B479" s="11">
        <v>1801165</v>
      </c>
      <c r="C479" s="12">
        <v>89.692599999999999</v>
      </c>
      <c r="D479" s="12">
        <v>68.818700000000007</v>
      </c>
      <c r="E479" s="16">
        <v>434.8</v>
      </c>
      <c r="F479" s="14">
        <v>1664.9</v>
      </c>
      <c r="G479" s="14">
        <v>8431.5</v>
      </c>
      <c r="H479" s="17">
        <v>615768</v>
      </c>
      <c r="J479" s="19">
        <v>1337.6999000000001</v>
      </c>
      <c r="K479" s="23">
        <v>859.88699999999994</v>
      </c>
      <c r="M479" s="24">
        <v>136267000000</v>
      </c>
      <c r="N479" s="25">
        <v>90.199600000000004</v>
      </c>
      <c r="O479" s="29">
        <v>98.280199999999994</v>
      </c>
      <c r="Q479" s="30">
        <v>100.86</v>
      </c>
      <c r="R479" s="31">
        <v>0.12</v>
      </c>
      <c r="S479" s="28">
        <f t="shared" si="7"/>
        <v>-5.0000000000000017E-2</v>
      </c>
      <c r="T479" s="33">
        <v>99.235399999999998</v>
      </c>
    </row>
    <row r="480" spans="1:20">
      <c r="A480" s="10">
        <v>40087</v>
      </c>
      <c r="B480" s="11">
        <v>1936314</v>
      </c>
      <c r="C480" s="12">
        <v>89.979699999999994</v>
      </c>
      <c r="D480" s="12">
        <v>69.1297</v>
      </c>
      <c r="E480" s="16">
        <v>436.1</v>
      </c>
      <c r="F480" s="14">
        <v>1677.8</v>
      </c>
      <c r="G480" s="14">
        <v>8458.2999999999993</v>
      </c>
      <c r="H480" s="17">
        <v>791658</v>
      </c>
      <c r="J480" s="19">
        <v>1307.8444999999999</v>
      </c>
      <c r="K480" s="23">
        <v>994.50199999999995</v>
      </c>
      <c r="M480" s="24">
        <v>139309000000</v>
      </c>
      <c r="N480" s="25">
        <v>90.365799999999993</v>
      </c>
      <c r="O480" s="29">
        <v>100.46040000000001</v>
      </c>
      <c r="Q480" s="30">
        <v>99.13</v>
      </c>
      <c r="R480" s="31">
        <v>7.0000000000000007E-2</v>
      </c>
      <c r="S480" s="28">
        <f t="shared" si="7"/>
        <v>-4.9999999999999989E-2</v>
      </c>
      <c r="T480" s="33">
        <v>99.515799999999999</v>
      </c>
    </row>
    <row r="481" spans="1:20">
      <c r="A481" s="10">
        <v>40118</v>
      </c>
      <c r="B481" s="11">
        <v>2024608</v>
      </c>
      <c r="C481" s="12">
        <v>90.337500000000006</v>
      </c>
      <c r="D481" s="12">
        <v>69.514700000000005</v>
      </c>
      <c r="E481" s="16">
        <v>438.4</v>
      </c>
      <c r="F481" s="14">
        <v>1683</v>
      </c>
      <c r="G481" s="14">
        <v>8488.4</v>
      </c>
      <c r="H481" s="17">
        <v>924290</v>
      </c>
      <c r="J481" s="19">
        <v>1290.1174000000001</v>
      </c>
      <c r="K481" s="23">
        <v>1077.011</v>
      </c>
      <c r="M481" s="24">
        <v>143475000000</v>
      </c>
      <c r="N481" s="25">
        <v>91.247900000000001</v>
      </c>
      <c r="O481" s="29">
        <v>97.451899999999995</v>
      </c>
      <c r="Q481" s="30">
        <v>98.36</v>
      </c>
      <c r="R481" s="31">
        <v>0.05</v>
      </c>
      <c r="S481" s="28">
        <f t="shared" si="7"/>
        <v>-2.0000000000000004E-2</v>
      </c>
      <c r="T481" s="33">
        <v>99.248900000000006</v>
      </c>
    </row>
    <row r="482" spans="1:20">
      <c r="A482" s="10">
        <v>40148</v>
      </c>
      <c r="B482" s="11">
        <v>2026220</v>
      </c>
      <c r="C482" s="12">
        <v>90.613200000000006</v>
      </c>
      <c r="D482" s="12">
        <v>69.853700000000003</v>
      </c>
      <c r="E482" s="16">
        <v>445.9</v>
      </c>
      <c r="F482" s="14">
        <v>1692.8</v>
      </c>
      <c r="G482" s="14">
        <v>8483.4</v>
      </c>
      <c r="H482" s="17">
        <v>970523</v>
      </c>
      <c r="J482" s="19">
        <v>1265.2664</v>
      </c>
      <c r="K482" s="23">
        <v>1075.1990000000001</v>
      </c>
      <c r="M482" s="24">
        <v>147620000000</v>
      </c>
      <c r="N482" s="25">
        <v>91.089100000000002</v>
      </c>
      <c r="O482" s="29">
        <v>102.7345</v>
      </c>
      <c r="Q482" s="30">
        <v>98.55</v>
      </c>
      <c r="R482" s="31">
        <v>0.05</v>
      </c>
      <c r="S482" s="28">
        <f t="shared" si="7"/>
        <v>0</v>
      </c>
      <c r="T482" s="33">
        <v>98.869200000000006</v>
      </c>
    </row>
    <row r="483" spans="1:20">
      <c r="A483" s="10">
        <v>40179</v>
      </c>
      <c r="B483" s="11">
        <v>1994962</v>
      </c>
      <c r="C483" s="12">
        <v>91.664199999999994</v>
      </c>
      <c r="D483" s="12">
        <v>70.806899999999999</v>
      </c>
      <c r="E483" s="16">
        <v>434.3</v>
      </c>
      <c r="F483" s="14">
        <v>1674.7</v>
      </c>
      <c r="G483" s="14">
        <v>8445.7000000000007</v>
      </c>
      <c r="H483" s="17">
        <v>970233</v>
      </c>
      <c r="J483" s="19">
        <v>1238.7268999999999</v>
      </c>
      <c r="K483" s="23">
        <v>1045.8009999999999</v>
      </c>
      <c r="M483" s="24">
        <v>146808000000</v>
      </c>
      <c r="N483" s="25">
        <v>92.094200000000001</v>
      </c>
      <c r="O483" s="29">
        <v>103.2354</v>
      </c>
      <c r="Q483" s="30">
        <v>99.26</v>
      </c>
      <c r="R483" s="31">
        <v>0.06</v>
      </c>
      <c r="S483" s="28">
        <f t="shared" si="7"/>
        <v>9.999999999999995E-3</v>
      </c>
      <c r="T483" s="33">
        <v>99.267300000000006</v>
      </c>
    </row>
    <row r="484" spans="1:20">
      <c r="A484" s="10">
        <v>40210</v>
      </c>
      <c r="B484" s="11">
        <v>2115182</v>
      </c>
      <c r="C484" s="12">
        <v>91.994</v>
      </c>
      <c r="D484" s="12">
        <v>71.212900000000005</v>
      </c>
      <c r="E484" s="16">
        <v>448.6</v>
      </c>
      <c r="F484" s="14">
        <v>1699.8</v>
      </c>
      <c r="G484" s="14">
        <v>8495.2999999999993</v>
      </c>
      <c r="H484" s="17">
        <v>1114254</v>
      </c>
      <c r="J484" s="19">
        <v>1223.6144999999999</v>
      </c>
      <c r="K484" s="23">
        <v>1161.8520000000001</v>
      </c>
      <c r="M484" s="24">
        <v>150520000000</v>
      </c>
      <c r="N484" s="25">
        <v>92.049400000000006</v>
      </c>
      <c r="O484" s="29">
        <v>104.7664</v>
      </c>
      <c r="Q484" s="30">
        <v>100.81</v>
      </c>
      <c r="R484" s="31">
        <v>0.11</v>
      </c>
      <c r="S484" s="28">
        <f t="shared" si="7"/>
        <v>0.05</v>
      </c>
      <c r="T484" s="33">
        <v>98.814700000000002</v>
      </c>
    </row>
    <row r="485" spans="1:20">
      <c r="A485" s="10">
        <v>40238</v>
      </c>
      <c r="B485" s="11">
        <v>2079591</v>
      </c>
      <c r="C485" s="12">
        <v>92.599299999999999</v>
      </c>
      <c r="D485" s="12">
        <v>71.841099999999997</v>
      </c>
      <c r="E485" s="16">
        <v>453.7</v>
      </c>
      <c r="F485" s="14">
        <v>1711.9</v>
      </c>
      <c r="G485" s="14">
        <v>8492.4</v>
      </c>
      <c r="H485" s="17">
        <v>1092847</v>
      </c>
      <c r="J485" s="19">
        <v>1210.116</v>
      </c>
      <c r="K485" s="23">
        <v>1120.3699999999999</v>
      </c>
      <c r="M485" s="24">
        <v>153982000000</v>
      </c>
      <c r="N485" s="25">
        <v>93.1387</v>
      </c>
      <c r="O485" s="29">
        <v>101.2295</v>
      </c>
      <c r="Q485" s="30">
        <v>99.92</v>
      </c>
      <c r="R485" s="31">
        <v>0.15</v>
      </c>
      <c r="S485" s="28">
        <f t="shared" si="7"/>
        <v>3.9999999999999994E-2</v>
      </c>
      <c r="T485" s="33">
        <v>99.132099999999994</v>
      </c>
    </row>
    <row r="486" spans="1:20">
      <c r="A486" s="10">
        <v>40269</v>
      </c>
      <c r="B486" s="11">
        <v>2014449</v>
      </c>
      <c r="C486" s="12">
        <v>92.943600000000004</v>
      </c>
      <c r="D486" s="12">
        <v>72.274299999999997</v>
      </c>
      <c r="E486" s="16">
        <v>452.6</v>
      </c>
      <c r="F486" s="14">
        <v>1699</v>
      </c>
      <c r="G486" s="14">
        <v>8522.7999999999993</v>
      </c>
      <c r="H486" s="17">
        <v>1037223</v>
      </c>
      <c r="J486" s="19">
        <v>1207.4763</v>
      </c>
      <c r="K486" s="23">
        <v>1050.2149999999999</v>
      </c>
      <c r="M486" s="24">
        <v>153706000000</v>
      </c>
      <c r="N486" s="25">
        <v>93.913600000000002</v>
      </c>
      <c r="O486" s="29">
        <v>98.102000000000004</v>
      </c>
      <c r="Q486" s="30">
        <v>99.43</v>
      </c>
      <c r="R486" s="31">
        <v>0.16</v>
      </c>
      <c r="S486" s="28">
        <f t="shared" si="7"/>
        <v>1.0000000000000009E-2</v>
      </c>
      <c r="T486" s="33">
        <v>98.686599999999999</v>
      </c>
    </row>
    <row r="487" spans="1:20">
      <c r="A487" s="10">
        <v>40299</v>
      </c>
      <c r="B487" s="11">
        <v>2012331</v>
      </c>
      <c r="C487" s="12">
        <v>94.299700000000001</v>
      </c>
      <c r="D487" s="12">
        <v>73.495599999999996</v>
      </c>
      <c r="E487" s="16">
        <v>456.8</v>
      </c>
      <c r="F487" s="14">
        <v>1710.1</v>
      </c>
      <c r="G487" s="14">
        <v>8577.5</v>
      </c>
      <c r="H487" s="17">
        <v>1035709</v>
      </c>
      <c r="J487" s="19">
        <v>1196.7198000000001</v>
      </c>
      <c r="K487" s="23">
        <v>1044.779</v>
      </c>
      <c r="M487" s="24">
        <v>158128000000</v>
      </c>
      <c r="N487" s="25">
        <v>95.214699999999993</v>
      </c>
      <c r="O487" s="29">
        <v>102.2179</v>
      </c>
      <c r="Q487" s="30">
        <v>103.4</v>
      </c>
      <c r="R487" s="31">
        <v>0.16</v>
      </c>
      <c r="S487" s="28">
        <f t="shared" si="7"/>
        <v>0</v>
      </c>
      <c r="T487" s="33">
        <v>100.6315</v>
      </c>
    </row>
    <row r="488" spans="1:20">
      <c r="A488" s="10">
        <v>40330</v>
      </c>
      <c r="B488" s="11">
        <v>2002433</v>
      </c>
      <c r="C488" s="12">
        <v>94.439700000000002</v>
      </c>
      <c r="D488" s="12">
        <v>73.764799999999994</v>
      </c>
      <c r="E488" s="16">
        <v>468.2</v>
      </c>
      <c r="F488" s="14">
        <v>1731.6</v>
      </c>
      <c r="G488" s="14">
        <v>8596.6</v>
      </c>
      <c r="H488" s="17">
        <v>1029307</v>
      </c>
      <c r="J488" s="19">
        <v>1190.1018999999999</v>
      </c>
      <c r="K488" s="23">
        <v>1034.9269999999999</v>
      </c>
      <c r="M488" s="24">
        <v>162202000000</v>
      </c>
      <c r="N488" s="25">
        <v>95.101399999999998</v>
      </c>
      <c r="O488" s="29">
        <v>104.2565</v>
      </c>
      <c r="Q488" s="30">
        <v>104.25</v>
      </c>
      <c r="R488" s="31">
        <v>0.12</v>
      </c>
      <c r="S488" s="28">
        <f t="shared" si="7"/>
        <v>-4.0000000000000008E-2</v>
      </c>
      <c r="T488" s="33">
        <v>99.742599999999996</v>
      </c>
    </row>
    <row r="489" spans="1:20">
      <c r="A489" s="10">
        <v>40360</v>
      </c>
      <c r="B489" s="11">
        <v>1994298</v>
      </c>
      <c r="C489" s="12">
        <v>94.8536</v>
      </c>
      <c r="D489" s="12">
        <v>74.235600000000005</v>
      </c>
      <c r="E489" s="16">
        <v>457.6</v>
      </c>
      <c r="F489" s="14">
        <v>1724</v>
      </c>
      <c r="G489" s="14">
        <v>8606.2000000000007</v>
      </c>
      <c r="H489" s="17">
        <v>1021904</v>
      </c>
      <c r="J489" s="19">
        <v>1188.9423999999999</v>
      </c>
      <c r="K489" s="23">
        <v>1021.646</v>
      </c>
      <c r="M489" s="24">
        <v>159664000000</v>
      </c>
      <c r="N489" s="25">
        <v>95.659700000000001</v>
      </c>
      <c r="O489" s="29">
        <v>103.36020000000001</v>
      </c>
      <c r="Q489" s="30">
        <v>102.19</v>
      </c>
      <c r="R489" s="31">
        <v>0.16</v>
      </c>
      <c r="S489" s="28">
        <f t="shared" si="7"/>
        <v>4.0000000000000008E-2</v>
      </c>
      <c r="T489" s="33">
        <v>99.388000000000005</v>
      </c>
    </row>
    <row r="490" spans="1:20">
      <c r="A490" s="10">
        <v>40391</v>
      </c>
      <c r="B490" s="11">
        <v>1993664</v>
      </c>
      <c r="C490" s="12">
        <v>95.144800000000004</v>
      </c>
      <c r="D490" s="12">
        <v>74.595500000000001</v>
      </c>
      <c r="E490" s="16">
        <v>473.6</v>
      </c>
      <c r="F490" s="14">
        <v>1748.7</v>
      </c>
      <c r="G490" s="14">
        <v>8656.5</v>
      </c>
      <c r="H490" s="17">
        <v>1024970</v>
      </c>
      <c r="J490" s="19">
        <v>1187.8411000000001</v>
      </c>
      <c r="K490" s="23">
        <v>1019.559</v>
      </c>
      <c r="M490" s="24">
        <v>164528000000</v>
      </c>
      <c r="N490" s="25">
        <v>95.740300000000005</v>
      </c>
      <c r="O490" s="29">
        <v>103.64749999999999</v>
      </c>
      <c r="Q490" s="30">
        <v>101.03</v>
      </c>
      <c r="R490" s="31">
        <v>0.16</v>
      </c>
      <c r="S490" s="28">
        <f t="shared" si="7"/>
        <v>0</v>
      </c>
      <c r="T490" s="33">
        <v>100.4786</v>
      </c>
    </row>
    <row r="491" spans="1:20">
      <c r="A491" s="10">
        <v>40422</v>
      </c>
      <c r="B491" s="11">
        <v>1961226</v>
      </c>
      <c r="C491" s="12">
        <v>95.363699999999994</v>
      </c>
      <c r="D491" s="12">
        <v>74.8797</v>
      </c>
      <c r="E491" s="16">
        <v>479.5</v>
      </c>
      <c r="F491" s="14">
        <v>1766.2</v>
      </c>
      <c r="G491" s="14">
        <v>8687.7000000000007</v>
      </c>
      <c r="H491" s="17">
        <v>995343</v>
      </c>
      <c r="J491" s="19">
        <v>1185.9536000000001</v>
      </c>
      <c r="K491" s="23">
        <v>980.83100000000002</v>
      </c>
      <c r="M491" s="24">
        <v>163835000000</v>
      </c>
      <c r="N491" s="25">
        <v>95.738100000000003</v>
      </c>
      <c r="O491" s="29">
        <v>103.6875</v>
      </c>
      <c r="Q491" s="30">
        <v>99.92</v>
      </c>
      <c r="R491" s="31">
        <v>0.15</v>
      </c>
      <c r="S491" s="28">
        <f t="shared" si="7"/>
        <v>-1.0000000000000009E-2</v>
      </c>
      <c r="T491" s="33">
        <v>100.12869999999999</v>
      </c>
    </row>
    <row r="492" spans="1:20">
      <c r="A492" s="10">
        <v>40452</v>
      </c>
      <c r="B492" s="11">
        <v>1961720</v>
      </c>
      <c r="C492" s="12">
        <v>95.110900000000001</v>
      </c>
      <c r="D492" s="12">
        <v>74.773700000000005</v>
      </c>
      <c r="E492" s="16">
        <v>482.2</v>
      </c>
      <c r="F492" s="14">
        <v>1780.4</v>
      </c>
      <c r="G492" s="14">
        <v>8736.7000000000007</v>
      </c>
      <c r="H492" s="17">
        <v>991098</v>
      </c>
      <c r="J492" s="19">
        <v>1184.9041999999999</v>
      </c>
      <c r="K492" s="23">
        <v>973.59100000000001</v>
      </c>
      <c r="M492" s="24">
        <v>165302000000</v>
      </c>
      <c r="N492" s="25">
        <v>95.823499999999996</v>
      </c>
      <c r="O492" s="29">
        <v>100.2475</v>
      </c>
      <c r="Q492" s="30">
        <v>96.14</v>
      </c>
      <c r="R492" s="31">
        <v>0.13</v>
      </c>
      <c r="S492" s="28">
        <f t="shared" si="7"/>
        <v>-1.999999999999999E-2</v>
      </c>
      <c r="T492" s="33">
        <v>101.1516</v>
      </c>
    </row>
    <row r="493" spans="1:20">
      <c r="A493" s="10">
        <v>40483</v>
      </c>
      <c r="B493" s="11">
        <v>1973139</v>
      </c>
      <c r="C493" s="12">
        <v>95.138300000000001</v>
      </c>
      <c r="D493" s="12">
        <v>74.8673</v>
      </c>
      <c r="E493" s="16">
        <v>510.6</v>
      </c>
      <c r="F493" s="14">
        <v>1828.4</v>
      </c>
      <c r="G493" s="14">
        <v>8757.4</v>
      </c>
      <c r="H493" s="17">
        <v>991946</v>
      </c>
      <c r="J493" s="19">
        <v>1187.0882999999999</v>
      </c>
      <c r="K493" s="23">
        <v>971.56500000000005</v>
      </c>
      <c r="M493" s="24">
        <v>164893000000</v>
      </c>
      <c r="N493" s="25">
        <v>95.858800000000002</v>
      </c>
      <c r="O493" s="29">
        <v>101.47190000000001</v>
      </c>
      <c r="Q493" s="30">
        <v>96.34</v>
      </c>
      <c r="R493" s="31">
        <v>0.14000000000000001</v>
      </c>
      <c r="S493" s="28">
        <f t="shared" si="7"/>
        <v>1.0000000000000009E-2</v>
      </c>
      <c r="T493" s="33">
        <v>99.680400000000006</v>
      </c>
    </row>
    <row r="494" spans="1:20">
      <c r="A494" s="10">
        <v>40513</v>
      </c>
      <c r="B494" s="11">
        <v>2017000</v>
      </c>
      <c r="C494" s="12">
        <v>96.059899999999999</v>
      </c>
      <c r="D494" s="12">
        <v>75.644000000000005</v>
      </c>
      <c r="E494" s="16">
        <v>516.5</v>
      </c>
      <c r="F494" s="14">
        <v>1836.7</v>
      </c>
      <c r="G494" s="14">
        <v>8789.2999999999993</v>
      </c>
      <c r="H494" s="17">
        <v>1032512</v>
      </c>
      <c r="J494" s="19">
        <v>1192.4544000000001</v>
      </c>
      <c r="K494" s="23">
        <v>1006.636</v>
      </c>
      <c r="M494" s="24">
        <v>170290000000</v>
      </c>
      <c r="N494" s="25">
        <v>96.306200000000004</v>
      </c>
      <c r="O494" s="29">
        <v>106.87220000000001</v>
      </c>
      <c r="Q494" s="30">
        <v>97.31</v>
      </c>
      <c r="R494" s="31">
        <v>0.14000000000000001</v>
      </c>
      <c r="S494" s="28">
        <f t="shared" si="7"/>
        <v>0</v>
      </c>
      <c r="T494" s="33">
        <v>100.0438</v>
      </c>
    </row>
    <row r="495" spans="1:20">
      <c r="A495" s="10">
        <v>40544</v>
      </c>
      <c r="B495" s="11">
        <v>2047917</v>
      </c>
      <c r="C495" s="12">
        <v>95.936400000000006</v>
      </c>
      <c r="D495" s="12">
        <v>75.576899999999995</v>
      </c>
      <c r="E495" s="16">
        <v>529.29999999999995</v>
      </c>
      <c r="F495" s="14">
        <v>1853.5</v>
      </c>
      <c r="G495" s="14">
        <v>8825.9</v>
      </c>
      <c r="H495" s="17">
        <v>1078102</v>
      </c>
      <c r="J495" s="19">
        <v>1196.0395000000001</v>
      </c>
      <c r="K495" s="23">
        <v>1036.4659999999999</v>
      </c>
      <c r="M495" s="24">
        <v>178698000000</v>
      </c>
      <c r="N495" s="25">
        <v>96.456599999999995</v>
      </c>
      <c r="O495" s="29">
        <v>104.6486</v>
      </c>
      <c r="Q495" s="30">
        <v>96.33</v>
      </c>
      <c r="R495" s="31">
        <v>0.15</v>
      </c>
      <c r="S495" s="28">
        <f t="shared" si="7"/>
        <v>9.9999999999999811E-3</v>
      </c>
      <c r="T495" s="33">
        <v>100.14019999999999</v>
      </c>
    </row>
    <row r="496" spans="1:20">
      <c r="A496" s="10">
        <v>40575</v>
      </c>
      <c r="B496" s="11">
        <v>2211605</v>
      </c>
      <c r="C496" s="12">
        <v>95.5154</v>
      </c>
      <c r="D496" s="12">
        <v>75.252200000000002</v>
      </c>
      <c r="E496" s="16">
        <v>540.29999999999995</v>
      </c>
      <c r="F496" s="14">
        <v>1872.6</v>
      </c>
      <c r="G496" s="14">
        <v>8871.4</v>
      </c>
      <c r="H496" s="17">
        <v>1241768</v>
      </c>
      <c r="J496" s="19">
        <v>1199.7777000000001</v>
      </c>
      <c r="K496" s="23">
        <v>1190.001</v>
      </c>
      <c r="M496" s="24">
        <v>174228000000</v>
      </c>
      <c r="N496" s="25">
        <v>96.580500000000001</v>
      </c>
      <c r="O496" s="29">
        <v>102.80840000000001</v>
      </c>
      <c r="Q496" s="30">
        <v>95.52</v>
      </c>
      <c r="R496" s="31">
        <v>0.13</v>
      </c>
      <c r="S496" s="28">
        <f t="shared" si="7"/>
        <v>-1.999999999999999E-2</v>
      </c>
      <c r="T496" s="33">
        <v>99.384399999999999</v>
      </c>
    </row>
    <row r="497" spans="1:20">
      <c r="A497" s="10">
        <v>40603</v>
      </c>
      <c r="B497" s="11">
        <v>2395330</v>
      </c>
      <c r="C497" s="12">
        <v>96.464299999999994</v>
      </c>
      <c r="D497" s="12">
        <v>75.9846</v>
      </c>
      <c r="E497" s="16">
        <v>550.1</v>
      </c>
      <c r="F497" s="14">
        <v>1891.3</v>
      </c>
      <c r="G497" s="14">
        <v>8915.7000000000007</v>
      </c>
      <c r="H497" s="17">
        <v>1414999</v>
      </c>
      <c r="J497" s="19">
        <v>1206.9258</v>
      </c>
      <c r="K497" s="23">
        <v>1362.146</v>
      </c>
      <c r="M497" s="24">
        <v>181256000000</v>
      </c>
      <c r="N497" s="25">
        <v>97.140600000000006</v>
      </c>
      <c r="O497" s="29">
        <v>102.5294</v>
      </c>
      <c r="Q497" s="30">
        <v>94.65</v>
      </c>
      <c r="R497" s="31">
        <v>0.1</v>
      </c>
      <c r="S497" s="28">
        <f t="shared" si="7"/>
        <v>-0.03</v>
      </c>
      <c r="T497" s="33">
        <v>99.412800000000004</v>
      </c>
    </row>
    <row r="498" spans="1:20">
      <c r="A498" s="10">
        <v>40634</v>
      </c>
      <c r="B498" s="11">
        <v>2496574</v>
      </c>
      <c r="C498" s="12">
        <v>96.118700000000004</v>
      </c>
      <c r="D498" s="12">
        <v>75.676299999999998</v>
      </c>
      <c r="E498" s="16">
        <v>555</v>
      </c>
      <c r="F498" s="14">
        <v>1900.8</v>
      </c>
      <c r="G498" s="14">
        <v>8977.9</v>
      </c>
      <c r="H498" s="17">
        <v>1510146</v>
      </c>
      <c r="J498" s="19">
        <v>1214.8128999999999</v>
      </c>
      <c r="K498" s="23">
        <v>1451.9469999999999</v>
      </c>
      <c r="M498" s="24">
        <v>181060000000</v>
      </c>
      <c r="N498" s="25">
        <v>96.596299999999999</v>
      </c>
      <c r="O498" s="29">
        <v>102.0916</v>
      </c>
      <c r="Q498" s="30">
        <v>93.14</v>
      </c>
      <c r="R498" s="31">
        <v>0.06</v>
      </c>
      <c r="S498" s="28">
        <f t="shared" si="7"/>
        <v>-4.0000000000000008E-2</v>
      </c>
      <c r="T498" s="33">
        <v>100.41330000000001</v>
      </c>
    </row>
    <row r="499" spans="1:20">
      <c r="A499" s="10">
        <v>40664</v>
      </c>
      <c r="B499" s="11">
        <v>2567185</v>
      </c>
      <c r="C499" s="12">
        <v>96.337699999999998</v>
      </c>
      <c r="D499" s="12">
        <v>75.791300000000007</v>
      </c>
      <c r="E499" s="16">
        <v>580</v>
      </c>
      <c r="F499" s="14">
        <v>1938</v>
      </c>
      <c r="G499" s="14">
        <v>9029.2000000000007</v>
      </c>
      <c r="H499" s="17">
        <v>1574664</v>
      </c>
      <c r="J499" s="19">
        <v>1228.9047</v>
      </c>
      <c r="K499" s="23">
        <v>1512.4880000000001</v>
      </c>
      <c r="M499" s="24">
        <v>185321000000</v>
      </c>
      <c r="N499" s="25">
        <v>96.715699999999998</v>
      </c>
      <c r="O499" s="29">
        <v>101.551</v>
      </c>
      <c r="Q499" s="30">
        <v>93.36</v>
      </c>
      <c r="R499" s="31">
        <v>0.04</v>
      </c>
      <c r="S499" s="28">
        <f t="shared" si="7"/>
        <v>-1.9999999999999997E-2</v>
      </c>
      <c r="T499" s="33">
        <v>99.9024</v>
      </c>
    </row>
    <row r="500" spans="1:20">
      <c r="A500" s="10">
        <v>40695</v>
      </c>
      <c r="B500" s="11">
        <v>2648548</v>
      </c>
      <c r="C500" s="12">
        <v>96.615399999999994</v>
      </c>
      <c r="D500" s="12">
        <v>75.932000000000002</v>
      </c>
      <c r="E500" s="16">
        <v>589.4</v>
      </c>
      <c r="F500" s="14">
        <v>1956</v>
      </c>
      <c r="G500" s="14">
        <v>9113.4</v>
      </c>
      <c r="H500" s="17">
        <v>1652585</v>
      </c>
      <c r="J500" s="19">
        <v>1233.6051</v>
      </c>
      <c r="K500" s="23">
        <v>1588.7260000000001</v>
      </c>
      <c r="M500" s="24">
        <v>185391000000</v>
      </c>
      <c r="N500" s="25">
        <v>96.8202</v>
      </c>
      <c r="O500" s="29">
        <v>102.7195</v>
      </c>
      <c r="Q500" s="30">
        <v>93.59</v>
      </c>
      <c r="R500" s="31">
        <v>0.04</v>
      </c>
      <c r="S500" s="28">
        <f t="shared" si="7"/>
        <v>0</v>
      </c>
      <c r="T500" s="33">
        <v>99.487300000000005</v>
      </c>
    </row>
    <row r="501" spans="1:20">
      <c r="A501" s="10">
        <v>40725</v>
      </c>
      <c r="B501" s="11">
        <v>2684801</v>
      </c>
      <c r="C501" s="12">
        <v>97.129199999999997</v>
      </c>
      <c r="D501" s="12">
        <v>76.239699999999999</v>
      </c>
      <c r="E501" s="16">
        <v>628.29999999999995</v>
      </c>
      <c r="F501" s="14">
        <v>2001.6</v>
      </c>
      <c r="G501" s="14">
        <v>9301.4</v>
      </c>
      <c r="H501" s="17">
        <v>1684163</v>
      </c>
      <c r="J501" s="19">
        <v>1244.2791</v>
      </c>
      <c r="K501" s="23">
        <v>1618.117</v>
      </c>
      <c r="M501" s="24">
        <v>185822000000</v>
      </c>
      <c r="N501" s="25">
        <v>97.445300000000003</v>
      </c>
      <c r="O501" s="29">
        <v>104.4551</v>
      </c>
      <c r="Q501" s="30">
        <v>92.94</v>
      </c>
      <c r="R501" s="31">
        <v>0.04</v>
      </c>
      <c r="S501" s="28">
        <f t="shared" si="7"/>
        <v>0</v>
      </c>
      <c r="T501" s="33">
        <v>100.19119999999999</v>
      </c>
    </row>
    <row r="502" spans="1:20">
      <c r="A502" s="10">
        <v>40756</v>
      </c>
      <c r="B502" s="11">
        <v>2657678</v>
      </c>
      <c r="C502" s="12">
        <v>97.673100000000005</v>
      </c>
      <c r="D502" s="12">
        <v>76.554699999999997</v>
      </c>
      <c r="E502" s="16">
        <v>724.7</v>
      </c>
      <c r="F502" s="14">
        <v>2113.4</v>
      </c>
      <c r="G502" s="14">
        <v>9515.1</v>
      </c>
      <c r="H502" s="17">
        <v>1654721</v>
      </c>
      <c r="J502" s="19">
        <v>1263.3390999999999</v>
      </c>
      <c r="K502" s="23">
        <v>1583.3440000000001</v>
      </c>
      <c r="M502" s="24">
        <v>185727000000</v>
      </c>
      <c r="N502" s="25">
        <v>97.787999999999997</v>
      </c>
      <c r="O502" s="29">
        <v>104.3554</v>
      </c>
      <c r="Q502" s="30">
        <v>93.75</v>
      </c>
      <c r="R502" s="31">
        <v>0.02</v>
      </c>
      <c r="S502" s="28">
        <f t="shared" si="7"/>
        <v>-0.02</v>
      </c>
      <c r="T502" s="33">
        <v>99.748699999999999</v>
      </c>
    </row>
    <row r="503" spans="1:20">
      <c r="A503" s="10">
        <v>40787</v>
      </c>
      <c r="B503" s="11">
        <v>2637680</v>
      </c>
      <c r="C503" s="12">
        <v>97.6494</v>
      </c>
      <c r="D503" s="12">
        <v>76.4131</v>
      </c>
      <c r="E503" s="16">
        <v>734</v>
      </c>
      <c r="F503" s="14">
        <v>2127.6999999999998</v>
      </c>
      <c r="G503" s="14">
        <v>9539.7000000000007</v>
      </c>
      <c r="H503" s="17">
        <v>1631879</v>
      </c>
      <c r="J503" s="19">
        <v>1269.7254</v>
      </c>
      <c r="K503" s="23">
        <v>1550.9770000000001</v>
      </c>
      <c r="M503" s="24">
        <v>185718000000</v>
      </c>
      <c r="N503" s="25">
        <v>98.122900000000001</v>
      </c>
      <c r="O503" s="29">
        <v>102.5291</v>
      </c>
      <c r="Q503" s="30">
        <v>97.04</v>
      </c>
      <c r="R503" s="31">
        <v>0.01</v>
      </c>
      <c r="S503" s="28">
        <f t="shared" si="7"/>
        <v>-0.01</v>
      </c>
      <c r="T503" s="33">
        <v>99.263800000000003</v>
      </c>
    </row>
    <row r="504" spans="1:20">
      <c r="A504" s="10">
        <v>40817</v>
      </c>
      <c r="B504" s="11">
        <v>2637757</v>
      </c>
      <c r="C504" s="12">
        <v>98.322199999999995</v>
      </c>
      <c r="D504" s="12">
        <v>76.806700000000006</v>
      </c>
      <c r="E504" s="16">
        <v>743</v>
      </c>
      <c r="F504" s="14">
        <v>2139.5</v>
      </c>
      <c r="G504" s="14">
        <v>9571.2999999999993</v>
      </c>
      <c r="H504" s="17">
        <v>1627708</v>
      </c>
      <c r="J504" s="19">
        <v>1280.087</v>
      </c>
      <c r="K504" s="23">
        <v>1545.136</v>
      </c>
      <c r="M504" s="24">
        <v>186685000000</v>
      </c>
      <c r="N504" s="25">
        <v>98.654899999999998</v>
      </c>
      <c r="O504" s="29">
        <v>101.1872</v>
      </c>
      <c r="Q504" s="30">
        <v>97.94</v>
      </c>
      <c r="R504" s="31">
        <v>0.02</v>
      </c>
      <c r="S504" s="28">
        <f t="shared" si="7"/>
        <v>0.01</v>
      </c>
      <c r="T504" s="33">
        <v>100.2546</v>
      </c>
    </row>
    <row r="505" spans="1:20">
      <c r="A505" s="10">
        <v>40848</v>
      </c>
      <c r="B505" s="11">
        <v>2605420</v>
      </c>
      <c r="C505" s="12">
        <v>98.243300000000005</v>
      </c>
      <c r="D505" s="12">
        <v>76.605699999999999</v>
      </c>
      <c r="E505" s="16">
        <v>756.4</v>
      </c>
      <c r="F505" s="14">
        <v>2166.8000000000002</v>
      </c>
      <c r="G505" s="14">
        <v>9612.2999999999993</v>
      </c>
      <c r="H505" s="17">
        <v>1582072</v>
      </c>
      <c r="J505" s="19">
        <v>1292.885</v>
      </c>
      <c r="K505" s="23">
        <v>1497.769</v>
      </c>
      <c r="M505" s="24">
        <v>187195000000</v>
      </c>
      <c r="N505" s="25">
        <v>98.390799999999999</v>
      </c>
      <c r="O505" s="29">
        <v>100.4324</v>
      </c>
      <c r="Q505" s="30">
        <v>98.49</v>
      </c>
      <c r="R505" s="31">
        <v>0.01</v>
      </c>
      <c r="S505" s="28">
        <f t="shared" si="7"/>
        <v>-0.01</v>
      </c>
      <c r="T505" s="33">
        <v>99.312700000000007</v>
      </c>
    </row>
    <row r="506" spans="1:20">
      <c r="A506" s="10">
        <v>40878</v>
      </c>
      <c r="B506" s="11">
        <v>2619586</v>
      </c>
      <c r="C506" s="12">
        <v>98.787599999999998</v>
      </c>
      <c r="D506" s="12">
        <v>76.886099999999999</v>
      </c>
      <c r="E506" s="16">
        <v>751.3</v>
      </c>
      <c r="F506" s="14">
        <v>2164.1999999999998</v>
      </c>
      <c r="G506" s="14">
        <v>9651.1</v>
      </c>
      <c r="H506" s="17">
        <v>1589189</v>
      </c>
      <c r="J506" s="19">
        <v>1303.8461</v>
      </c>
      <c r="K506" s="23">
        <v>1502.2059999999999</v>
      </c>
      <c r="M506" s="24">
        <v>190853000000</v>
      </c>
      <c r="N506" s="25">
        <v>99.090599999999995</v>
      </c>
      <c r="O506" s="29">
        <v>99.179000000000002</v>
      </c>
      <c r="Q506" s="30">
        <v>99.08</v>
      </c>
      <c r="R506" s="31">
        <v>0.01</v>
      </c>
      <c r="S506" s="28">
        <f t="shared" si="7"/>
        <v>0</v>
      </c>
      <c r="T506" s="33">
        <v>99.117800000000003</v>
      </c>
    </row>
    <row r="507" spans="1:20">
      <c r="A507" s="10">
        <v>40909</v>
      </c>
      <c r="B507" s="11">
        <v>2640764</v>
      </c>
      <c r="C507" s="12">
        <v>99.392499999999998</v>
      </c>
      <c r="D507" s="12">
        <v>77.209699999999998</v>
      </c>
      <c r="E507" s="16">
        <v>778.1</v>
      </c>
      <c r="F507" s="14">
        <v>2201.9</v>
      </c>
      <c r="G507" s="14">
        <v>9730.2999999999993</v>
      </c>
      <c r="H507" s="17">
        <v>1610578</v>
      </c>
      <c r="J507" s="19">
        <v>1321.3351</v>
      </c>
      <c r="K507" s="23">
        <v>1519.451</v>
      </c>
      <c r="M507" s="24">
        <v>191549000000</v>
      </c>
      <c r="N507" s="25">
        <v>99.911199999999994</v>
      </c>
      <c r="O507" s="29">
        <v>96.478899999999996</v>
      </c>
      <c r="Q507" s="30">
        <v>99.16</v>
      </c>
      <c r="R507" s="31">
        <v>0.03</v>
      </c>
      <c r="S507" s="28">
        <f t="shared" si="7"/>
        <v>1.9999999999999997E-2</v>
      </c>
      <c r="T507" s="33">
        <v>99.584299999999999</v>
      </c>
    </row>
    <row r="508" spans="1:20">
      <c r="A508" s="10">
        <v>40940</v>
      </c>
      <c r="B508" s="11">
        <v>2694422</v>
      </c>
      <c r="C508" s="12">
        <v>99.6203</v>
      </c>
      <c r="D508" s="12">
        <v>77.240200000000002</v>
      </c>
      <c r="E508" s="16">
        <v>772.6</v>
      </c>
      <c r="F508" s="14">
        <v>2209.9</v>
      </c>
      <c r="G508" s="14">
        <v>9773.1</v>
      </c>
      <c r="H508" s="17">
        <v>1651991</v>
      </c>
      <c r="J508" s="19">
        <v>1344.4505999999999</v>
      </c>
      <c r="K508" s="23">
        <v>1560.1210000000001</v>
      </c>
      <c r="M508" s="24">
        <v>185837000000</v>
      </c>
      <c r="N508" s="25">
        <v>100.2312</v>
      </c>
      <c r="O508" s="29">
        <v>97.172200000000004</v>
      </c>
      <c r="Q508" s="30">
        <v>97.27</v>
      </c>
      <c r="R508" s="31">
        <v>0.09</v>
      </c>
      <c r="S508" s="28">
        <f t="shared" si="7"/>
        <v>0.06</v>
      </c>
      <c r="T508" s="33">
        <v>99.425299999999993</v>
      </c>
    </row>
    <row r="509" spans="1:20">
      <c r="A509" s="10">
        <v>40969</v>
      </c>
      <c r="B509" s="11">
        <v>2655219</v>
      </c>
      <c r="C509" s="12">
        <v>99.155100000000004</v>
      </c>
      <c r="D509" s="12">
        <v>76.735299999999995</v>
      </c>
      <c r="E509" s="16">
        <v>780.7</v>
      </c>
      <c r="F509" s="14">
        <v>2228.8000000000002</v>
      </c>
      <c r="G509" s="14">
        <v>9817.7999999999993</v>
      </c>
      <c r="H509" s="17">
        <v>1599016</v>
      </c>
      <c r="J509" s="19">
        <v>1351.0649000000001</v>
      </c>
      <c r="K509" s="23">
        <v>1509.5930000000001</v>
      </c>
      <c r="M509" s="24">
        <v>196472000000</v>
      </c>
      <c r="N509" s="25">
        <v>99.754199999999997</v>
      </c>
      <c r="O509" s="29">
        <v>95.844099999999997</v>
      </c>
      <c r="Q509" s="30">
        <v>98.06</v>
      </c>
      <c r="R509" s="31">
        <v>0.08</v>
      </c>
      <c r="S509" s="28">
        <f t="shared" si="7"/>
        <v>-9.999999999999995E-3</v>
      </c>
      <c r="T509" s="33">
        <v>98.231800000000007</v>
      </c>
    </row>
    <row r="510" spans="1:20">
      <c r="A510" s="10">
        <v>41000</v>
      </c>
      <c r="B510" s="11">
        <v>2639850</v>
      </c>
      <c r="C510" s="12">
        <v>99.900599999999997</v>
      </c>
      <c r="D510" s="12">
        <v>77.169600000000003</v>
      </c>
      <c r="E510" s="16">
        <v>793.2</v>
      </c>
      <c r="F510" s="14">
        <v>2248.1</v>
      </c>
      <c r="G510" s="14">
        <v>9872.1</v>
      </c>
      <c r="H510" s="17">
        <v>1579840</v>
      </c>
      <c r="J510" s="19">
        <v>1368.4692</v>
      </c>
      <c r="K510" s="23">
        <v>1486.1759999999999</v>
      </c>
      <c r="M510" s="24">
        <v>192660000000</v>
      </c>
      <c r="N510" s="25">
        <v>100.29900000000001</v>
      </c>
      <c r="O510" s="29">
        <v>99.238200000000006</v>
      </c>
      <c r="Q510" s="30">
        <v>98.45</v>
      </c>
      <c r="R510" s="31">
        <v>0.08</v>
      </c>
      <c r="S510" s="28">
        <f t="shared" si="7"/>
        <v>0</v>
      </c>
      <c r="T510" s="33">
        <v>98.979299999999995</v>
      </c>
    </row>
    <row r="511" spans="1:20">
      <c r="A511" s="10">
        <v>41030</v>
      </c>
      <c r="B511" s="11">
        <v>2616477</v>
      </c>
      <c r="C511" s="12">
        <v>100.0924</v>
      </c>
      <c r="D511" s="12">
        <v>77.178399999999996</v>
      </c>
      <c r="E511" s="16">
        <v>794.6</v>
      </c>
      <c r="F511" s="14">
        <v>2256.6</v>
      </c>
      <c r="G511" s="14">
        <v>9903.7999999999993</v>
      </c>
      <c r="H511" s="17">
        <v>1552319</v>
      </c>
      <c r="J511" s="19">
        <v>1378.9099000000001</v>
      </c>
      <c r="K511" s="23">
        <v>1457.46</v>
      </c>
      <c r="M511" s="24">
        <v>191762000000</v>
      </c>
      <c r="N511" s="25">
        <v>99.902699999999996</v>
      </c>
      <c r="O511" s="29">
        <v>103.5264</v>
      </c>
      <c r="Q511" s="30">
        <v>100.49</v>
      </c>
      <c r="R511" s="31">
        <v>0.09</v>
      </c>
      <c r="S511" s="28">
        <f t="shared" si="7"/>
        <v>9.999999999999995E-3</v>
      </c>
      <c r="T511" s="33">
        <v>99.519900000000007</v>
      </c>
    </row>
    <row r="512" spans="1:20">
      <c r="A512" s="10">
        <v>41061</v>
      </c>
      <c r="B512" s="11">
        <v>2618755</v>
      </c>
      <c r="C512" s="12">
        <v>100.0728</v>
      </c>
      <c r="D512" s="12">
        <v>77.027799999999999</v>
      </c>
      <c r="E512" s="16">
        <v>810.7</v>
      </c>
      <c r="F512" s="14">
        <v>2277</v>
      </c>
      <c r="G512" s="14">
        <v>9973.6</v>
      </c>
      <c r="H512" s="17">
        <v>1550166</v>
      </c>
      <c r="J512" s="19">
        <v>1397.9694</v>
      </c>
      <c r="K512" s="23">
        <v>1457.4749999999999</v>
      </c>
      <c r="M512" s="24">
        <v>188767000000</v>
      </c>
      <c r="N512" s="25">
        <v>100.1181</v>
      </c>
      <c r="O512" s="29">
        <v>101.2925</v>
      </c>
      <c r="Q512" s="30">
        <v>101.95</v>
      </c>
      <c r="R512" s="31">
        <v>0.09</v>
      </c>
      <c r="S512" s="28">
        <f t="shared" si="7"/>
        <v>0</v>
      </c>
      <c r="T512" s="33">
        <v>99.673400000000001</v>
      </c>
    </row>
    <row r="513" spans="1:20">
      <c r="A513" s="10">
        <v>41091</v>
      </c>
      <c r="B513" s="11">
        <v>2647752</v>
      </c>
      <c r="C513" s="12">
        <v>100.33540000000001</v>
      </c>
      <c r="D513" s="12">
        <v>77.0989</v>
      </c>
      <c r="E513" s="16">
        <v>839.1</v>
      </c>
      <c r="F513" s="14">
        <v>2318.1</v>
      </c>
      <c r="G513" s="14">
        <v>10046.799999999999</v>
      </c>
      <c r="H513" s="17">
        <v>1579513</v>
      </c>
      <c r="J513" s="19">
        <v>1413.7062000000001</v>
      </c>
      <c r="K513" s="23">
        <v>1483.049</v>
      </c>
      <c r="M513" s="24">
        <v>187727000000</v>
      </c>
      <c r="N513" s="25">
        <v>99.973799999999997</v>
      </c>
      <c r="O513" s="29">
        <v>103.10080000000001</v>
      </c>
      <c r="Q513" s="30">
        <v>101.11</v>
      </c>
      <c r="R513" s="31">
        <v>0.1</v>
      </c>
      <c r="S513" s="28">
        <f t="shared" si="7"/>
        <v>1.0000000000000009E-2</v>
      </c>
      <c r="T513" s="33">
        <v>100.64870000000001</v>
      </c>
    </row>
    <row r="514" spans="1:20">
      <c r="A514" s="10">
        <v>41122</v>
      </c>
      <c r="B514" s="11">
        <v>2650750</v>
      </c>
      <c r="C514" s="12">
        <v>99.855999999999995</v>
      </c>
      <c r="D514" s="12">
        <v>76.602800000000002</v>
      </c>
      <c r="E514" s="16">
        <v>859.4</v>
      </c>
      <c r="F514" s="14">
        <v>2348.8000000000002</v>
      </c>
      <c r="G514" s="14">
        <v>10117.9</v>
      </c>
      <c r="H514" s="17">
        <v>1578924</v>
      </c>
      <c r="J514" s="19">
        <v>1425.8603000000001</v>
      </c>
      <c r="K514" s="23">
        <v>1477.75</v>
      </c>
      <c r="M514" s="24">
        <v>187443000000</v>
      </c>
      <c r="N514" s="25">
        <v>99.7761</v>
      </c>
      <c r="O514" s="29">
        <v>101.95050000000001</v>
      </c>
      <c r="Q514" s="30">
        <v>100.16</v>
      </c>
      <c r="R514" s="31">
        <v>0.1</v>
      </c>
      <c r="S514" s="28">
        <f t="shared" si="7"/>
        <v>0</v>
      </c>
      <c r="T514" s="33">
        <v>100.5061</v>
      </c>
    </row>
    <row r="515" spans="1:20">
      <c r="A515" s="10">
        <v>41153</v>
      </c>
      <c r="B515" s="11">
        <v>2594909</v>
      </c>
      <c r="C515" s="12">
        <v>99.904899999999998</v>
      </c>
      <c r="D515" s="12">
        <v>76.514700000000005</v>
      </c>
      <c r="E515" s="16">
        <v>890.2</v>
      </c>
      <c r="F515" s="14">
        <v>2390</v>
      </c>
      <c r="G515" s="14">
        <v>10200.200000000001</v>
      </c>
      <c r="H515" s="17">
        <v>1515544</v>
      </c>
      <c r="J515" s="19">
        <v>1434.3848</v>
      </c>
      <c r="K515" s="23">
        <v>1409.441</v>
      </c>
      <c r="M515" s="24">
        <v>188974000000</v>
      </c>
      <c r="N515" s="25">
        <v>99.708299999999994</v>
      </c>
      <c r="O515" s="29">
        <v>100.2075</v>
      </c>
      <c r="Q515" s="30">
        <v>98.21</v>
      </c>
      <c r="R515" s="31">
        <v>0.11</v>
      </c>
      <c r="S515" s="28">
        <f t="shared" si="7"/>
        <v>9.999999999999995E-3</v>
      </c>
      <c r="T515" s="33">
        <v>101.7371</v>
      </c>
    </row>
    <row r="516" spans="1:20">
      <c r="A516" s="10">
        <v>41183</v>
      </c>
      <c r="B516" s="11">
        <v>2611775</v>
      </c>
      <c r="C516" s="12">
        <v>100.11669999999999</v>
      </c>
      <c r="D516" s="12">
        <v>76.553399999999996</v>
      </c>
      <c r="E516" s="16">
        <v>908.8</v>
      </c>
      <c r="F516" s="14">
        <v>2422</v>
      </c>
      <c r="G516" s="14">
        <v>10261.299999999999</v>
      </c>
      <c r="H516" s="17">
        <v>1524119</v>
      </c>
      <c r="J516" s="19">
        <v>1449.2360000000001</v>
      </c>
      <c r="K516" s="23">
        <v>1418.2750000000001</v>
      </c>
      <c r="M516" s="24">
        <v>185520000000</v>
      </c>
      <c r="N516" s="25">
        <v>99.352999999999994</v>
      </c>
      <c r="O516" s="29">
        <v>102.024</v>
      </c>
      <c r="Q516" s="30">
        <v>97.79</v>
      </c>
      <c r="R516" s="31">
        <v>0.1</v>
      </c>
      <c r="S516" s="28">
        <f t="shared" si="7"/>
        <v>-9.999999999999995E-3</v>
      </c>
      <c r="T516" s="33">
        <v>99.497200000000007</v>
      </c>
    </row>
    <row r="517" spans="1:20">
      <c r="A517" s="10">
        <v>41214</v>
      </c>
      <c r="B517" s="11">
        <v>2646809</v>
      </c>
      <c r="C517" s="12">
        <v>100.59910000000001</v>
      </c>
      <c r="D517" s="12">
        <v>76.800799999999995</v>
      </c>
      <c r="E517" s="16">
        <v>905.4</v>
      </c>
      <c r="F517" s="14">
        <v>2423.5</v>
      </c>
      <c r="G517" s="14">
        <v>10319.9</v>
      </c>
      <c r="H517" s="17">
        <v>1545059</v>
      </c>
      <c r="J517" s="19">
        <v>1457.2492</v>
      </c>
      <c r="K517" s="23">
        <v>1435.3040000000001</v>
      </c>
      <c r="M517" s="24">
        <v>192378000000</v>
      </c>
      <c r="N517" s="25">
        <v>100.0891</v>
      </c>
      <c r="O517" s="29">
        <v>101.0241</v>
      </c>
      <c r="Q517" s="30">
        <v>98.4</v>
      </c>
      <c r="R517" s="31">
        <v>0.09</v>
      </c>
      <c r="S517" s="28">
        <f t="shared" si="7"/>
        <v>-1.0000000000000009E-2</v>
      </c>
      <c r="T517" s="33">
        <v>100.8154</v>
      </c>
    </row>
    <row r="518" spans="1:20">
      <c r="A518" s="10">
        <v>41244</v>
      </c>
      <c r="B518" s="11">
        <v>2675945</v>
      </c>
      <c r="C518" s="12">
        <v>100.9542</v>
      </c>
      <c r="D518" s="12">
        <v>76.954099999999997</v>
      </c>
      <c r="E518" s="16">
        <v>926.8</v>
      </c>
      <c r="F518" s="14">
        <v>2461.1999999999998</v>
      </c>
      <c r="G518" s="14">
        <v>10445.700000000001</v>
      </c>
      <c r="H518" s="17">
        <v>1569588</v>
      </c>
      <c r="J518" s="19">
        <v>1474.4952000000001</v>
      </c>
      <c r="K518" s="23">
        <v>1458.751</v>
      </c>
      <c r="M518" s="24">
        <v>187212000000</v>
      </c>
      <c r="N518" s="25">
        <v>100.8832</v>
      </c>
      <c r="O518" s="29">
        <v>98.140699999999995</v>
      </c>
      <c r="Q518" s="30">
        <v>97.2</v>
      </c>
      <c r="R518" s="31">
        <v>7.0000000000000007E-2</v>
      </c>
      <c r="S518" s="28">
        <f t="shared" si="7"/>
        <v>-1.999999999999999E-2</v>
      </c>
      <c r="T518" s="33">
        <v>101.3815</v>
      </c>
    </row>
    <row r="519" spans="1:20">
      <c r="A519" s="10">
        <v>41275</v>
      </c>
      <c r="B519" s="11">
        <v>2741743</v>
      </c>
      <c r="C519" s="12">
        <v>100.82040000000001</v>
      </c>
      <c r="D519" s="12">
        <v>76.739599999999996</v>
      </c>
      <c r="E519" s="16">
        <v>926.2</v>
      </c>
      <c r="F519" s="14">
        <v>2473.4</v>
      </c>
      <c r="G519" s="14">
        <v>10471.200000000001</v>
      </c>
      <c r="H519" s="17">
        <v>1636369</v>
      </c>
      <c r="J519" s="19">
        <v>1484.9719</v>
      </c>
      <c r="K519" s="23">
        <v>1519.46</v>
      </c>
      <c r="M519" s="24">
        <v>189616000000</v>
      </c>
      <c r="N519" s="25">
        <v>100.55119999999999</v>
      </c>
      <c r="O519" s="29">
        <v>99.581500000000005</v>
      </c>
      <c r="Q519" s="30">
        <v>97.94</v>
      </c>
      <c r="R519" s="31">
        <v>7.0000000000000007E-2</v>
      </c>
      <c r="S519" s="28">
        <f t="shared" si="7"/>
        <v>0</v>
      </c>
      <c r="T519" s="33">
        <v>101.20050000000001</v>
      </c>
    </row>
    <row r="520" spans="1:20">
      <c r="A520" s="10">
        <v>41306</v>
      </c>
      <c r="B520" s="11">
        <v>2845251</v>
      </c>
      <c r="C520" s="12">
        <v>101.3995</v>
      </c>
      <c r="D520" s="12">
        <v>77.071600000000004</v>
      </c>
      <c r="E520" s="16">
        <v>924.8</v>
      </c>
      <c r="F520" s="14">
        <v>2472.1</v>
      </c>
      <c r="G520" s="14">
        <v>10468.200000000001</v>
      </c>
      <c r="H520" s="17">
        <v>1732928</v>
      </c>
      <c r="J520" s="19">
        <v>1491.4967999999999</v>
      </c>
      <c r="K520" s="23">
        <v>1616.788</v>
      </c>
      <c r="M520" s="24">
        <v>191393000000</v>
      </c>
      <c r="N520" s="25">
        <v>101.00879999999999</v>
      </c>
      <c r="O520" s="29">
        <v>100.1634</v>
      </c>
      <c r="Q520" s="30">
        <v>99.32</v>
      </c>
      <c r="R520" s="31">
        <v>0.1</v>
      </c>
      <c r="S520" s="28">
        <f t="shared" si="7"/>
        <v>0.03</v>
      </c>
      <c r="T520" s="33">
        <v>102.5941</v>
      </c>
    </row>
    <row r="521" spans="1:20">
      <c r="A521" s="10">
        <v>41334</v>
      </c>
      <c r="B521" s="11">
        <v>2935036</v>
      </c>
      <c r="C521" s="12">
        <v>101.81140000000001</v>
      </c>
      <c r="D521" s="12">
        <v>77.281599999999997</v>
      </c>
      <c r="E521" s="16">
        <v>929</v>
      </c>
      <c r="F521" s="14">
        <v>2480.1999999999998</v>
      </c>
      <c r="G521" s="14">
        <v>10539.7</v>
      </c>
      <c r="H521" s="17">
        <v>1810906</v>
      </c>
      <c r="J521" s="19">
        <v>1499.9293</v>
      </c>
      <c r="K521" s="23">
        <v>1698.154</v>
      </c>
      <c r="M521" s="24">
        <v>184208000000</v>
      </c>
      <c r="N521" s="25">
        <v>100.8986</v>
      </c>
      <c r="O521" s="29">
        <v>104.2655</v>
      </c>
      <c r="Q521" s="30">
        <v>100.48</v>
      </c>
      <c r="R521" s="31">
        <v>0.09</v>
      </c>
      <c r="S521" s="28">
        <f t="shared" si="7"/>
        <v>-1.0000000000000009E-2</v>
      </c>
      <c r="T521" s="33">
        <v>101.5586</v>
      </c>
    </row>
    <row r="522" spans="1:20">
      <c r="A522" s="10">
        <v>41365</v>
      </c>
      <c r="B522" s="11">
        <v>3011737</v>
      </c>
      <c r="C522" s="12">
        <v>101.63639999999999</v>
      </c>
      <c r="D522" s="12">
        <v>77.053700000000006</v>
      </c>
      <c r="E522" s="16">
        <v>952.2</v>
      </c>
      <c r="F522" s="14">
        <v>2515.1</v>
      </c>
      <c r="G522" s="14">
        <v>10575.1</v>
      </c>
      <c r="H522" s="17">
        <v>1884288</v>
      </c>
      <c r="J522" s="19">
        <v>1507.2717</v>
      </c>
      <c r="K522" s="23">
        <v>1768.8340000000001</v>
      </c>
      <c r="M522" s="24">
        <v>187351000000</v>
      </c>
      <c r="N522" s="25">
        <v>100.5117</v>
      </c>
      <c r="O522" s="29">
        <v>103.9269</v>
      </c>
      <c r="Q522" s="30">
        <v>100.01</v>
      </c>
      <c r="R522" s="31">
        <v>0.06</v>
      </c>
      <c r="S522" s="28">
        <f t="shared" si="7"/>
        <v>-0.03</v>
      </c>
      <c r="T522" s="33">
        <v>100.73990000000001</v>
      </c>
    </row>
    <row r="523" spans="1:20">
      <c r="A523" s="10">
        <v>41395</v>
      </c>
      <c r="B523" s="11">
        <v>3116932</v>
      </c>
      <c r="C523" s="12">
        <v>101.74760000000001</v>
      </c>
      <c r="D523" s="12">
        <v>77.049300000000002</v>
      </c>
      <c r="E523" s="16">
        <v>959.8</v>
      </c>
      <c r="F523" s="14">
        <v>2530.1999999999998</v>
      </c>
      <c r="G523" s="14">
        <v>10611.3</v>
      </c>
      <c r="H523" s="17">
        <v>1981574</v>
      </c>
      <c r="J523" s="19">
        <v>1510.3513</v>
      </c>
      <c r="K523" s="23">
        <v>1863.346</v>
      </c>
      <c r="M523" s="24">
        <v>190763000000</v>
      </c>
      <c r="N523" s="25">
        <v>100.81440000000001</v>
      </c>
      <c r="O523" s="29">
        <v>101.66840000000001</v>
      </c>
      <c r="Q523" s="30">
        <v>100.97</v>
      </c>
      <c r="R523" s="31">
        <v>0.04</v>
      </c>
      <c r="S523" s="28">
        <f t="shared" si="7"/>
        <v>-1.9999999999999997E-2</v>
      </c>
      <c r="T523" s="33">
        <v>101.2007</v>
      </c>
    </row>
    <row r="524" spans="1:20">
      <c r="A524" s="10">
        <v>41426</v>
      </c>
      <c r="B524" s="11">
        <v>3201472</v>
      </c>
      <c r="C524" s="12">
        <v>101.95489999999999</v>
      </c>
      <c r="D524" s="12">
        <v>77.123999999999995</v>
      </c>
      <c r="E524" s="16">
        <v>955.8</v>
      </c>
      <c r="F524" s="14">
        <v>2531.3000000000002</v>
      </c>
      <c r="G524" s="14">
        <v>10665.9</v>
      </c>
      <c r="H524" s="17">
        <v>2062555</v>
      </c>
      <c r="J524" s="19">
        <v>1521.8072999999999</v>
      </c>
      <c r="K524">
        <v>1946.9359999999999</v>
      </c>
      <c r="M524" s="24">
        <v>186487000000</v>
      </c>
      <c r="N524" s="25">
        <v>101.05159999999999</v>
      </c>
      <c r="O524" s="29">
        <v>100.5643</v>
      </c>
      <c r="Q524" s="30">
        <v>101.58</v>
      </c>
      <c r="R524" s="31">
        <v>0.05</v>
      </c>
      <c r="S524" s="28">
        <f t="shared" si="7"/>
        <v>1.0000000000000002E-2</v>
      </c>
      <c r="T524" s="33">
        <v>102.6865</v>
      </c>
    </row>
    <row r="525" spans="1:20">
      <c r="A525" s="10">
        <v>41456</v>
      </c>
      <c r="B525" s="11">
        <v>3290898</v>
      </c>
      <c r="C525" s="12">
        <v>101.5204</v>
      </c>
      <c r="D525" s="12">
        <v>76.720600000000005</v>
      </c>
      <c r="E525" s="16">
        <v>953.9</v>
      </c>
      <c r="F525" s="14">
        <v>2545.6</v>
      </c>
      <c r="G525" s="14">
        <v>10721.9</v>
      </c>
      <c r="H525" s="17">
        <v>2147345</v>
      </c>
      <c r="J525" s="19">
        <v>1531.8474000000001</v>
      </c>
      <c r="K525">
        <v>2030.9290000000001</v>
      </c>
      <c r="M525" s="24">
        <v>188390000000</v>
      </c>
      <c r="N525" s="25">
        <v>100.1152</v>
      </c>
      <c r="O525" s="29">
        <v>100.455</v>
      </c>
      <c r="Q525" s="30">
        <v>102.31</v>
      </c>
      <c r="R525" s="31">
        <v>0.04</v>
      </c>
      <c r="S525" s="28">
        <f t="shared" si="7"/>
        <v>-1.0000000000000002E-2</v>
      </c>
      <c r="T525" s="33">
        <v>100.8605</v>
      </c>
    </row>
    <row r="526" spans="1:20">
      <c r="A526" s="10">
        <v>41487</v>
      </c>
      <c r="B526" s="11">
        <v>3398930</v>
      </c>
      <c r="C526" s="12">
        <v>102.19070000000001</v>
      </c>
      <c r="D526" s="12">
        <v>77.157700000000006</v>
      </c>
      <c r="E526" s="16">
        <v>954.6</v>
      </c>
      <c r="F526" s="14">
        <v>2552.1999999999998</v>
      </c>
      <c r="G526" s="14">
        <v>10780.4</v>
      </c>
      <c r="H526" s="17">
        <v>2252314</v>
      </c>
      <c r="J526" s="19">
        <v>1533.3723</v>
      </c>
      <c r="K526">
        <v>2133.8670000000002</v>
      </c>
      <c r="M526" s="24">
        <v>188983000000</v>
      </c>
      <c r="N526" s="25">
        <v>101.0334</v>
      </c>
      <c r="O526" s="29">
        <v>100.23779999999999</v>
      </c>
      <c r="Q526" s="30">
        <v>101.6</v>
      </c>
      <c r="R526" s="31">
        <v>0.04</v>
      </c>
      <c r="S526" s="28">
        <f t="shared" si="7"/>
        <v>0</v>
      </c>
      <c r="T526" s="33">
        <v>101.4413</v>
      </c>
    </row>
    <row r="527" spans="1:20">
      <c r="A527" s="10">
        <v>41518</v>
      </c>
      <c r="B527" s="11">
        <v>3486920</v>
      </c>
      <c r="C527" s="12">
        <v>102.717</v>
      </c>
      <c r="D527" s="12">
        <v>77.488200000000006</v>
      </c>
      <c r="E527" s="16">
        <v>973.2</v>
      </c>
      <c r="F527" s="14">
        <v>2584.5</v>
      </c>
      <c r="G527" s="14">
        <v>10832.6</v>
      </c>
      <c r="H527" s="17">
        <v>2333577</v>
      </c>
      <c r="J527" s="19">
        <v>1539.9217000000001</v>
      </c>
      <c r="K527">
        <v>2213.8719999999998</v>
      </c>
      <c r="M527" s="24">
        <v>191609000000</v>
      </c>
      <c r="N527" s="25">
        <v>101.1564</v>
      </c>
      <c r="O527" s="29">
        <v>101.5166</v>
      </c>
      <c r="Q527" s="30">
        <v>101.16</v>
      </c>
      <c r="R527" s="31">
        <v>0.02</v>
      </c>
      <c r="S527" s="28">
        <f t="shared" si="7"/>
        <v>-0.02</v>
      </c>
      <c r="T527" s="33">
        <v>101.0752</v>
      </c>
    </row>
    <row r="528" spans="1:20">
      <c r="A528" s="10">
        <v>41548</v>
      </c>
      <c r="B528" s="11">
        <v>3589515</v>
      </c>
      <c r="C528" s="12">
        <v>102.5371</v>
      </c>
      <c r="D528" s="12">
        <v>77.287400000000005</v>
      </c>
      <c r="E528" s="16">
        <v>1004</v>
      </c>
      <c r="F528" s="14">
        <v>2622.6</v>
      </c>
      <c r="G528" s="14">
        <v>10945.2</v>
      </c>
      <c r="H528" s="17">
        <v>2427559</v>
      </c>
      <c r="J528" s="19">
        <v>1549.1465000000001</v>
      </c>
      <c r="K528">
        <v>2308.2449999999999</v>
      </c>
      <c r="M528" s="24">
        <v>191865000000</v>
      </c>
      <c r="N528" s="25">
        <v>101.2393</v>
      </c>
      <c r="O528" s="29">
        <v>103.01649999999999</v>
      </c>
      <c r="Q528" s="30">
        <v>99.73</v>
      </c>
      <c r="R528" s="31">
        <v>0.05</v>
      </c>
      <c r="S528" s="28">
        <f t="shared" si="7"/>
        <v>3.0000000000000002E-2</v>
      </c>
      <c r="T528" s="33">
        <v>101.5326</v>
      </c>
    </row>
    <row r="529" spans="1:20">
      <c r="A529" s="10">
        <v>41579</v>
      </c>
      <c r="B529" s="11">
        <v>3684563</v>
      </c>
      <c r="C529" s="12">
        <v>102.8379</v>
      </c>
      <c r="D529" s="12">
        <v>77.449399999999997</v>
      </c>
      <c r="E529" s="16">
        <v>1003.1</v>
      </c>
      <c r="F529" s="14">
        <v>2625</v>
      </c>
      <c r="G529" s="14">
        <v>10953</v>
      </c>
      <c r="H529" s="17">
        <v>2516872</v>
      </c>
      <c r="J529" s="19">
        <v>1558.4939999999999</v>
      </c>
      <c r="K529">
        <v>2392.529</v>
      </c>
      <c r="M529" s="24">
        <v>189017000000</v>
      </c>
      <c r="N529" s="25">
        <v>101.2008</v>
      </c>
      <c r="O529" s="29">
        <v>104.288</v>
      </c>
      <c r="Q529" s="30">
        <v>100.32</v>
      </c>
      <c r="R529" s="31">
        <v>7.0000000000000007E-2</v>
      </c>
      <c r="S529" s="28">
        <f t="shared" ref="S529:S592" si="8">R529-R528</f>
        <v>2.0000000000000004E-2</v>
      </c>
      <c r="T529" s="33">
        <v>100.8506</v>
      </c>
    </row>
    <row r="530" spans="1:20">
      <c r="A530" s="10">
        <v>41609</v>
      </c>
      <c r="B530" s="11">
        <v>3717450</v>
      </c>
      <c r="C530" s="12">
        <v>103.1504</v>
      </c>
      <c r="D530" s="12">
        <v>77.619200000000006</v>
      </c>
      <c r="E530" s="16">
        <v>1033.8</v>
      </c>
      <c r="F530" s="14">
        <v>2664.5</v>
      </c>
      <c r="G530" s="14">
        <v>11015</v>
      </c>
      <c r="H530" s="17">
        <v>2540849</v>
      </c>
      <c r="J530" s="19">
        <v>1574.3371999999999</v>
      </c>
      <c r="K530">
        <v>2416.2179999999998</v>
      </c>
      <c r="M530" s="24">
        <v>188687000000</v>
      </c>
      <c r="N530" s="25">
        <v>101.1759</v>
      </c>
      <c r="O530" s="29">
        <v>106.7683</v>
      </c>
      <c r="Q530" s="30">
        <v>100.29</v>
      </c>
      <c r="R530" s="31">
        <v>7.0000000000000007E-2</v>
      </c>
      <c r="S530" s="28">
        <f t="shared" si="8"/>
        <v>0</v>
      </c>
      <c r="T530" s="33">
        <v>102.1288</v>
      </c>
    </row>
    <row r="531" spans="1:20">
      <c r="A531" s="10">
        <v>41640</v>
      </c>
      <c r="B531" s="11">
        <v>3728483</v>
      </c>
      <c r="C531" s="12">
        <v>102.7216</v>
      </c>
      <c r="D531" s="12">
        <v>77.229500000000002</v>
      </c>
      <c r="E531" s="16">
        <v>1057.4000000000001</v>
      </c>
      <c r="F531" s="14">
        <v>2696.3</v>
      </c>
      <c r="G531" s="14">
        <v>11065.6</v>
      </c>
      <c r="H531" s="17">
        <v>2556274</v>
      </c>
      <c r="J531" s="19">
        <v>1586.6216999999999</v>
      </c>
      <c r="K531">
        <v>2422.252</v>
      </c>
      <c r="M531" s="24">
        <v>192218000000</v>
      </c>
      <c r="N531" s="25">
        <v>100.023</v>
      </c>
      <c r="O531" s="29">
        <v>107.8139</v>
      </c>
      <c r="Q531" s="30">
        <v>101.95</v>
      </c>
      <c r="R531" s="31">
        <v>0.04</v>
      </c>
      <c r="S531" s="28">
        <f t="shared" si="8"/>
        <v>-3.0000000000000006E-2</v>
      </c>
      <c r="T531" s="33">
        <v>100.0025</v>
      </c>
    </row>
    <row r="532" spans="1:20">
      <c r="A532" s="10">
        <v>41671</v>
      </c>
      <c r="B532" s="11">
        <v>3833354</v>
      </c>
      <c r="C532" s="12">
        <v>103.5917</v>
      </c>
      <c r="D532" s="12">
        <v>77.813100000000006</v>
      </c>
      <c r="E532" s="16">
        <v>1079.5999999999999</v>
      </c>
      <c r="F532" s="14">
        <v>2725.8</v>
      </c>
      <c r="G532" s="14">
        <v>11148.7</v>
      </c>
      <c r="H532" s="17">
        <v>2650023</v>
      </c>
      <c r="J532" s="19">
        <v>1619.8687</v>
      </c>
      <c r="K532">
        <v>2516.5590000000002</v>
      </c>
      <c r="M532" s="24">
        <v>192666000000</v>
      </c>
      <c r="N532" s="25">
        <v>101.06359999999999</v>
      </c>
      <c r="O532" s="29">
        <v>106.7894</v>
      </c>
      <c r="Q532" s="30">
        <v>101.98</v>
      </c>
      <c r="R532" s="31">
        <v>0.05</v>
      </c>
      <c r="S532" s="28">
        <f t="shared" si="8"/>
        <v>1.0000000000000002E-2</v>
      </c>
      <c r="T532" s="33">
        <v>100.77119999999999</v>
      </c>
    </row>
    <row r="533" spans="1:20">
      <c r="A533" s="10">
        <v>41699</v>
      </c>
      <c r="B533" s="11">
        <v>3885877</v>
      </c>
      <c r="C533" s="12">
        <v>104.5889</v>
      </c>
      <c r="D533" s="12">
        <v>78.486999999999995</v>
      </c>
      <c r="E533" s="16">
        <v>1089.5</v>
      </c>
      <c r="F533" s="14">
        <v>2754.7</v>
      </c>
      <c r="G533" s="14">
        <v>11190.3</v>
      </c>
      <c r="H533" s="17">
        <v>2676596</v>
      </c>
      <c r="J533" s="19">
        <v>1634.23</v>
      </c>
      <c r="K533">
        <v>2544.556</v>
      </c>
      <c r="M533" s="24">
        <v>196795000000</v>
      </c>
      <c r="N533" s="25">
        <v>101.91249999999999</v>
      </c>
      <c r="O533" s="29">
        <v>106.4263</v>
      </c>
      <c r="Q533" s="30">
        <v>101.69</v>
      </c>
      <c r="R533" s="31">
        <v>0.05</v>
      </c>
      <c r="S533" s="28">
        <f t="shared" si="8"/>
        <v>0</v>
      </c>
      <c r="T533" s="33">
        <v>101.2371</v>
      </c>
    </row>
    <row r="534" spans="1:20">
      <c r="A534" s="10">
        <v>41730</v>
      </c>
      <c r="B534" s="11">
        <v>3930681</v>
      </c>
      <c r="C534" s="12">
        <v>104.6371</v>
      </c>
      <c r="D534" s="12">
        <v>78.442300000000003</v>
      </c>
      <c r="E534" s="16">
        <v>1102.9000000000001</v>
      </c>
      <c r="F534" s="14">
        <v>2778.4</v>
      </c>
      <c r="G534" s="14">
        <v>11246.5</v>
      </c>
      <c r="H534" s="17">
        <v>2714783</v>
      </c>
      <c r="J534" s="19">
        <v>1651.0168000000001</v>
      </c>
      <c r="K534">
        <v>2580.165</v>
      </c>
      <c r="M534" s="24">
        <v>199284000000</v>
      </c>
      <c r="N534" s="25">
        <v>101.7526</v>
      </c>
      <c r="O534" s="29">
        <v>103.3974</v>
      </c>
      <c r="Q534" s="30">
        <v>101.07</v>
      </c>
      <c r="R534" s="31">
        <v>0.03</v>
      </c>
      <c r="S534" s="28">
        <f t="shared" si="8"/>
        <v>-2.0000000000000004E-2</v>
      </c>
      <c r="T534" s="33">
        <v>101.72920000000001</v>
      </c>
    </row>
    <row r="535" spans="1:20">
      <c r="A535" s="10">
        <v>41760</v>
      </c>
      <c r="B535" s="11">
        <v>3911525</v>
      </c>
      <c r="C535" s="12">
        <v>105.01519999999999</v>
      </c>
      <c r="D535" s="12">
        <v>78.637699999999995</v>
      </c>
      <c r="E535" s="16">
        <v>1112.3</v>
      </c>
      <c r="F535" s="14">
        <v>2794.7</v>
      </c>
      <c r="G535" s="14">
        <v>11314.8</v>
      </c>
      <c r="H535" s="17">
        <v>2688244</v>
      </c>
      <c r="J535" s="19">
        <v>1663.7002</v>
      </c>
      <c r="K535">
        <v>2552.2739999999999</v>
      </c>
      <c r="M535" s="24">
        <v>198347000000</v>
      </c>
      <c r="N535" s="25">
        <v>102.0493</v>
      </c>
      <c r="O535" s="29">
        <v>103.1729</v>
      </c>
      <c r="Q535" s="30">
        <v>100.9</v>
      </c>
      <c r="R535" s="31">
        <v>0.03</v>
      </c>
      <c r="S535" s="28">
        <f t="shared" si="8"/>
        <v>0</v>
      </c>
      <c r="T535" s="33">
        <v>101.2961</v>
      </c>
    </row>
    <row r="536" spans="1:20">
      <c r="A536" s="10">
        <v>41791</v>
      </c>
      <c r="B536" s="11">
        <v>3948691</v>
      </c>
      <c r="C536" s="12">
        <v>105.4081</v>
      </c>
      <c r="D536" s="12">
        <v>78.835800000000006</v>
      </c>
      <c r="E536" s="16">
        <v>1134.2</v>
      </c>
      <c r="F536" s="14">
        <v>2829.5</v>
      </c>
      <c r="G536" s="14">
        <v>11367.1</v>
      </c>
      <c r="H536" s="17">
        <v>2722089</v>
      </c>
      <c r="J536" s="19">
        <v>1676.9407000000001</v>
      </c>
      <c r="K536">
        <v>2586.9110000000001</v>
      </c>
      <c r="M536" s="24">
        <v>196618000000</v>
      </c>
      <c r="N536" s="25">
        <v>102.4143</v>
      </c>
      <c r="O536" s="29">
        <v>101.3901</v>
      </c>
      <c r="Q536" s="30">
        <v>101.29</v>
      </c>
      <c r="R536" s="31">
        <v>0.04</v>
      </c>
      <c r="S536" s="28">
        <f t="shared" si="8"/>
        <v>1.0000000000000002E-2</v>
      </c>
      <c r="T536" s="33">
        <v>101.3946</v>
      </c>
    </row>
    <row r="537" spans="1:20">
      <c r="A537" s="10">
        <v>41821</v>
      </c>
      <c r="B537" s="11">
        <v>3989084</v>
      </c>
      <c r="C537" s="12">
        <v>105.6157</v>
      </c>
      <c r="D537" s="12">
        <v>78.8874</v>
      </c>
      <c r="E537" s="16">
        <v>1139.2</v>
      </c>
      <c r="F537" s="14">
        <v>2842</v>
      </c>
      <c r="G537" s="14">
        <v>11428.4</v>
      </c>
      <c r="H537" s="17">
        <v>2758793</v>
      </c>
      <c r="J537" s="19">
        <v>1694.979</v>
      </c>
      <c r="K537">
        <v>2619.4140000000002</v>
      </c>
      <c r="M537" s="24">
        <v>196511000000</v>
      </c>
      <c r="N537" s="25">
        <v>102.86790000000001</v>
      </c>
      <c r="O537" s="29">
        <v>99.140100000000004</v>
      </c>
      <c r="Q537" s="30">
        <v>101.25</v>
      </c>
      <c r="R537" s="31">
        <v>0.03</v>
      </c>
      <c r="S537" s="28">
        <f t="shared" si="8"/>
        <v>-1.0000000000000002E-2</v>
      </c>
      <c r="T537" s="33">
        <v>100.4102</v>
      </c>
    </row>
    <row r="538" spans="1:20">
      <c r="A538" s="10">
        <v>41852</v>
      </c>
      <c r="B538" s="11">
        <v>4075039</v>
      </c>
      <c r="C538" s="12">
        <v>105.4986</v>
      </c>
      <c r="D538" s="12">
        <v>78.690799999999996</v>
      </c>
      <c r="E538" s="16">
        <v>1097.9000000000001</v>
      </c>
      <c r="F538" s="14">
        <v>2803.5</v>
      </c>
      <c r="G538" s="14">
        <v>11457.6</v>
      </c>
      <c r="H538" s="17">
        <v>2841761</v>
      </c>
      <c r="J538" s="19">
        <v>1712.2083</v>
      </c>
      <c r="K538">
        <v>2699.9679999999998</v>
      </c>
      <c r="M538" s="24">
        <v>196013000000</v>
      </c>
      <c r="N538" s="25">
        <v>102.3121</v>
      </c>
      <c r="O538" s="29">
        <v>100.02849999999999</v>
      </c>
      <c r="Q538" s="30">
        <v>102.34</v>
      </c>
      <c r="R538" s="31">
        <v>0.03</v>
      </c>
      <c r="S538" s="28">
        <f t="shared" si="8"/>
        <v>0</v>
      </c>
      <c r="T538" s="33">
        <v>100.37649999999999</v>
      </c>
    </row>
    <row r="539" spans="1:20">
      <c r="A539" s="10">
        <v>41883</v>
      </c>
      <c r="B539" s="11">
        <v>4049189</v>
      </c>
      <c r="C539" s="12">
        <v>105.8138</v>
      </c>
      <c r="D539" s="12">
        <v>78.817999999999998</v>
      </c>
      <c r="E539" s="16">
        <v>1157.2</v>
      </c>
      <c r="F539" s="14">
        <v>2862.4</v>
      </c>
      <c r="G539" s="14">
        <v>11492</v>
      </c>
      <c r="H539" s="17">
        <v>2814186</v>
      </c>
      <c r="J539" s="19">
        <v>1725.4866</v>
      </c>
      <c r="K539">
        <v>2677.3919999999998</v>
      </c>
      <c r="M539" s="24">
        <v>196979000000</v>
      </c>
      <c r="N539" s="25">
        <v>102.2846</v>
      </c>
      <c r="O539" s="29">
        <v>102.19589999999999</v>
      </c>
      <c r="Q539" s="30">
        <v>104.17</v>
      </c>
      <c r="R539" s="31">
        <v>0.02</v>
      </c>
      <c r="S539" s="28">
        <f t="shared" si="8"/>
        <v>-9.9999999999999985E-3</v>
      </c>
      <c r="T539" s="33">
        <v>100.87350000000001</v>
      </c>
    </row>
    <row r="540" spans="1:20">
      <c r="A540" s="10">
        <v>41913</v>
      </c>
      <c r="B540" s="11">
        <v>4001451</v>
      </c>
      <c r="C540" s="12">
        <v>105.8357</v>
      </c>
      <c r="D540" s="12">
        <v>78.728700000000003</v>
      </c>
      <c r="E540" s="16">
        <v>1156.5999999999999</v>
      </c>
      <c r="F540" s="14">
        <v>2868.2</v>
      </c>
      <c r="G540" s="14">
        <v>11551.4</v>
      </c>
      <c r="H540" s="17">
        <v>2760096</v>
      </c>
      <c r="J540" s="19">
        <v>1729.6507999999999</v>
      </c>
      <c r="K540">
        <v>2620.6419999999998</v>
      </c>
      <c r="M540" s="24">
        <v>197981000000</v>
      </c>
      <c r="N540" s="25">
        <v>102.1755</v>
      </c>
      <c r="O540" s="29">
        <v>102.84050000000001</v>
      </c>
      <c r="Q540" s="30">
        <v>105.59</v>
      </c>
      <c r="R540" s="31">
        <v>0.02</v>
      </c>
      <c r="S540" s="28">
        <f t="shared" si="8"/>
        <v>0</v>
      </c>
      <c r="T540" s="33">
        <v>101.2321</v>
      </c>
    </row>
    <row r="541" spans="1:20">
      <c r="A541" s="10">
        <v>41944</v>
      </c>
      <c r="B541" s="11">
        <v>3830424</v>
      </c>
      <c r="C541" s="12">
        <v>106.6634</v>
      </c>
      <c r="D541" s="12">
        <v>79.242800000000003</v>
      </c>
      <c r="E541" s="16">
        <v>1164.4000000000001</v>
      </c>
      <c r="F541" s="14">
        <v>2886</v>
      </c>
      <c r="G541" s="14">
        <v>11590.6</v>
      </c>
      <c r="H541" s="17">
        <v>2574968</v>
      </c>
      <c r="J541" s="19">
        <v>1751.3694</v>
      </c>
      <c r="K541">
        <v>2433.154</v>
      </c>
      <c r="M541" s="24">
        <v>195090000000</v>
      </c>
      <c r="N541" s="25">
        <v>102.9975</v>
      </c>
      <c r="O541" s="29">
        <v>106.09699999999999</v>
      </c>
      <c r="Q541" s="30">
        <v>107.34</v>
      </c>
      <c r="R541" s="31">
        <v>0.02</v>
      </c>
      <c r="S541" s="28">
        <f t="shared" si="8"/>
        <v>0</v>
      </c>
      <c r="T541" s="33">
        <v>102.4008</v>
      </c>
    </row>
    <row r="542" spans="1:20">
      <c r="A542" s="10">
        <v>41974</v>
      </c>
      <c r="B542" s="11">
        <v>3934455</v>
      </c>
      <c r="C542" s="12">
        <v>106.5085</v>
      </c>
      <c r="D542" s="12">
        <v>79.032200000000003</v>
      </c>
      <c r="E542" s="16">
        <v>1199.3</v>
      </c>
      <c r="F542" s="14">
        <v>2940.3</v>
      </c>
      <c r="G542" s="14">
        <v>11668</v>
      </c>
      <c r="H542" s="17">
        <v>2665835</v>
      </c>
      <c r="J542" s="19">
        <v>1773.3444999999999</v>
      </c>
      <c r="K542">
        <v>2523.9299999999998</v>
      </c>
      <c r="M542" s="24">
        <v>197863000000</v>
      </c>
      <c r="N542" s="25">
        <v>102.6681</v>
      </c>
      <c r="O542" s="29">
        <v>102.80240000000001</v>
      </c>
      <c r="Q542" s="30">
        <v>109.58</v>
      </c>
      <c r="R542" s="31">
        <v>0.03</v>
      </c>
      <c r="S542" s="28">
        <f t="shared" si="8"/>
        <v>9.9999999999999985E-3</v>
      </c>
      <c r="T542" s="33">
        <v>102.2111</v>
      </c>
    </row>
    <row r="543" spans="1:20">
      <c r="A543" s="10">
        <v>42005</v>
      </c>
      <c r="B543" s="11">
        <v>4017103</v>
      </c>
      <c r="C543" s="12">
        <v>105.9806</v>
      </c>
      <c r="D543" s="12">
        <v>78.551000000000002</v>
      </c>
      <c r="E543" s="16">
        <v>1186</v>
      </c>
      <c r="F543" s="14">
        <v>2940.5</v>
      </c>
      <c r="G543" s="14">
        <v>11732.1</v>
      </c>
      <c r="H543" s="17">
        <v>2745518</v>
      </c>
      <c r="J543" s="19">
        <v>1791.2946999999999</v>
      </c>
      <c r="K543">
        <v>2593.1869999999999</v>
      </c>
      <c r="M543" s="24">
        <v>190914000000</v>
      </c>
      <c r="N543" s="25">
        <v>102.24160000000001</v>
      </c>
      <c r="O543" s="29">
        <v>103.9003</v>
      </c>
      <c r="Q543" s="30">
        <v>112.7</v>
      </c>
      <c r="R543" s="31">
        <v>0.03</v>
      </c>
      <c r="S543" s="28">
        <f t="shared" si="8"/>
        <v>0</v>
      </c>
      <c r="T543" s="33">
        <v>102.02119999999999</v>
      </c>
    </row>
    <row r="544" spans="1:20">
      <c r="A544" s="10">
        <v>42036</v>
      </c>
      <c r="B544" s="11">
        <v>3840464</v>
      </c>
      <c r="C544" s="12">
        <v>105.4425</v>
      </c>
      <c r="D544" s="12">
        <v>78.078299999999999</v>
      </c>
      <c r="E544" s="16">
        <v>1233.5</v>
      </c>
      <c r="F544" s="14">
        <v>3006.3</v>
      </c>
      <c r="G544" s="14">
        <v>11852.5</v>
      </c>
      <c r="H544" s="17">
        <v>2556053</v>
      </c>
      <c r="J544" s="19">
        <v>1807.8646000000001</v>
      </c>
      <c r="K544">
        <v>2407.75</v>
      </c>
      <c r="M544" s="24">
        <v>184096000000</v>
      </c>
      <c r="N544" s="25">
        <v>101.52209999999999</v>
      </c>
      <c r="O544" s="29">
        <v>109.0839</v>
      </c>
      <c r="Q544" s="30">
        <v>114.79</v>
      </c>
      <c r="R544" s="31">
        <v>0.02</v>
      </c>
      <c r="S544" s="28">
        <f t="shared" si="8"/>
        <v>-9.9999999999999985E-3</v>
      </c>
      <c r="T544" s="33">
        <v>101.3192</v>
      </c>
    </row>
    <row r="545" spans="1:20">
      <c r="A545" s="10">
        <v>42064</v>
      </c>
      <c r="B545" s="11">
        <v>4030632</v>
      </c>
      <c r="C545" s="12">
        <v>105.1464</v>
      </c>
      <c r="D545" s="12">
        <v>77.794700000000006</v>
      </c>
      <c r="E545" s="16">
        <v>1219.7</v>
      </c>
      <c r="F545" s="14">
        <v>2999.6</v>
      </c>
      <c r="G545" s="14">
        <v>11869.4</v>
      </c>
      <c r="H545" s="17">
        <v>2732843</v>
      </c>
      <c r="J545" s="19">
        <v>1834.4825000000001</v>
      </c>
      <c r="K545">
        <v>2583.7069999999999</v>
      </c>
      <c r="M545" s="24">
        <v>197355000000</v>
      </c>
      <c r="N545" s="25">
        <v>101.8532</v>
      </c>
      <c r="O545" s="29">
        <v>106.1148</v>
      </c>
      <c r="Q545" s="30">
        <v>117.54</v>
      </c>
      <c r="R545" s="31">
        <v>0.03</v>
      </c>
      <c r="S545" s="28">
        <f t="shared" si="8"/>
        <v>9.9999999999999985E-3</v>
      </c>
      <c r="T545" s="33">
        <v>103.12439999999999</v>
      </c>
    </row>
    <row r="546" spans="1:20">
      <c r="A546" s="10">
        <v>42095</v>
      </c>
      <c r="B546" s="11">
        <v>4059374</v>
      </c>
      <c r="C546" s="12">
        <v>104.52719999999999</v>
      </c>
      <c r="D546" s="12">
        <v>77.277799999999999</v>
      </c>
      <c r="E546" s="16">
        <v>1214.2</v>
      </c>
      <c r="F546" s="14">
        <v>3000.9</v>
      </c>
      <c r="G546" s="14">
        <v>11916.6</v>
      </c>
      <c r="H546" s="17">
        <v>2756688</v>
      </c>
      <c r="J546" s="19">
        <v>1847.9465</v>
      </c>
      <c r="K546">
        <v>2606.491</v>
      </c>
      <c r="M546" s="24">
        <v>190264000000</v>
      </c>
      <c r="N546" s="25">
        <v>101.73220000000001</v>
      </c>
      <c r="O546" s="29">
        <v>103.0461</v>
      </c>
      <c r="Q546" s="30">
        <v>116.97</v>
      </c>
      <c r="R546" s="31">
        <v>0.02</v>
      </c>
      <c r="S546" s="28">
        <f t="shared" si="8"/>
        <v>-9.9999999999999985E-3</v>
      </c>
      <c r="T546" s="33">
        <v>102.8691</v>
      </c>
    </row>
    <row r="547" spans="1:20">
      <c r="A547" s="10">
        <v>42125</v>
      </c>
      <c r="B547" s="11">
        <v>3949372</v>
      </c>
      <c r="C547" s="12">
        <v>104.0742</v>
      </c>
      <c r="D547" s="12">
        <v>76.893900000000002</v>
      </c>
      <c r="E547" s="16">
        <v>1196.3</v>
      </c>
      <c r="F547" s="14">
        <v>2986.4</v>
      </c>
      <c r="G547" s="14">
        <v>11949.3</v>
      </c>
      <c r="H547" s="17">
        <v>2641646</v>
      </c>
      <c r="J547" s="19">
        <v>1863.7502999999999</v>
      </c>
      <c r="K547">
        <v>2492.0010000000002</v>
      </c>
      <c r="M547" s="24">
        <v>187840000000</v>
      </c>
      <c r="N547" s="25">
        <v>101.6953</v>
      </c>
      <c r="O547" s="29">
        <v>101.86199999999999</v>
      </c>
      <c r="Q547" s="30">
        <v>115.83</v>
      </c>
      <c r="R547" s="31">
        <v>0.02</v>
      </c>
      <c r="S547" s="28">
        <f t="shared" si="8"/>
        <v>0</v>
      </c>
      <c r="T547" s="33">
        <v>102.8493</v>
      </c>
    </row>
    <row r="548" spans="1:20">
      <c r="A548" s="10">
        <v>42156</v>
      </c>
      <c r="B548" s="11">
        <v>3919649</v>
      </c>
      <c r="C548" s="12">
        <v>103.7174</v>
      </c>
      <c r="D548" s="12">
        <v>76.591099999999997</v>
      </c>
      <c r="E548" s="16">
        <v>1219.0999999999999</v>
      </c>
      <c r="F548" s="14">
        <v>3020.4</v>
      </c>
      <c r="G548" s="14">
        <v>11994.6</v>
      </c>
      <c r="H548" s="17">
        <v>2610979</v>
      </c>
      <c r="J548" s="19">
        <v>1880.6751999999999</v>
      </c>
      <c r="K548">
        <v>2465.2559999999999</v>
      </c>
      <c r="M548" s="24">
        <v>190021000000</v>
      </c>
      <c r="N548" s="25">
        <v>101.2942</v>
      </c>
      <c r="O548" s="29">
        <v>102.5574</v>
      </c>
      <c r="Q548" s="30">
        <v>117.07</v>
      </c>
      <c r="R548" s="31">
        <v>0.02</v>
      </c>
      <c r="S548" s="28">
        <f t="shared" si="8"/>
        <v>0</v>
      </c>
      <c r="T548" s="33">
        <v>102.6386</v>
      </c>
    </row>
    <row r="549" spans="1:20">
      <c r="A549" s="10">
        <v>42186</v>
      </c>
      <c r="B549" s="11">
        <v>3961217</v>
      </c>
      <c r="C549" s="12">
        <v>104.32429999999999</v>
      </c>
      <c r="D549" s="12">
        <v>77.008700000000005</v>
      </c>
      <c r="E549" s="16">
        <v>1230.4000000000001</v>
      </c>
      <c r="F549" s="14">
        <v>3040.5</v>
      </c>
      <c r="G549" s="14">
        <v>12046.6</v>
      </c>
      <c r="H549" s="17">
        <v>2649113</v>
      </c>
      <c r="J549" s="19">
        <v>1890.0530000000001</v>
      </c>
      <c r="K549">
        <v>2499.0070000000001</v>
      </c>
      <c r="M549" s="24">
        <v>187418000000</v>
      </c>
      <c r="N549" s="25">
        <v>101.9906</v>
      </c>
      <c r="O549" s="29">
        <v>101.8977</v>
      </c>
      <c r="Q549" s="30">
        <v>119.92</v>
      </c>
      <c r="R549" s="31">
        <v>0.03</v>
      </c>
      <c r="S549" s="28">
        <f t="shared" si="8"/>
        <v>9.9999999999999985E-3</v>
      </c>
      <c r="T549" s="33">
        <v>103.14060000000001</v>
      </c>
    </row>
    <row r="550" spans="1:20">
      <c r="A550" s="10">
        <v>42217</v>
      </c>
      <c r="B550" s="11">
        <v>3984019</v>
      </c>
      <c r="C550" s="12">
        <v>104.1621</v>
      </c>
      <c r="D550" s="12">
        <v>76.864500000000007</v>
      </c>
      <c r="E550" s="16">
        <v>1213.8</v>
      </c>
      <c r="F550" s="14">
        <v>3029.5</v>
      </c>
      <c r="G550" s="14">
        <v>12097.6</v>
      </c>
      <c r="H550" s="17">
        <v>2665823</v>
      </c>
      <c r="J550" s="19">
        <v>1904.204</v>
      </c>
      <c r="K550">
        <v>2512.1210000000001</v>
      </c>
      <c r="M550" s="24">
        <v>187781000000</v>
      </c>
      <c r="N550" s="25">
        <v>101.65900000000001</v>
      </c>
      <c r="O550" s="29">
        <v>102.3446</v>
      </c>
      <c r="Q550" s="30">
        <v>121.07</v>
      </c>
      <c r="R550" s="31">
        <v>7.0000000000000007E-2</v>
      </c>
      <c r="S550" s="28">
        <f t="shared" si="8"/>
        <v>4.0000000000000008E-2</v>
      </c>
      <c r="T550" s="33">
        <v>104.3732</v>
      </c>
    </row>
    <row r="551" spans="1:20">
      <c r="A551" s="10">
        <v>42248</v>
      </c>
      <c r="B551" s="11">
        <v>4028486</v>
      </c>
      <c r="C551" s="12">
        <v>103.77679999999999</v>
      </c>
      <c r="D551" s="12">
        <v>76.560900000000004</v>
      </c>
      <c r="E551" s="16">
        <v>1216.3</v>
      </c>
      <c r="F551" s="14">
        <v>3045</v>
      </c>
      <c r="G551" s="14">
        <v>12153.1</v>
      </c>
      <c r="H551" s="17">
        <v>2701023</v>
      </c>
      <c r="J551" s="19">
        <v>1914.847</v>
      </c>
      <c r="K551">
        <v>2551.9810000000002</v>
      </c>
      <c r="M551" s="24">
        <v>186049000000</v>
      </c>
      <c r="N551" s="25">
        <v>101.2103</v>
      </c>
      <c r="O551" s="29">
        <v>103.3849</v>
      </c>
      <c r="Q551" s="30">
        <v>121.05</v>
      </c>
      <c r="R551" s="31">
        <v>0.02</v>
      </c>
      <c r="S551" s="28">
        <f t="shared" si="8"/>
        <v>-0.05</v>
      </c>
      <c r="T551" s="33">
        <v>103.5502</v>
      </c>
    </row>
    <row r="552" spans="1:20">
      <c r="A552" s="10">
        <v>42278</v>
      </c>
      <c r="B552" s="11">
        <v>4060469</v>
      </c>
      <c r="C552" s="12">
        <v>103.3976</v>
      </c>
      <c r="D552" s="12">
        <v>76.264099999999999</v>
      </c>
      <c r="E552" s="16">
        <v>1182</v>
      </c>
      <c r="F552" s="14">
        <v>3017.7</v>
      </c>
      <c r="G552" s="14">
        <v>12185</v>
      </c>
      <c r="H552" s="17">
        <v>2725750</v>
      </c>
      <c r="J552" s="19">
        <v>1927.7815000000001</v>
      </c>
      <c r="K552">
        <v>2578.5549999999998</v>
      </c>
      <c r="M552" s="24">
        <v>183774000000</v>
      </c>
      <c r="N552" s="25">
        <v>101.1944</v>
      </c>
      <c r="O552" s="29">
        <v>101.956</v>
      </c>
      <c r="Q552" s="30">
        <v>119.69</v>
      </c>
      <c r="R552" s="31">
        <v>0.02</v>
      </c>
      <c r="S552" s="28">
        <f t="shared" si="8"/>
        <v>0</v>
      </c>
      <c r="T552" s="33">
        <v>103.155</v>
      </c>
    </row>
    <row r="553" spans="1:20">
      <c r="A553" s="10">
        <v>42309</v>
      </c>
      <c r="B553" s="11">
        <v>4006725</v>
      </c>
      <c r="C553" s="12">
        <v>102.6866</v>
      </c>
      <c r="D553" s="12">
        <v>75.7226</v>
      </c>
      <c r="E553" s="16">
        <v>1235.5999999999999</v>
      </c>
      <c r="F553" s="14">
        <v>3081.4</v>
      </c>
      <c r="G553" s="14">
        <v>12274.2</v>
      </c>
      <c r="H553" s="17">
        <v>2660226</v>
      </c>
      <c r="J553" s="19">
        <v>1945.7834</v>
      </c>
      <c r="K553">
        <v>2512.5320000000002</v>
      </c>
      <c r="M553" s="24">
        <v>181577000000</v>
      </c>
      <c r="N553" s="25">
        <v>100.90519999999999</v>
      </c>
      <c r="O553" s="29">
        <v>99.589299999999994</v>
      </c>
      <c r="Q553" s="30">
        <v>122.14</v>
      </c>
      <c r="R553" s="31">
        <v>0.12</v>
      </c>
      <c r="S553" s="28">
        <f t="shared" si="8"/>
        <v>9.9999999999999992E-2</v>
      </c>
      <c r="T553" s="33">
        <v>104.0612</v>
      </c>
    </row>
    <row r="554" spans="1:20">
      <c r="A554" s="10">
        <v>42339</v>
      </c>
      <c r="B554" s="11">
        <v>3835810</v>
      </c>
      <c r="C554" s="12">
        <v>102.1014</v>
      </c>
      <c r="D554" s="12">
        <v>75.273099999999999</v>
      </c>
      <c r="E554" s="16">
        <v>1237.0999999999999</v>
      </c>
      <c r="F554" s="14">
        <v>3093.8</v>
      </c>
      <c r="G554" s="14">
        <v>12330.1</v>
      </c>
      <c r="H554" s="17">
        <v>2481082</v>
      </c>
      <c r="J554" s="19">
        <v>1952.8851999999999</v>
      </c>
      <c r="K554">
        <v>2330.4609999999998</v>
      </c>
      <c r="M554" s="24">
        <v>181095000000</v>
      </c>
      <c r="N554" s="25">
        <v>100.5976</v>
      </c>
      <c r="O554" s="29">
        <v>97.160300000000007</v>
      </c>
      <c r="Q554" s="30">
        <v>122.69</v>
      </c>
      <c r="R554" s="31">
        <v>0.23</v>
      </c>
      <c r="S554" s="28">
        <f t="shared" si="8"/>
        <v>0.11000000000000001</v>
      </c>
      <c r="T554" s="33">
        <v>103.8553</v>
      </c>
    </row>
    <row r="555" spans="1:20">
      <c r="A555" s="10">
        <v>42370</v>
      </c>
      <c r="B555" s="11">
        <v>3792723</v>
      </c>
      <c r="C555" s="12">
        <v>102.9525</v>
      </c>
      <c r="D555" s="12">
        <v>75.880300000000005</v>
      </c>
      <c r="E555" s="16">
        <v>1240</v>
      </c>
      <c r="F555" s="14">
        <v>3097.8</v>
      </c>
      <c r="G555" s="14">
        <v>12458</v>
      </c>
      <c r="H555" s="17">
        <v>2439935</v>
      </c>
      <c r="J555" s="19">
        <v>1963.2389000000001</v>
      </c>
      <c r="K555">
        <v>2279.6010000000001</v>
      </c>
      <c r="M555" s="24">
        <v>177906000000</v>
      </c>
      <c r="N555" s="25">
        <v>101.2734</v>
      </c>
      <c r="O555" s="29">
        <v>101.2876</v>
      </c>
      <c r="Q555" s="30">
        <v>126</v>
      </c>
      <c r="R555" s="31">
        <v>0.26</v>
      </c>
      <c r="S555" s="28">
        <f t="shared" si="8"/>
        <v>0.03</v>
      </c>
      <c r="T555" s="33">
        <v>104.8633</v>
      </c>
    </row>
    <row r="556" spans="1:20">
      <c r="A556" s="10">
        <v>42401</v>
      </c>
      <c r="B556" s="11">
        <v>3872483</v>
      </c>
      <c r="C556" s="12">
        <v>102.2225</v>
      </c>
      <c r="D556" s="12">
        <v>75.318700000000007</v>
      </c>
      <c r="E556" s="16">
        <v>1256.2</v>
      </c>
      <c r="F556" s="14">
        <v>3128.9</v>
      </c>
      <c r="G556" s="14">
        <v>12534.3</v>
      </c>
      <c r="H556" s="17">
        <v>2510816</v>
      </c>
      <c r="J556" s="19">
        <v>1986.6858</v>
      </c>
      <c r="K556">
        <v>2358.12</v>
      </c>
      <c r="M556" s="24">
        <v>182756000000</v>
      </c>
      <c r="N556" s="25">
        <v>100.6853</v>
      </c>
      <c r="O556" s="29">
        <v>100.73350000000001</v>
      </c>
      <c r="Q556" s="30">
        <v>124.48</v>
      </c>
      <c r="R556" s="31">
        <v>0.31</v>
      </c>
      <c r="S556" s="28">
        <f t="shared" si="8"/>
        <v>4.9999999999999989E-2</v>
      </c>
      <c r="T556" s="33">
        <v>104.0292</v>
      </c>
    </row>
    <row r="557" spans="1:20">
      <c r="A557" s="10">
        <v>42430</v>
      </c>
      <c r="B557" s="11">
        <v>3898431</v>
      </c>
      <c r="C557" s="12">
        <v>101.41549999999999</v>
      </c>
      <c r="D557" s="12">
        <v>74.697000000000003</v>
      </c>
      <c r="E557" s="16">
        <v>1273.2</v>
      </c>
      <c r="F557" s="14">
        <v>3152.3</v>
      </c>
      <c r="G557" s="14">
        <v>12597.9</v>
      </c>
      <c r="H557" s="17">
        <v>2519664</v>
      </c>
      <c r="J557" s="19">
        <v>2018.7080000000001</v>
      </c>
      <c r="K557">
        <v>2367.5949999999998</v>
      </c>
      <c r="M557" s="24">
        <v>174154000000</v>
      </c>
      <c r="N557" s="25">
        <v>100.50490000000001</v>
      </c>
      <c r="O557" s="29">
        <v>97.017499999999998</v>
      </c>
      <c r="Q557" s="30">
        <v>121.62</v>
      </c>
      <c r="R557" s="31">
        <v>0.28999999999999998</v>
      </c>
      <c r="S557" s="28">
        <f t="shared" si="8"/>
        <v>-2.0000000000000018E-2</v>
      </c>
      <c r="T557" s="33">
        <v>103.8797</v>
      </c>
    </row>
    <row r="558" spans="1:20">
      <c r="A558" s="10">
        <v>42461</v>
      </c>
      <c r="B558" s="11">
        <v>3872940</v>
      </c>
      <c r="C558" s="12">
        <v>101.5167</v>
      </c>
      <c r="D558" s="12">
        <v>74.740899999999996</v>
      </c>
      <c r="E558" s="16">
        <v>1315.2</v>
      </c>
      <c r="F558" s="14">
        <v>3200.8</v>
      </c>
      <c r="G558" s="14">
        <v>12687.2</v>
      </c>
      <c r="H558" s="17">
        <v>2486949</v>
      </c>
      <c r="J558" s="19">
        <v>2034.1273000000001</v>
      </c>
      <c r="K558">
        <v>2330.4960000000001</v>
      </c>
      <c r="M558" s="24">
        <v>176951000000</v>
      </c>
      <c r="N558" s="25">
        <v>100.116</v>
      </c>
      <c r="O558" s="29">
        <v>102.8125</v>
      </c>
      <c r="Q558" s="30">
        <v>119.56</v>
      </c>
      <c r="R558" s="31">
        <v>0.23</v>
      </c>
      <c r="S558" s="28">
        <f t="shared" si="8"/>
        <v>-5.999999999999997E-2</v>
      </c>
      <c r="T558" s="33">
        <v>103.411</v>
      </c>
    </row>
    <row r="559" spans="1:20">
      <c r="A559" s="10">
        <v>42491</v>
      </c>
      <c r="B559" s="11">
        <v>3836529</v>
      </c>
      <c r="C559" s="12">
        <v>101.4298</v>
      </c>
      <c r="D559" s="12">
        <v>74.642700000000005</v>
      </c>
      <c r="E559" s="16">
        <v>1340.3</v>
      </c>
      <c r="F559" s="14">
        <v>3239</v>
      </c>
      <c r="G559" s="14">
        <v>12756</v>
      </c>
      <c r="H559" s="17">
        <v>2443710</v>
      </c>
      <c r="J559" s="19">
        <v>2049.1419000000001</v>
      </c>
      <c r="K559">
        <v>2282.9380000000001</v>
      </c>
      <c r="M559" s="24">
        <v>179874000000</v>
      </c>
      <c r="N559" s="25">
        <v>100.1421</v>
      </c>
      <c r="O559" s="29">
        <v>101.5026</v>
      </c>
      <c r="Q559" s="30">
        <v>121.25</v>
      </c>
      <c r="R559" s="31">
        <v>0.27</v>
      </c>
      <c r="S559" s="28">
        <f t="shared" si="8"/>
        <v>4.0000000000000008E-2</v>
      </c>
      <c r="T559" s="33">
        <v>103.70399999999999</v>
      </c>
    </row>
    <row r="560" spans="1:20">
      <c r="A560" s="10">
        <v>42522</v>
      </c>
      <c r="B560" s="11">
        <v>3825451</v>
      </c>
      <c r="C560" s="12">
        <v>101.8747</v>
      </c>
      <c r="D560" s="12">
        <v>74.932400000000001</v>
      </c>
      <c r="E560" s="16">
        <v>1335.1</v>
      </c>
      <c r="F560" s="14">
        <v>3247.1</v>
      </c>
      <c r="G560" s="14">
        <v>12823.6</v>
      </c>
      <c r="H560" s="17">
        <v>2427350</v>
      </c>
      <c r="J560" s="19">
        <v>2052.3159999999998</v>
      </c>
      <c r="K560">
        <v>2267.3490000000002</v>
      </c>
      <c r="M560" s="24">
        <v>184193000000</v>
      </c>
      <c r="N560" s="25">
        <v>100.39700000000001</v>
      </c>
      <c r="O560" s="29">
        <v>103.9572</v>
      </c>
      <c r="Q560" s="30">
        <v>121.95</v>
      </c>
      <c r="R560" s="31">
        <v>0.27</v>
      </c>
      <c r="S560" s="28">
        <f t="shared" si="8"/>
        <v>0</v>
      </c>
      <c r="T560" s="33">
        <v>104.1771</v>
      </c>
    </row>
    <row r="561" spans="1:20">
      <c r="A561" s="10">
        <v>42552</v>
      </c>
      <c r="B561" s="11">
        <v>3772544</v>
      </c>
      <c r="C561" s="12">
        <v>102.13249999999999</v>
      </c>
      <c r="D561" s="12">
        <v>75.081299999999999</v>
      </c>
      <c r="E561" s="16">
        <v>1329.5</v>
      </c>
      <c r="F561" s="14">
        <v>3248.7</v>
      </c>
      <c r="G561" s="14">
        <v>12882.3</v>
      </c>
      <c r="H561" s="17">
        <v>2370978</v>
      </c>
      <c r="J561" s="19">
        <v>2059.2087999999999</v>
      </c>
      <c r="K561">
        <v>2207.6559999999999</v>
      </c>
      <c r="M561" s="24">
        <v>183531000000</v>
      </c>
      <c r="N561" s="25">
        <v>100.6511</v>
      </c>
      <c r="O561" s="29">
        <v>104.3048</v>
      </c>
      <c r="Q561" s="30">
        <v>122.69</v>
      </c>
      <c r="R561" s="31">
        <v>0.3</v>
      </c>
      <c r="S561" s="28">
        <f t="shared" si="8"/>
        <v>2.9999999999999971E-2</v>
      </c>
      <c r="T561" s="33">
        <v>103.4464</v>
      </c>
    </row>
    <row r="562" spans="1:20">
      <c r="A562" s="10">
        <v>42583</v>
      </c>
      <c r="B562" s="11">
        <v>3816726</v>
      </c>
      <c r="C562" s="12">
        <v>102.0407</v>
      </c>
      <c r="D562" s="12">
        <v>74.971800000000002</v>
      </c>
      <c r="E562" s="16">
        <v>1381.2</v>
      </c>
      <c r="F562" s="14">
        <v>3317.6</v>
      </c>
      <c r="G562" s="14">
        <v>12969.7</v>
      </c>
      <c r="H562" s="17">
        <v>2413323</v>
      </c>
      <c r="J562" s="19">
        <v>2053.0084999999999</v>
      </c>
      <c r="K562">
        <v>2249.348</v>
      </c>
      <c r="M562" s="24">
        <v>184288000000</v>
      </c>
      <c r="N562" s="25">
        <v>100.2757</v>
      </c>
      <c r="O562" s="29">
        <v>106.5642</v>
      </c>
      <c r="Q562" s="30">
        <v>121.34</v>
      </c>
      <c r="R562" s="31">
        <v>0.3</v>
      </c>
      <c r="S562" s="28">
        <f t="shared" si="8"/>
        <v>0</v>
      </c>
      <c r="T562" s="33">
        <v>103.75879999999999</v>
      </c>
    </row>
    <row r="563" spans="1:20">
      <c r="A563" s="10">
        <v>42614</v>
      </c>
      <c r="B563" s="11">
        <v>3735888</v>
      </c>
      <c r="C563" s="12">
        <v>102.04770000000001</v>
      </c>
      <c r="D563" s="12">
        <v>74.934600000000003</v>
      </c>
      <c r="E563" s="16">
        <v>1382.5</v>
      </c>
      <c r="F563" s="14">
        <v>3326.8</v>
      </c>
      <c r="G563" s="14">
        <v>13030.7</v>
      </c>
      <c r="H563" s="17">
        <v>2324901</v>
      </c>
      <c r="J563" s="19">
        <v>2069.2568000000001</v>
      </c>
      <c r="K563">
        <v>2157.4949999999999</v>
      </c>
      <c r="M563" s="24">
        <v>183626000000</v>
      </c>
      <c r="N563" s="25">
        <v>100.66119999999999</v>
      </c>
      <c r="O563" s="29">
        <v>104.1893</v>
      </c>
      <c r="Q563" s="30">
        <v>122.45</v>
      </c>
      <c r="R563" s="31">
        <v>0.28999999999999998</v>
      </c>
      <c r="S563" s="28">
        <f t="shared" si="8"/>
        <v>-1.0000000000000009E-2</v>
      </c>
      <c r="T563" s="33">
        <v>103.82989999999999</v>
      </c>
    </row>
    <row r="564" spans="1:20">
      <c r="A564" s="10">
        <v>42644</v>
      </c>
      <c r="B564" s="11">
        <v>3572132</v>
      </c>
      <c r="C564" s="12">
        <v>102.24850000000001</v>
      </c>
      <c r="D564" s="12">
        <v>75.041300000000007</v>
      </c>
      <c r="E564" s="16">
        <v>1380.6</v>
      </c>
      <c r="F564" s="14">
        <v>3334.1</v>
      </c>
      <c r="G564" s="14">
        <v>13099.3</v>
      </c>
      <c r="H564" s="17">
        <v>2155936</v>
      </c>
      <c r="J564" s="19">
        <v>2081.6493</v>
      </c>
      <c r="K564">
        <v>1989.4390000000001</v>
      </c>
      <c r="M564" s="24">
        <v>184667000000</v>
      </c>
      <c r="N564" s="25">
        <v>100.97450000000001</v>
      </c>
      <c r="O564" s="29">
        <v>101.261</v>
      </c>
      <c r="Q564" s="30">
        <v>123.5</v>
      </c>
      <c r="R564" s="31">
        <v>0.33</v>
      </c>
      <c r="S564" s="28">
        <f t="shared" si="8"/>
        <v>4.0000000000000036E-2</v>
      </c>
      <c r="T564" s="33">
        <v>103.9534</v>
      </c>
    </row>
    <row r="565" spans="1:20">
      <c r="A565" s="10">
        <v>42675</v>
      </c>
      <c r="B565" s="11">
        <v>3629770</v>
      </c>
      <c r="C565" s="12">
        <v>102.05070000000001</v>
      </c>
      <c r="D565" s="12">
        <v>74.858500000000006</v>
      </c>
      <c r="E565" s="16">
        <v>1388.3</v>
      </c>
      <c r="F565" s="14">
        <v>3352.8</v>
      </c>
      <c r="G565" s="14">
        <v>13169.6</v>
      </c>
      <c r="H565" s="17">
        <v>2201631</v>
      </c>
      <c r="J565" s="19">
        <v>2088.1788000000001</v>
      </c>
      <c r="K565">
        <v>2032.97</v>
      </c>
      <c r="M565" s="24">
        <v>186649000000</v>
      </c>
      <c r="N565" s="25">
        <v>101.068</v>
      </c>
      <c r="O565" s="29">
        <v>99.287700000000001</v>
      </c>
      <c r="Q565" s="30">
        <v>126.96</v>
      </c>
      <c r="R565" s="31">
        <v>0.45</v>
      </c>
      <c r="S565" s="28">
        <f t="shared" si="8"/>
        <v>0.12</v>
      </c>
      <c r="T565" s="33">
        <v>103.6725</v>
      </c>
    </row>
    <row r="566" spans="1:20">
      <c r="A566" s="10">
        <v>42705</v>
      </c>
      <c r="B566" s="11">
        <v>3531565</v>
      </c>
      <c r="C566" s="12">
        <v>102.9281</v>
      </c>
      <c r="D566" s="12">
        <v>75.468199999999996</v>
      </c>
      <c r="E566" s="16">
        <v>1369.6</v>
      </c>
      <c r="F566" s="14">
        <v>3339.8</v>
      </c>
      <c r="G566" s="14">
        <v>13198.9</v>
      </c>
      <c r="H566" s="17">
        <v>2095247</v>
      </c>
      <c r="J566" s="19">
        <v>2082.7885999999999</v>
      </c>
      <c r="K566">
        <v>1925.0630000000001</v>
      </c>
      <c r="M566" s="24">
        <v>189006000000</v>
      </c>
      <c r="N566" s="25">
        <v>101.4204</v>
      </c>
      <c r="O566" s="29">
        <v>104.63930000000001</v>
      </c>
      <c r="Q566" s="30">
        <v>129.35</v>
      </c>
      <c r="R566" s="31">
        <v>0.51</v>
      </c>
      <c r="S566" s="28">
        <f t="shared" si="8"/>
        <v>0.06</v>
      </c>
      <c r="T566" s="33">
        <v>104.38160000000001</v>
      </c>
    </row>
    <row r="567" spans="1:20">
      <c r="A567" s="10">
        <v>42736</v>
      </c>
      <c r="B567" s="11">
        <v>3595455</v>
      </c>
      <c r="C567" s="12">
        <v>103.03660000000001</v>
      </c>
      <c r="D567" s="12">
        <v>75.519199999999998</v>
      </c>
      <c r="E567" s="16">
        <v>1400.9</v>
      </c>
      <c r="F567" s="14">
        <v>3388.3</v>
      </c>
      <c r="G567" s="14">
        <v>13275.4</v>
      </c>
      <c r="H567" s="17">
        <v>2158526</v>
      </c>
      <c r="J567" s="19">
        <v>2080.5398</v>
      </c>
      <c r="K567">
        <v>1982.2929999999999</v>
      </c>
      <c r="M567" s="24">
        <v>192880000000</v>
      </c>
      <c r="N567" s="25">
        <v>102.02509999999999</v>
      </c>
      <c r="O567" s="29">
        <v>98.986099999999993</v>
      </c>
      <c r="Q567" s="30">
        <v>130.07</v>
      </c>
      <c r="R567" s="31">
        <v>0.51</v>
      </c>
      <c r="S567" s="28">
        <f t="shared" si="8"/>
        <v>0</v>
      </c>
      <c r="T567" s="33">
        <v>105.0767</v>
      </c>
    </row>
    <row r="568" spans="1:20">
      <c r="A568" s="10">
        <v>42767</v>
      </c>
      <c r="B568" s="11">
        <v>3746408</v>
      </c>
      <c r="C568" s="12">
        <v>102.64790000000001</v>
      </c>
      <c r="D568" s="12">
        <v>75.209800000000001</v>
      </c>
      <c r="E568" s="16">
        <v>1406.1</v>
      </c>
      <c r="F568" s="14">
        <v>3402.8</v>
      </c>
      <c r="G568" s="14">
        <v>13341.1</v>
      </c>
      <c r="H568" s="17">
        <v>2302916</v>
      </c>
      <c r="J568" s="19">
        <v>2081.1129000000001</v>
      </c>
      <c r="K568">
        <v>2129.7280000000001</v>
      </c>
      <c r="M568" s="24">
        <v>189995000000</v>
      </c>
      <c r="N568" s="25">
        <v>101.9735</v>
      </c>
      <c r="O568" s="29">
        <v>93.727099999999993</v>
      </c>
      <c r="Q568" s="30">
        <v>127.57</v>
      </c>
      <c r="R568" s="31">
        <v>0.52</v>
      </c>
      <c r="S568" s="28">
        <f t="shared" si="8"/>
        <v>1.0000000000000009E-2</v>
      </c>
      <c r="T568" s="33">
        <v>105.60720000000001</v>
      </c>
    </row>
    <row r="569" spans="1:20">
      <c r="A569" s="10">
        <v>42795</v>
      </c>
      <c r="B569" s="11">
        <v>3856287</v>
      </c>
      <c r="C569" s="12">
        <v>103.343</v>
      </c>
      <c r="D569" s="12">
        <v>75.698999999999998</v>
      </c>
      <c r="E569" s="16">
        <v>1433.4</v>
      </c>
      <c r="F569" s="14">
        <v>3448.2</v>
      </c>
      <c r="G569" s="14">
        <v>13411.4</v>
      </c>
      <c r="H569" s="17">
        <v>2387767</v>
      </c>
      <c r="J569" s="19">
        <v>2065.8543</v>
      </c>
      <c r="K569">
        <v>2218.0790000000002</v>
      </c>
      <c r="M569" s="24">
        <v>190904000000</v>
      </c>
      <c r="N569" s="25">
        <v>101.6966</v>
      </c>
      <c r="O569" s="29">
        <v>101.3086</v>
      </c>
      <c r="Q569" s="30">
        <v>126.22</v>
      </c>
      <c r="R569" s="31">
        <v>0.74</v>
      </c>
      <c r="S569" s="28">
        <f t="shared" si="8"/>
        <v>0.21999999999999997</v>
      </c>
      <c r="T569" s="33">
        <v>104.9598</v>
      </c>
    </row>
    <row r="570" spans="1:20">
      <c r="A570" s="10">
        <v>42826</v>
      </c>
      <c r="B570" s="11">
        <v>3821697</v>
      </c>
      <c r="C570" s="12">
        <v>104.27209999999999</v>
      </c>
      <c r="D570" s="12">
        <v>76.3643</v>
      </c>
      <c r="E570" s="16">
        <v>1433.6</v>
      </c>
      <c r="F570" s="14">
        <v>3455.6</v>
      </c>
      <c r="G570" s="14">
        <v>13476.8</v>
      </c>
      <c r="H570" s="17">
        <v>2344767</v>
      </c>
      <c r="J570" s="19">
        <v>2069.9081999999999</v>
      </c>
      <c r="K570">
        <v>2168.1959999999999</v>
      </c>
      <c r="M570" s="24">
        <v>192994000000</v>
      </c>
      <c r="N570" s="25">
        <v>102.8164</v>
      </c>
      <c r="O570" s="29">
        <v>100.6832</v>
      </c>
      <c r="Q570" s="30">
        <v>124.87</v>
      </c>
      <c r="R570" s="31">
        <v>0.8</v>
      </c>
      <c r="S570" s="28">
        <f t="shared" si="8"/>
        <v>6.0000000000000053E-2</v>
      </c>
      <c r="T570" s="33">
        <v>105.8886</v>
      </c>
    </row>
    <row r="571" spans="1:20">
      <c r="A571" s="10">
        <v>42856</v>
      </c>
      <c r="B571" s="11">
        <v>3774412</v>
      </c>
      <c r="C571" s="12">
        <v>104.41289999999999</v>
      </c>
      <c r="D571" s="12">
        <v>76.454800000000006</v>
      </c>
      <c r="E571" s="16">
        <v>1473.7</v>
      </c>
      <c r="F571" s="14">
        <v>3518.7</v>
      </c>
      <c r="G571" s="14">
        <v>13530.5</v>
      </c>
      <c r="H571" s="17">
        <v>2288880</v>
      </c>
      <c r="J571" s="19">
        <v>2074.4985000000001</v>
      </c>
      <c r="K571">
        <v>2110.3049999999998</v>
      </c>
      <c r="M571" s="24">
        <v>192259000000</v>
      </c>
      <c r="N571" s="25">
        <v>102.64060000000001</v>
      </c>
      <c r="O571" s="29">
        <v>102.39409999999999</v>
      </c>
      <c r="Q571" s="30">
        <v>124.2</v>
      </c>
      <c r="R571" s="31">
        <v>0.89</v>
      </c>
      <c r="S571" s="28">
        <f t="shared" si="8"/>
        <v>8.9999999999999969E-2</v>
      </c>
      <c r="T571" s="33">
        <v>105.9083</v>
      </c>
    </row>
    <row r="572" spans="1:20">
      <c r="A572" s="10">
        <v>42887</v>
      </c>
      <c r="B572" s="11">
        <v>3762780</v>
      </c>
      <c r="C572" s="12">
        <v>104.5849</v>
      </c>
      <c r="D572" s="12">
        <v>76.569400000000002</v>
      </c>
      <c r="E572" s="16">
        <v>1477.2</v>
      </c>
      <c r="F572" s="14">
        <v>3527.6</v>
      </c>
      <c r="G572" s="14">
        <v>13558.1</v>
      </c>
      <c r="H572" s="17">
        <v>2269588</v>
      </c>
      <c r="J572" s="19">
        <v>2076.5342000000001</v>
      </c>
      <c r="K572">
        <v>2088.36</v>
      </c>
      <c r="M572" s="24">
        <v>192963000000</v>
      </c>
      <c r="N572" s="25">
        <v>102.78060000000001</v>
      </c>
      <c r="O572" s="29">
        <v>101.6978</v>
      </c>
      <c r="Q572" s="30">
        <v>122.14</v>
      </c>
      <c r="R572" s="31">
        <v>0.98</v>
      </c>
      <c r="S572" s="28">
        <f t="shared" si="8"/>
        <v>8.9999999999999969E-2</v>
      </c>
      <c r="T572" s="33">
        <v>105.8017</v>
      </c>
    </row>
    <row r="573" spans="1:20">
      <c r="A573" s="10">
        <v>42917</v>
      </c>
      <c r="B573" s="11">
        <v>3795430</v>
      </c>
      <c r="C573" s="12">
        <v>104.5427</v>
      </c>
      <c r="D573" s="12">
        <v>76.527699999999996</v>
      </c>
      <c r="E573" s="16">
        <v>1491.3</v>
      </c>
      <c r="F573" s="14">
        <v>3551.4</v>
      </c>
      <c r="G573" s="14">
        <v>13618.2</v>
      </c>
      <c r="H573" s="17">
        <v>2296763</v>
      </c>
      <c r="J573" s="19">
        <v>2079.9232999999999</v>
      </c>
      <c r="K573">
        <v>2112.6869999999999</v>
      </c>
      <c r="M573" s="24">
        <v>191873000000</v>
      </c>
      <c r="N573" s="25">
        <v>102.5902</v>
      </c>
      <c r="O573" s="29">
        <v>102.6845</v>
      </c>
      <c r="Q573" s="30">
        <v>119.83</v>
      </c>
      <c r="R573" s="31">
        <v>1.07</v>
      </c>
      <c r="S573" s="28">
        <f t="shared" si="8"/>
        <v>9.000000000000008E-2</v>
      </c>
      <c r="T573" s="33">
        <v>106.3308</v>
      </c>
    </row>
    <row r="574" spans="1:20">
      <c r="A574" s="10">
        <v>42948</v>
      </c>
      <c r="B574" s="11">
        <v>3910022</v>
      </c>
      <c r="C574" s="12">
        <v>104.0475</v>
      </c>
      <c r="D574" s="12">
        <v>76.152900000000002</v>
      </c>
      <c r="E574" s="16">
        <v>1510.3</v>
      </c>
      <c r="F574" s="14">
        <v>3585.3</v>
      </c>
      <c r="G574" s="14">
        <v>13673.7</v>
      </c>
      <c r="H574" s="17">
        <v>2406953</v>
      </c>
      <c r="J574" s="19">
        <v>2088.3090999999999</v>
      </c>
      <c r="K574">
        <v>2223.924</v>
      </c>
      <c r="M574" s="24">
        <v>192127000000</v>
      </c>
      <c r="N574" s="25">
        <v>102.2912</v>
      </c>
      <c r="O574" s="29">
        <v>101.1434</v>
      </c>
      <c r="Q574" s="30">
        <v>118.39</v>
      </c>
      <c r="R574" s="31">
        <v>1.01</v>
      </c>
      <c r="S574" s="28">
        <f t="shared" si="8"/>
        <v>-6.0000000000000053E-2</v>
      </c>
      <c r="T574" s="33">
        <v>106.44880000000001</v>
      </c>
    </row>
    <row r="575" spans="1:20">
      <c r="A575" s="10">
        <v>42979</v>
      </c>
      <c r="B575" s="11">
        <v>3874490</v>
      </c>
      <c r="C575" s="12">
        <v>104.0502</v>
      </c>
      <c r="D575" s="12">
        <v>76.137500000000003</v>
      </c>
      <c r="E575" s="16">
        <v>1491.4</v>
      </c>
      <c r="F575" s="14">
        <v>3574.4</v>
      </c>
      <c r="G575" s="14">
        <v>13716.4</v>
      </c>
      <c r="H575" s="17">
        <v>2357651</v>
      </c>
      <c r="J575" s="19">
        <v>2102.5978</v>
      </c>
      <c r="K575">
        <v>2173.6260000000002</v>
      </c>
      <c r="M575" s="24">
        <v>194111000000</v>
      </c>
      <c r="N575" s="25">
        <v>102.1373</v>
      </c>
      <c r="O575" s="29">
        <v>100.8523</v>
      </c>
      <c r="Q575" s="30">
        <v>117.74</v>
      </c>
      <c r="R575" s="31">
        <v>1.03</v>
      </c>
      <c r="S575" s="28">
        <f t="shared" si="8"/>
        <v>2.0000000000000018E-2</v>
      </c>
      <c r="T575" s="33">
        <v>106.67570000000001</v>
      </c>
    </row>
    <row r="576" spans="1:20">
      <c r="A576" s="10">
        <v>43009</v>
      </c>
      <c r="B576" s="11">
        <v>3829910</v>
      </c>
      <c r="C576" s="12">
        <v>105.62869999999999</v>
      </c>
      <c r="D576" s="12">
        <v>77.2684</v>
      </c>
      <c r="E576" s="16">
        <v>1507.5</v>
      </c>
      <c r="F576" s="14">
        <v>3604</v>
      </c>
      <c r="G576" s="14">
        <v>13768.9</v>
      </c>
      <c r="H576" s="17">
        <v>2310751</v>
      </c>
      <c r="J576" s="19">
        <v>2106.7211000000002</v>
      </c>
      <c r="K576">
        <v>2128.828</v>
      </c>
      <c r="M576" s="24">
        <v>196928000000</v>
      </c>
      <c r="N576" s="25">
        <v>103.5003</v>
      </c>
      <c r="O576" s="29">
        <v>103.49509999999999</v>
      </c>
      <c r="Q576" s="30">
        <v>120.22</v>
      </c>
      <c r="R576" s="31">
        <v>1.07</v>
      </c>
      <c r="S576" s="28">
        <f t="shared" si="8"/>
        <v>4.0000000000000036E-2</v>
      </c>
      <c r="T576" s="33">
        <v>106.75069999999999</v>
      </c>
    </row>
    <row r="577" spans="1:20">
      <c r="A577" s="10">
        <v>43040</v>
      </c>
      <c r="B577" s="11">
        <v>3907735</v>
      </c>
      <c r="C577" s="12">
        <v>106.193</v>
      </c>
      <c r="D577" s="12">
        <v>77.648399999999995</v>
      </c>
      <c r="E577" s="16">
        <v>1514.7</v>
      </c>
      <c r="F577" s="14">
        <v>3628.1</v>
      </c>
      <c r="G577" s="14">
        <v>13793.9</v>
      </c>
      <c r="H577" s="17">
        <v>2378217</v>
      </c>
      <c r="J577" s="19">
        <v>2103.9112</v>
      </c>
      <c r="K577">
        <v>2191.3139999999999</v>
      </c>
      <c r="M577" s="24">
        <v>203973000000</v>
      </c>
      <c r="N577" s="25">
        <v>103.7694</v>
      </c>
      <c r="O577" s="29">
        <v>104.4586</v>
      </c>
      <c r="Q577" s="30">
        <v>120.28</v>
      </c>
      <c r="R577" s="31">
        <v>1.23</v>
      </c>
      <c r="S577" s="28">
        <f t="shared" si="8"/>
        <v>0.15999999999999992</v>
      </c>
      <c r="T577" s="33">
        <v>106.37990000000001</v>
      </c>
    </row>
    <row r="578" spans="1:20">
      <c r="A578" s="10">
        <v>43070</v>
      </c>
      <c r="B578" s="11">
        <v>3850969</v>
      </c>
      <c r="C578" s="12">
        <v>106.536</v>
      </c>
      <c r="D578" s="12">
        <v>77.857100000000003</v>
      </c>
      <c r="E578" s="16">
        <v>1487</v>
      </c>
      <c r="F578" s="14">
        <v>3607.3</v>
      </c>
      <c r="G578" s="14">
        <v>13835.6</v>
      </c>
      <c r="H578" s="17">
        <v>2309747</v>
      </c>
      <c r="J578" s="19">
        <v>2102.8654000000001</v>
      </c>
      <c r="K578">
        <v>2120.5540000000001</v>
      </c>
      <c r="M578" s="24">
        <v>208878000000</v>
      </c>
      <c r="N578" s="25">
        <v>103.711</v>
      </c>
      <c r="O578" s="29">
        <v>106.7649</v>
      </c>
      <c r="Q578" s="30">
        <v>119.7</v>
      </c>
      <c r="R578" s="31">
        <v>1.32</v>
      </c>
      <c r="S578" s="28">
        <f t="shared" si="8"/>
        <v>9.000000000000008E-2</v>
      </c>
      <c r="T578" s="33">
        <v>106.68049999999999</v>
      </c>
    </row>
    <row r="579" spans="1:20">
      <c r="A579" s="10">
        <v>43101</v>
      </c>
      <c r="B579" s="11">
        <v>3824795</v>
      </c>
      <c r="C579" s="12">
        <v>106.2655</v>
      </c>
      <c r="D579" s="12">
        <v>77.607900000000001</v>
      </c>
      <c r="E579" s="16">
        <v>1511.3</v>
      </c>
      <c r="F579" s="14">
        <v>3649.5</v>
      </c>
      <c r="G579" s="14">
        <v>13858.3</v>
      </c>
      <c r="H579" s="17">
        <v>2280960</v>
      </c>
      <c r="J579" s="19">
        <v>2106.1765999999998</v>
      </c>
      <c r="K579">
        <v>2087.8090000000002</v>
      </c>
      <c r="M579" s="24">
        <v>206776000000</v>
      </c>
      <c r="N579" s="25">
        <v>103.32429999999999</v>
      </c>
      <c r="O579" s="29">
        <v>108.3479</v>
      </c>
      <c r="Q579" s="30">
        <v>117.77</v>
      </c>
      <c r="R579" s="31">
        <v>1.41</v>
      </c>
      <c r="S579" s="28">
        <f t="shared" si="8"/>
        <v>8.9999999999999858E-2</v>
      </c>
      <c r="T579" s="33">
        <v>106.04859999999999</v>
      </c>
    </row>
    <row r="580" spans="1:20">
      <c r="A580" s="10">
        <v>43132</v>
      </c>
      <c r="B580" s="11">
        <v>3855056</v>
      </c>
      <c r="C580" s="12">
        <v>106.64190000000001</v>
      </c>
      <c r="D580" s="12">
        <v>77.817800000000005</v>
      </c>
      <c r="E580" s="16">
        <v>1475</v>
      </c>
      <c r="F580" s="14">
        <v>3619.7</v>
      </c>
      <c r="G580" s="14">
        <v>13892.8</v>
      </c>
      <c r="H580" s="17">
        <v>2305236</v>
      </c>
      <c r="J580" s="19">
        <v>2109.3436000000002</v>
      </c>
      <c r="K580">
        <v>2114.7689999999998</v>
      </c>
      <c r="M580" s="24">
        <v>210658000000</v>
      </c>
      <c r="N580" s="25">
        <v>104.43770000000001</v>
      </c>
      <c r="O580" s="29">
        <v>100.554</v>
      </c>
      <c r="Q580" s="30">
        <v>116.82</v>
      </c>
      <c r="R580" s="31">
        <v>1.57</v>
      </c>
      <c r="S580" s="28">
        <f t="shared" si="8"/>
        <v>0.16000000000000014</v>
      </c>
      <c r="T580" s="33">
        <v>108.4265</v>
      </c>
    </row>
    <row r="581" spans="1:20">
      <c r="A581" s="10">
        <v>43160</v>
      </c>
      <c r="B581" s="11">
        <v>3800608</v>
      </c>
      <c r="C581" s="12">
        <v>107.25190000000001</v>
      </c>
      <c r="D581" s="12">
        <v>78.185599999999994</v>
      </c>
      <c r="E581" s="16">
        <v>1504.8</v>
      </c>
      <c r="F581" s="14">
        <v>3661.9</v>
      </c>
      <c r="G581" s="14">
        <v>13952.6</v>
      </c>
      <c r="H581" s="17">
        <v>2230859</v>
      </c>
      <c r="J581" s="19">
        <v>2124.2163</v>
      </c>
      <c r="K581">
        <v>2046.7239999999999</v>
      </c>
      <c r="M581" s="24">
        <v>209153000000</v>
      </c>
      <c r="N581" s="25">
        <v>104.4607</v>
      </c>
      <c r="O581" s="29">
        <v>104.4602</v>
      </c>
      <c r="Q581" s="30">
        <v>117.07</v>
      </c>
      <c r="R581" s="31">
        <v>1.7</v>
      </c>
      <c r="S581" s="28">
        <f t="shared" si="8"/>
        <v>0.12999999999999989</v>
      </c>
      <c r="T581" s="33">
        <v>107.3612</v>
      </c>
    </row>
    <row r="582" spans="1:20">
      <c r="A582" s="10">
        <v>43191</v>
      </c>
      <c r="B582" s="11">
        <v>3727119</v>
      </c>
      <c r="C582" s="12">
        <v>108.2223</v>
      </c>
      <c r="D582" s="12">
        <v>78.804500000000004</v>
      </c>
      <c r="E582" s="16">
        <v>1492.6</v>
      </c>
      <c r="F582" s="14">
        <v>3662.4</v>
      </c>
      <c r="G582" s="14">
        <v>13989.1</v>
      </c>
      <c r="H582" s="17">
        <v>2150996</v>
      </c>
      <c r="J582" s="19">
        <v>2171.4353999999998</v>
      </c>
      <c r="K582">
        <v>1959.777</v>
      </c>
      <c r="M582" s="24">
        <v>208954000000</v>
      </c>
      <c r="N582" s="25">
        <v>104.9102</v>
      </c>
      <c r="O582" s="29">
        <v>108.7414</v>
      </c>
      <c r="Q582" s="30">
        <v>117.13</v>
      </c>
      <c r="R582" s="31">
        <v>1.76</v>
      </c>
      <c r="S582" s="28">
        <f t="shared" si="8"/>
        <v>6.0000000000000053E-2</v>
      </c>
      <c r="T582" s="33">
        <v>108.3293</v>
      </c>
    </row>
    <row r="583" spans="1:20">
      <c r="A583" s="10">
        <v>43221</v>
      </c>
      <c r="B583" s="11">
        <v>3674755</v>
      </c>
      <c r="C583" s="12">
        <v>107.3639</v>
      </c>
      <c r="D583" s="12">
        <v>78.079400000000007</v>
      </c>
      <c r="E583" s="16">
        <v>1476.4</v>
      </c>
      <c r="F583" s="14">
        <v>3658.1</v>
      </c>
      <c r="G583" s="14">
        <v>14054.9</v>
      </c>
      <c r="H583" s="17">
        <v>2086483</v>
      </c>
      <c r="J583" s="19">
        <v>2177.3723</v>
      </c>
      <c r="K583">
        <v>1894.309</v>
      </c>
      <c r="M583" s="24">
        <v>209384000000</v>
      </c>
      <c r="N583" s="25">
        <v>104.08459999999999</v>
      </c>
      <c r="O583" s="29">
        <v>105.4404</v>
      </c>
      <c r="Q583" s="30">
        <v>121.26</v>
      </c>
      <c r="R583" s="31">
        <v>1.86</v>
      </c>
      <c r="S583" s="28">
        <f t="shared" si="8"/>
        <v>0.10000000000000009</v>
      </c>
      <c r="T583" s="33">
        <v>107.55370000000001</v>
      </c>
    </row>
    <row r="584" spans="1:20">
      <c r="A584" s="10">
        <v>43252</v>
      </c>
      <c r="B584" s="11">
        <v>3650485</v>
      </c>
      <c r="C584" s="12">
        <v>108.1707</v>
      </c>
      <c r="D584" s="12">
        <v>78.553100000000001</v>
      </c>
      <c r="E584" s="16">
        <v>1462.6</v>
      </c>
      <c r="F584" s="14">
        <v>3657.6</v>
      </c>
      <c r="G584" s="14">
        <v>14120</v>
      </c>
      <c r="H584" s="17">
        <v>2052605</v>
      </c>
      <c r="J584" s="19">
        <v>2195.6048999999998</v>
      </c>
      <c r="K584">
        <v>1862.721</v>
      </c>
      <c r="M584" s="24">
        <v>209964000000</v>
      </c>
      <c r="N584" s="25">
        <v>104.7974</v>
      </c>
      <c r="O584" s="29">
        <v>104.64190000000001</v>
      </c>
      <c r="Q584" s="30">
        <v>123.39</v>
      </c>
      <c r="R584" s="31">
        <v>1.9</v>
      </c>
      <c r="S584" s="28">
        <f t="shared" si="8"/>
        <v>3.9999999999999813E-2</v>
      </c>
      <c r="T584" s="33">
        <v>108.032</v>
      </c>
    </row>
    <row r="585" spans="1:20">
      <c r="A585" s="10">
        <v>43282</v>
      </c>
      <c r="B585" s="11">
        <v>3618272</v>
      </c>
      <c r="C585" s="12">
        <v>108.652</v>
      </c>
      <c r="D585" s="12">
        <v>78.779399999999995</v>
      </c>
      <c r="E585" s="16">
        <v>1470.8</v>
      </c>
      <c r="F585" s="14">
        <v>3677.1</v>
      </c>
      <c r="G585" s="14">
        <v>14153</v>
      </c>
      <c r="H585" s="17">
        <v>2014388</v>
      </c>
      <c r="J585" s="19">
        <v>2210.1170999999999</v>
      </c>
      <c r="K585">
        <v>1824.0840000000001</v>
      </c>
      <c r="M585" s="24">
        <v>212295000000</v>
      </c>
      <c r="N585" s="25">
        <v>105.22539999999999</v>
      </c>
      <c r="O585" s="29">
        <v>104.60639999999999</v>
      </c>
      <c r="Q585" s="30">
        <v>122.1</v>
      </c>
      <c r="R585" s="31">
        <v>1.96</v>
      </c>
      <c r="S585" s="28">
        <f t="shared" si="8"/>
        <v>6.0000000000000053E-2</v>
      </c>
      <c r="T585" s="33">
        <v>108.5908</v>
      </c>
    </row>
    <row r="586" spans="1:20">
      <c r="A586" s="10">
        <v>43313</v>
      </c>
      <c r="B586" s="11">
        <v>3584450</v>
      </c>
      <c r="C586" s="12">
        <v>109.52460000000001</v>
      </c>
      <c r="D586" s="12">
        <v>79.281000000000006</v>
      </c>
      <c r="E586" s="16">
        <v>1467.1</v>
      </c>
      <c r="F586" s="14">
        <v>3686.4</v>
      </c>
      <c r="G586" s="14">
        <v>14197</v>
      </c>
      <c r="H586" s="17">
        <v>1975833</v>
      </c>
      <c r="J586" s="19">
        <v>2214.6765999999998</v>
      </c>
      <c r="K586">
        <v>1787.5450000000001</v>
      </c>
      <c r="M586" s="24">
        <v>213447000000</v>
      </c>
      <c r="N586" s="25">
        <v>105.6772</v>
      </c>
      <c r="O586" s="29">
        <v>105.9684</v>
      </c>
      <c r="Q586" s="30">
        <v>121.93</v>
      </c>
      <c r="R586" s="31">
        <v>2.0299999999999998</v>
      </c>
      <c r="S586" s="28">
        <f t="shared" si="8"/>
        <v>6.999999999999984E-2</v>
      </c>
      <c r="T586" s="33">
        <v>108.0729</v>
      </c>
    </row>
    <row r="587" spans="1:20">
      <c r="A587" s="10">
        <v>43344</v>
      </c>
      <c r="B587" s="11">
        <v>3559828</v>
      </c>
      <c r="C587" s="12">
        <v>109.67489999999999</v>
      </c>
      <c r="D587" s="12">
        <v>79.253799999999998</v>
      </c>
      <c r="E587" s="16">
        <v>1475.5</v>
      </c>
      <c r="F587" s="14">
        <v>3703.9</v>
      </c>
      <c r="G587" s="14">
        <v>14228.5</v>
      </c>
      <c r="H587" s="17">
        <v>1937721</v>
      </c>
      <c r="J587" s="19">
        <v>2223.1012000000001</v>
      </c>
      <c r="K587">
        <v>1747.11</v>
      </c>
      <c r="M587" s="24">
        <v>216309000000</v>
      </c>
      <c r="N587" s="25">
        <v>105.69459999999999</v>
      </c>
      <c r="O587" s="29">
        <v>105.553</v>
      </c>
      <c r="Q587" s="30">
        <v>121.71</v>
      </c>
      <c r="R587" s="31">
        <v>2.13</v>
      </c>
      <c r="S587" s="28">
        <f t="shared" si="8"/>
        <v>0.10000000000000009</v>
      </c>
      <c r="T587" s="33">
        <v>107.90819999999999</v>
      </c>
    </row>
    <row r="588" spans="1:20">
      <c r="A588" s="10">
        <v>43374</v>
      </c>
      <c r="B588" s="11">
        <v>3520863</v>
      </c>
      <c r="C588" s="12">
        <v>109.9165</v>
      </c>
      <c r="D588" s="12">
        <v>79.288899999999998</v>
      </c>
      <c r="E588" s="16">
        <v>1472.6</v>
      </c>
      <c r="F588" s="14">
        <v>3719.1</v>
      </c>
      <c r="G588" s="14">
        <v>14235.4</v>
      </c>
      <c r="H588" s="17">
        <v>1895589</v>
      </c>
      <c r="J588" s="19">
        <v>2238.2660999999998</v>
      </c>
      <c r="K588">
        <v>1706.1959999999999</v>
      </c>
      <c r="M588" s="24">
        <v>216710000000</v>
      </c>
      <c r="N588" s="25">
        <v>105.6096</v>
      </c>
      <c r="O588" s="29">
        <v>108.26439999999999</v>
      </c>
      <c r="Q588" s="30">
        <v>122.56</v>
      </c>
      <c r="R588" s="31">
        <v>2.25</v>
      </c>
      <c r="S588" s="28">
        <f t="shared" si="8"/>
        <v>0.12000000000000011</v>
      </c>
      <c r="T588" s="33">
        <v>106.16500000000001</v>
      </c>
    </row>
    <row r="589" spans="1:20">
      <c r="A589" s="10">
        <v>43405</v>
      </c>
      <c r="B589" s="11">
        <v>3476330</v>
      </c>
      <c r="C589" s="12">
        <v>110.5067</v>
      </c>
      <c r="D589" s="12">
        <v>79.572500000000005</v>
      </c>
      <c r="E589" s="16">
        <v>1451.5</v>
      </c>
      <c r="F589" s="14">
        <v>3698.1</v>
      </c>
      <c r="G589" s="14">
        <v>14245.4</v>
      </c>
      <c r="H589" s="17">
        <v>1840731</v>
      </c>
      <c r="J589" s="19">
        <v>2266.9087</v>
      </c>
      <c r="K589">
        <v>1648.7539999999999</v>
      </c>
      <c r="M589" s="24">
        <v>211365000000</v>
      </c>
      <c r="N589" s="25">
        <v>105.7933</v>
      </c>
      <c r="O589" s="29">
        <v>111.17310000000001</v>
      </c>
      <c r="Q589" s="30">
        <v>124.47</v>
      </c>
      <c r="R589" s="31">
        <v>2.33</v>
      </c>
      <c r="S589" s="28">
        <f t="shared" si="8"/>
        <v>8.0000000000000071E-2</v>
      </c>
      <c r="T589" s="33">
        <v>105.8554</v>
      </c>
    </row>
    <row r="590" spans="1:20">
      <c r="A590" s="10">
        <v>43435</v>
      </c>
      <c r="B590" s="11">
        <v>3400747</v>
      </c>
      <c r="C590" s="12">
        <v>110.55159999999999</v>
      </c>
      <c r="D590" s="12">
        <v>79.462500000000006</v>
      </c>
      <c r="E590" s="16">
        <v>1492.9</v>
      </c>
      <c r="F590" s="14">
        <v>3746.5</v>
      </c>
      <c r="G590" s="14">
        <v>14351.7</v>
      </c>
      <c r="H590" s="17">
        <v>1759780</v>
      </c>
      <c r="J590" s="19">
        <v>2298.5949999999998</v>
      </c>
      <c r="K590">
        <v>1567.691</v>
      </c>
      <c r="M590" s="24">
        <v>215791000000</v>
      </c>
      <c r="N590" s="25">
        <v>106.4076</v>
      </c>
      <c r="O590" s="29">
        <v>103.5903</v>
      </c>
      <c r="Q590" s="30">
        <v>124.11</v>
      </c>
      <c r="R590" s="31">
        <v>2.37</v>
      </c>
      <c r="S590" s="28">
        <f t="shared" si="8"/>
        <v>4.0000000000000036E-2</v>
      </c>
      <c r="T590" s="33">
        <v>107.0309</v>
      </c>
    </row>
    <row r="591" spans="1:20">
      <c r="A591" s="10">
        <v>43466</v>
      </c>
      <c r="B591" s="11">
        <v>3346879</v>
      </c>
      <c r="C591" s="12">
        <v>110.1185</v>
      </c>
      <c r="D591" s="12">
        <v>79.004599999999996</v>
      </c>
      <c r="E591" s="16">
        <v>1480.2</v>
      </c>
      <c r="F591" s="14">
        <v>3740.5</v>
      </c>
      <c r="G591" s="14">
        <v>14434.6</v>
      </c>
      <c r="H591" s="17">
        <v>1707230</v>
      </c>
      <c r="J591" s="19">
        <v>2320.33</v>
      </c>
      <c r="K591">
        <v>1507.9</v>
      </c>
      <c r="M591" s="24">
        <v>209472000000</v>
      </c>
      <c r="N591" s="25">
        <v>105.8163</v>
      </c>
      <c r="O591" s="29">
        <v>104.3991</v>
      </c>
      <c r="Q591" s="30">
        <v>122.68</v>
      </c>
      <c r="R591" s="31">
        <v>2.37</v>
      </c>
      <c r="S591" s="28">
        <f t="shared" si="8"/>
        <v>0</v>
      </c>
      <c r="T591" s="33">
        <v>107.1653</v>
      </c>
    </row>
    <row r="592" spans="1:20">
      <c r="A592" s="10">
        <v>43497</v>
      </c>
      <c r="B592" s="11">
        <v>3353467</v>
      </c>
      <c r="C592" s="12">
        <v>109.56310000000001</v>
      </c>
      <c r="D592" s="12">
        <v>78.458399999999997</v>
      </c>
      <c r="E592" s="16">
        <v>1498.2</v>
      </c>
      <c r="F592" s="14">
        <v>3759.7</v>
      </c>
      <c r="G592" s="14">
        <v>14464.4</v>
      </c>
      <c r="H592" s="17">
        <v>1713664</v>
      </c>
      <c r="J592" s="19">
        <v>2328.8847999999998</v>
      </c>
      <c r="K592">
        <v>1520.104</v>
      </c>
      <c r="M592" s="24">
        <v>208906000000</v>
      </c>
      <c r="N592" s="25">
        <v>105.2961</v>
      </c>
      <c r="O592" s="29">
        <v>105.04470000000001</v>
      </c>
      <c r="Q592" s="30">
        <v>123</v>
      </c>
      <c r="R592" s="31">
        <v>2.39</v>
      </c>
      <c r="S592" s="28">
        <f t="shared" si="8"/>
        <v>2.0000000000000018E-2</v>
      </c>
      <c r="T592" s="33">
        <v>106.86409999999999</v>
      </c>
    </row>
    <row r="593" spans="1:20">
      <c r="A593" s="10">
        <v>43525</v>
      </c>
      <c r="B593" s="11">
        <v>3381455</v>
      </c>
      <c r="C593" s="12">
        <v>109.6811</v>
      </c>
      <c r="D593" s="12">
        <v>78.398600000000002</v>
      </c>
      <c r="E593" s="16">
        <v>1458.4</v>
      </c>
      <c r="F593" s="14">
        <v>3730</v>
      </c>
      <c r="G593" s="14">
        <v>14511.8</v>
      </c>
      <c r="H593" s="17">
        <v>1725923</v>
      </c>
      <c r="J593" s="19">
        <v>2341.9459999999999</v>
      </c>
      <c r="K593">
        <v>1532.874</v>
      </c>
      <c r="M593" s="24">
        <v>212368000000</v>
      </c>
      <c r="N593" s="25">
        <v>105.2392</v>
      </c>
      <c r="O593" s="29">
        <v>106.8378</v>
      </c>
      <c r="Q593" s="30">
        <v>123.69</v>
      </c>
      <c r="R593" s="31">
        <v>2.4</v>
      </c>
      <c r="S593" s="28">
        <f t="shared" ref="S593:S602" si="9">R593-R592</f>
        <v>9.9999999999997868E-3</v>
      </c>
      <c r="T593" s="33">
        <v>107.6033</v>
      </c>
    </row>
    <row r="594" spans="1:20">
      <c r="A594" s="10">
        <v>43556</v>
      </c>
      <c r="B594" s="11">
        <v>3286650</v>
      </c>
      <c r="C594" s="12">
        <v>108.9888</v>
      </c>
      <c r="D594" s="12">
        <v>77.764300000000006</v>
      </c>
      <c r="E594" s="16">
        <v>1487.9</v>
      </c>
      <c r="F594" s="14">
        <v>3781</v>
      </c>
      <c r="G594" s="14">
        <v>14558.3</v>
      </c>
      <c r="H594" s="17">
        <v>1623875</v>
      </c>
      <c r="J594" s="19">
        <v>2341.8409000000001</v>
      </c>
      <c r="K594">
        <v>1429.33</v>
      </c>
      <c r="M594" s="24">
        <v>207009000000</v>
      </c>
      <c r="N594" s="25">
        <v>104.3287</v>
      </c>
      <c r="O594" s="29">
        <v>103.2728</v>
      </c>
      <c r="Q594" s="30">
        <v>123.93</v>
      </c>
      <c r="R594" s="31">
        <v>2.38</v>
      </c>
      <c r="S594" s="28">
        <f t="shared" si="9"/>
        <v>-2.0000000000000018E-2</v>
      </c>
      <c r="T594" s="33">
        <v>106.3188</v>
      </c>
    </row>
    <row r="595" spans="1:20">
      <c r="A595" s="10">
        <v>43586</v>
      </c>
      <c r="B595" s="11">
        <v>3244460</v>
      </c>
      <c r="C595" s="12">
        <v>109.2264</v>
      </c>
      <c r="D595" s="12">
        <v>77.795400000000001</v>
      </c>
      <c r="E595" s="16">
        <v>1493.8</v>
      </c>
      <c r="F595" s="14">
        <v>3792.5</v>
      </c>
      <c r="G595" s="14">
        <v>14653.2</v>
      </c>
      <c r="H595" s="17">
        <v>1576254</v>
      </c>
      <c r="J595" s="19">
        <v>2344.0574999999999</v>
      </c>
      <c r="K595">
        <v>1376.568</v>
      </c>
      <c r="M595" s="24">
        <v>215036000000</v>
      </c>
      <c r="N595" s="25">
        <v>104.4132</v>
      </c>
      <c r="O595" s="29">
        <v>105.2351</v>
      </c>
      <c r="Q595" s="30">
        <v>124.88</v>
      </c>
      <c r="R595" s="31">
        <v>2.35</v>
      </c>
      <c r="S595" s="28">
        <f t="shared" si="9"/>
        <v>-2.9999999999999805E-2</v>
      </c>
      <c r="T595" s="33">
        <v>106.3282</v>
      </c>
    </row>
    <row r="596" spans="1:20">
      <c r="A596" s="10">
        <v>43617</v>
      </c>
      <c r="B596" s="11">
        <v>3274825</v>
      </c>
      <c r="C596" s="12">
        <v>109.2774</v>
      </c>
      <c r="D596" s="12">
        <v>77.694699999999997</v>
      </c>
      <c r="E596" s="16">
        <v>1527.1</v>
      </c>
      <c r="F596" s="14">
        <v>3832.9</v>
      </c>
      <c r="G596" s="14">
        <v>14780.7</v>
      </c>
      <c r="H596" s="17">
        <v>1601229</v>
      </c>
      <c r="J596" s="19">
        <v>2350.2424000000001</v>
      </c>
      <c r="K596">
        <v>1400.9490000000001</v>
      </c>
      <c r="M596" s="24">
        <v>210626000000</v>
      </c>
      <c r="N596" s="25">
        <v>104.9979</v>
      </c>
      <c r="O596" s="29">
        <v>100.86620000000001</v>
      </c>
      <c r="Q596" s="30">
        <v>124.19</v>
      </c>
      <c r="R596" s="31">
        <v>2.17</v>
      </c>
      <c r="S596" s="28">
        <f t="shared" si="9"/>
        <v>-0.18000000000000016</v>
      </c>
      <c r="T596" s="33">
        <v>109.1618</v>
      </c>
    </row>
    <row r="597" spans="1:20">
      <c r="A597" s="10">
        <v>43647</v>
      </c>
      <c r="B597" s="11">
        <v>3260316</v>
      </c>
      <c r="C597" s="12">
        <v>109.0852</v>
      </c>
      <c r="D597" s="12">
        <v>77.424000000000007</v>
      </c>
      <c r="E597" s="16">
        <v>1534.6</v>
      </c>
      <c r="F597" s="14">
        <v>3858.2</v>
      </c>
      <c r="G597" s="14">
        <v>14860.7</v>
      </c>
      <c r="H597" s="17">
        <v>1578495</v>
      </c>
      <c r="J597" s="19">
        <v>2357.2523999999999</v>
      </c>
      <c r="K597">
        <v>1378.4469999999999</v>
      </c>
      <c r="M597" s="24">
        <v>210053000000</v>
      </c>
      <c r="N597" s="25">
        <v>104.5733</v>
      </c>
      <c r="O597" s="29">
        <v>105.2726</v>
      </c>
      <c r="Q597" s="30">
        <v>124.02</v>
      </c>
      <c r="R597" s="31">
        <v>2.1</v>
      </c>
      <c r="S597" s="28">
        <f t="shared" si="9"/>
        <v>-6.999999999999984E-2</v>
      </c>
      <c r="T597" s="33">
        <v>105.9995</v>
      </c>
    </row>
    <row r="598" spans="1:20">
      <c r="A598" s="10">
        <v>43678</v>
      </c>
      <c r="B598" s="11">
        <v>3271378</v>
      </c>
      <c r="C598" s="12">
        <v>109.96339999999999</v>
      </c>
      <c r="D598" s="12">
        <v>77.913899999999998</v>
      </c>
      <c r="E598" s="16">
        <v>1521.1</v>
      </c>
      <c r="F598" s="14">
        <v>3853.3</v>
      </c>
      <c r="G598" s="14">
        <v>14933.4</v>
      </c>
      <c r="H598" s="17">
        <v>1586727</v>
      </c>
      <c r="J598" s="19">
        <v>2370.2979999999998</v>
      </c>
      <c r="K598">
        <v>1386.2370000000001</v>
      </c>
      <c r="M598" s="24">
        <v>211148000000</v>
      </c>
      <c r="N598" s="25">
        <v>105.32380000000001</v>
      </c>
      <c r="O598" s="29">
        <v>104.6164</v>
      </c>
      <c r="Q598" s="30">
        <v>125.64</v>
      </c>
      <c r="R598" s="31">
        <v>1.95</v>
      </c>
      <c r="S598" s="28">
        <f t="shared" si="9"/>
        <v>-0.15000000000000013</v>
      </c>
      <c r="T598" s="33">
        <v>105.7362</v>
      </c>
    </row>
    <row r="599" spans="1:20">
      <c r="A599" s="10">
        <v>43709</v>
      </c>
      <c r="B599" s="11">
        <v>3202668</v>
      </c>
      <c r="C599" s="12">
        <v>109.44370000000001</v>
      </c>
      <c r="D599" s="12">
        <v>77.414199999999994</v>
      </c>
      <c r="E599" s="16">
        <v>1553.6</v>
      </c>
      <c r="F599" s="14">
        <v>3903.1</v>
      </c>
      <c r="G599" s="14">
        <v>15024.5</v>
      </c>
      <c r="H599" s="17">
        <v>1504704</v>
      </c>
      <c r="J599" s="19">
        <v>2362.6062000000002</v>
      </c>
      <c r="K599">
        <v>1305.0640000000001</v>
      </c>
      <c r="M599" s="24">
        <v>206812000000</v>
      </c>
      <c r="N599" s="25">
        <v>104.497</v>
      </c>
      <c r="O599" s="29">
        <v>106.10720000000001</v>
      </c>
      <c r="Q599" s="30">
        <v>125.8</v>
      </c>
      <c r="R599" s="31">
        <v>1.89</v>
      </c>
      <c r="S599" s="28">
        <f t="shared" si="9"/>
        <v>-6.0000000000000053E-2</v>
      </c>
      <c r="T599" s="33">
        <v>106.43859999999999</v>
      </c>
    </row>
    <row r="600" spans="1:20">
      <c r="A600" s="10">
        <v>43739</v>
      </c>
      <c r="B600" s="11">
        <v>3252807</v>
      </c>
      <c r="C600" s="12">
        <v>108.8532</v>
      </c>
      <c r="D600" s="12">
        <v>76.866299999999995</v>
      </c>
      <c r="E600" s="16">
        <v>1562.8</v>
      </c>
      <c r="F600" s="14">
        <v>3923.1</v>
      </c>
      <c r="G600" s="14">
        <v>15154.2</v>
      </c>
      <c r="H600" s="17">
        <v>1547073</v>
      </c>
      <c r="J600" s="19">
        <v>2353.6642999999999</v>
      </c>
      <c r="K600">
        <v>1346.5150000000001</v>
      </c>
      <c r="M600" s="24">
        <v>202249000000</v>
      </c>
      <c r="N600" s="25">
        <v>103.78279999999999</v>
      </c>
      <c r="O600" s="29">
        <v>106.535</v>
      </c>
      <c r="Q600" s="30">
        <v>125.05</v>
      </c>
      <c r="R600" s="31">
        <v>1.65</v>
      </c>
      <c r="S600" s="28">
        <f t="shared" si="9"/>
        <v>-0.24</v>
      </c>
      <c r="T600" s="33">
        <v>107.551</v>
      </c>
    </row>
    <row r="601" spans="1:20">
      <c r="A601" s="10">
        <v>43770</v>
      </c>
      <c r="B601" s="11">
        <v>3315551</v>
      </c>
      <c r="C601" s="12">
        <v>109.7573</v>
      </c>
      <c r="D601" s="12">
        <v>77.373900000000006</v>
      </c>
      <c r="E601" s="16">
        <v>1579.8</v>
      </c>
      <c r="F601" s="14">
        <v>3948</v>
      </c>
      <c r="G601" s="14">
        <v>15258.7</v>
      </c>
      <c r="H601" s="17">
        <v>1595196</v>
      </c>
      <c r="J601" s="19">
        <v>2359.1588999999999</v>
      </c>
      <c r="K601">
        <v>1388.636</v>
      </c>
      <c r="N601" s="25">
        <v>104.8242</v>
      </c>
      <c r="O601" s="29">
        <v>107.6019</v>
      </c>
      <c r="Q601" s="30">
        <v>124.78</v>
      </c>
      <c r="R601" s="31">
        <v>1.54</v>
      </c>
      <c r="S601" s="28">
        <f t="shared" si="9"/>
        <v>-0.10999999999999988</v>
      </c>
      <c r="T601" s="33">
        <v>107.75539999999999</v>
      </c>
    </row>
    <row r="602" spans="1:20">
      <c r="A602" s="10">
        <v>43800</v>
      </c>
      <c r="B602" s="11">
        <v>3426483</v>
      </c>
      <c r="C602" s="12">
        <v>109.43300000000001</v>
      </c>
      <c r="D602" s="12">
        <v>77.015100000000004</v>
      </c>
      <c r="E602" s="16">
        <v>1592.5</v>
      </c>
      <c r="F602" s="14">
        <v>3978.1</v>
      </c>
      <c r="G602" s="14">
        <v>15317.8</v>
      </c>
      <c r="H602" s="17">
        <v>1698323</v>
      </c>
      <c r="J602" s="19">
        <v>2349.9607999999998</v>
      </c>
      <c r="K602">
        <v>1491.106</v>
      </c>
      <c r="N602" s="25">
        <v>104.98480000000001</v>
      </c>
      <c r="O602" s="29"/>
      <c r="Q602" s="30">
        <v>123.45</v>
      </c>
      <c r="R602" s="31">
        <v>1.54</v>
      </c>
      <c r="S602" s="28">
        <f t="shared" si="9"/>
        <v>0</v>
      </c>
      <c r="T602" s="33">
        <v>109.1095</v>
      </c>
    </row>
    <row r="603" spans="1:20">
      <c r="O603" s="26"/>
      <c r="Q603" s="27"/>
    </row>
    <row r="604" spans="1:20">
      <c r="O604" s="26"/>
      <c r="Q604" s="27"/>
    </row>
    <row r="605" spans="1:20">
      <c r="O605" s="26"/>
      <c r="Q605" s="27"/>
    </row>
    <row r="606" spans="1:20">
      <c r="O606" s="26"/>
      <c r="Q606" s="27"/>
    </row>
    <row r="607" spans="1:20">
      <c r="O607" s="26"/>
      <c r="Q607" s="27"/>
    </row>
    <row r="608" spans="1:20">
      <c r="O608" s="26"/>
      <c r="Q608" s="27"/>
    </row>
    <row r="609" spans="15:17">
      <c r="O609" s="26"/>
      <c r="Q609" s="27"/>
    </row>
    <row r="610" spans="15:17">
      <c r="O610" s="26"/>
      <c r="Q610" s="27"/>
    </row>
    <row r="611" spans="15:17">
      <c r="O611" s="26"/>
      <c r="Q611" s="27"/>
    </row>
    <row r="612" spans="15:17">
      <c r="O612" s="26"/>
      <c r="Q612" s="27"/>
    </row>
    <row r="613" spans="15:17">
      <c r="O613" s="26"/>
      <c r="Q613" s="27"/>
    </row>
    <row r="614" spans="15:17">
      <c r="O614" s="26"/>
      <c r="Q614" s="27"/>
    </row>
  </sheetData>
  <pageMargins left="0.7" right="0.7" top="0.75" bottom="0.75" header="0.3" footer="0.3"/>
  <pageSetup paperSize="9" orientation="portrait" r:id="rId1"/>
  <headerFooter>
    <oddFooter>&amp;L&amp;1#&amp;"Calibri"&amp;1&amp;KFFFFFFC1 - Public Natixis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B6CE-F085-491D-8318-2CC99957565E}">
  <dimension ref="A1:DA596"/>
  <sheetViews>
    <sheetView tabSelected="1" topLeftCell="BO1" zoomScale="132" zoomScaleNormal="80" workbookViewId="0">
      <selection activeCell="BX1" sqref="BX1"/>
    </sheetView>
  </sheetViews>
  <sheetFormatPr baseColWidth="10" defaultColWidth="8.6640625" defaultRowHeight="15"/>
  <cols>
    <col min="1" max="1" width="10.5" bestFit="1" customWidth="1"/>
    <col min="2" max="2" width="10.5" customWidth="1"/>
  </cols>
  <sheetData>
    <row r="1" spans="1:105" ht="16">
      <c r="A1" s="35" t="s">
        <v>346</v>
      </c>
      <c r="B1" t="s">
        <v>339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41" t="s">
        <v>345</v>
      </c>
      <c r="J1" s="35" t="s">
        <v>18</v>
      </c>
      <c r="K1" s="35" t="s">
        <v>19</v>
      </c>
      <c r="L1" s="35" t="s">
        <v>20</v>
      </c>
      <c r="M1" s="35" t="s">
        <v>21</v>
      </c>
      <c r="N1" s="35" t="s">
        <v>22</v>
      </c>
      <c r="O1" s="35" t="s">
        <v>23</v>
      </c>
      <c r="P1" s="35" t="s">
        <v>24</v>
      </c>
      <c r="Q1" s="35" t="s">
        <v>25</v>
      </c>
      <c r="R1" s="35" t="s">
        <v>26</v>
      </c>
      <c r="S1" s="35" t="s">
        <v>27</v>
      </c>
      <c r="T1" s="35" t="s">
        <v>28</v>
      </c>
      <c r="U1" s="35" t="s">
        <v>29</v>
      </c>
      <c r="V1" s="35" t="s">
        <v>30</v>
      </c>
      <c r="W1" s="35" t="s">
        <v>32</v>
      </c>
      <c r="X1" s="35" t="s">
        <v>33</v>
      </c>
      <c r="Y1" s="35" t="s">
        <v>34</v>
      </c>
      <c r="Z1" s="35" t="s">
        <v>40</v>
      </c>
      <c r="AA1" s="35" t="s">
        <v>41</v>
      </c>
      <c r="AB1" s="35" t="s">
        <v>42</v>
      </c>
      <c r="AC1" s="35" t="s">
        <v>43</v>
      </c>
      <c r="AD1" s="35" t="s">
        <v>44</v>
      </c>
      <c r="AE1" s="35" t="s">
        <v>45</v>
      </c>
      <c r="AF1" s="35" t="s">
        <v>46</v>
      </c>
      <c r="AG1" s="35" t="s">
        <v>47</v>
      </c>
      <c r="AH1" s="35" t="s">
        <v>48</v>
      </c>
      <c r="AI1" s="35" t="s">
        <v>49</v>
      </c>
      <c r="AJ1" s="35" t="s">
        <v>50</v>
      </c>
      <c r="AK1" s="35" t="s">
        <v>51</v>
      </c>
      <c r="AL1" s="35" t="s">
        <v>52</v>
      </c>
      <c r="AM1" s="35" t="s">
        <v>60</v>
      </c>
      <c r="AN1" s="35" t="s">
        <v>61</v>
      </c>
      <c r="AO1" s="35" t="s">
        <v>62</v>
      </c>
      <c r="AP1" s="35" t="s">
        <v>63</v>
      </c>
      <c r="AQ1" s="35" t="s">
        <v>64</v>
      </c>
      <c r="AR1" s="35" t="s">
        <v>65</v>
      </c>
      <c r="AS1" s="35" t="s">
        <v>66</v>
      </c>
      <c r="AT1" s="35" t="s">
        <v>67</v>
      </c>
      <c r="AU1" s="35" t="s">
        <v>68</v>
      </c>
      <c r="AV1" s="35" t="s">
        <v>69</v>
      </c>
      <c r="AW1" s="35" t="s">
        <v>70</v>
      </c>
      <c r="AX1" s="35" t="s">
        <v>71</v>
      </c>
      <c r="AY1" s="35" t="s">
        <v>72</v>
      </c>
      <c r="AZ1" s="35" t="s">
        <v>73</v>
      </c>
      <c r="BA1" s="35" t="s">
        <v>81</v>
      </c>
      <c r="BB1" s="35" t="s">
        <v>82</v>
      </c>
      <c r="BC1" s="35" t="s">
        <v>83</v>
      </c>
      <c r="BD1" s="35" t="s">
        <v>84</v>
      </c>
      <c r="BE1" s="38" t="s">
        <v>85</v>
      </c>
      <c r="BF1" s="38" t="s">
        <v>86</v>
      </c>
      <c r="BG1" s="38" t="s">
        <v>87</v>
      </c>
      <c r="BH1" s="38" t="s">
        <v>88</v>
      </c>
      <c r="BI1" s="38" t="s">
        <v>89</v>
      </c>
      <c r="BJ1" s="38" t="s">
        <v>90</v>
      </c>
      <c r="BK1" s="38" t="s">
        <v>91</v>
      </c>
      <c r="BL1" s="38" t="s">
        <v>92</v>
      </c>
      <c r="BM1" s="38" t="s">
        <v>97</v>
      </c>
      <c r="BN1" s="38" t="s">
        <v>98</v>
      </c>
      <c r="BO1" s="38" t="s">
        <v>99</v>
      </c>
      <c r="BP1" s="38" t="s">
        <v>100</v>
      </c>
      <c r="BQ1" s="39" t="s">
        <v>101</v>
      </c>
      <c r="BR1" s="39" t="s">
        <v>102</v>
      </c>
      <c r="BS1" s="35" t="s">
        <v>6</v>
      </c>
      <c r="BT1" s="35" t="s">
        <v>7</v>
      </c>
      <c r="BU1" s="35" t="s">
        <v>8</v>
      </c>
      <c r="BV1" s="35" t="s">
        <v>9</v>
      </c>
      <c r="BW1" s="35" t="s">
        <v>10</v>
      </c>
      <c r="BX1" s="35" t="s">
        <v>11</v>
      </c>
      <c r="BY1" s="35" t="s">
        <v>12</v>
      </c>
      <c r="BZ1" s="35" t="s">
        <v>13</v>
      </c>
      <c r="CA1" s="35" t="s">
        <v>14</v>
      </c>
      <c r="CB1" s="35" t="s">
        <v>15</v>
      </c>
      <c r="CC1" s="35" t="s">
        <v>16</v>
      </c>
      <c r="CD1" s="35" t="s">
        <v>17</v>
      </c>
      <c r="CE1" s="35" t="s">
        <v>36</v>
      </c>
      <c r="CF1" s="35" t="s">
        <v>37</v>
      </c>
      <c r="CG1" s="35" t="s">
        <v>38</v>
      </c>
      <c r="CH1" s="35" t="s">
        <v>39</v>
      </c>
      <c r="CI1" s="35" t="s">
        <v>53</v>
      </c>
      <c r="CJ1" s="35" t="s">
        <v>54</v>
      </c>
      <c r="CK1" s="35" t="s">
        <v>55</v>
      </c>
      <c r="CL1" s="35" t="s">
        <v>56</v>
      </c>
      <c r="CM1" s="35" t="s">
        <v>57</v>
      </c>
      <c r="CN1" s="35" t="s">
        <v>58</v>
      </c>
      <c r="CO1" s="35" t="s">
        <v>59</v>
      </c>
      <c r="CP1" s="35" t="s">
        <v>75</v>
      </c>
      <c r="CQ1" s="35" t="s">
        <v>76</v>
      </c>
      <c r="CR1" s="35" t="s">
        <v>77</v>
      </c>
      <c r="CS1" s="35" t="s">
        <v>78</v>
      </c>
      <c r="CT1" s="35" t="s">
        <v>79</v>
      </c>
      <c r="CU1" s="35" t="s">
        <v>80</v>
      </c>
      <c r="CV1" s="38" t="s">
        <v>93</v>
      </c>
      <c r="CW1" s="38" t="s">
        <v>94</v>
      </c>
      <c r="CX1" s="38" t="s">
        <v>95</v>
      </c>
      <c r="CY1" s="38" t="s">
        <v>96</v>
      </c>
      <c r="CZ1" t="s">
        <v>340</v>
      </c>
      <c r="DA1" t="s">
        <v>341</v>
      </c>
    </row>
    <row r="2" spans="1:105">
      <c r="A2" s="40" t="s">
        <v>105</v>
      </c>
      <c r="B2" s="40" t="str">
        <f>HLOOKUP(B$1,'Table H'!$B$1:$DD$5,4,FALSE )</f>
        <v>S</v>
      </c>
      <c r="C2" s="40" t="str">
        <f>HLOOKUP(C$1,'Table H'!$B$1:$DD$5,4,FALSE )</f>
        <v>S</v>
      </c>
      <c r="D2" s="40" t="str">
        <f>HLOOKUP(D$1,'Table H'!$B$1:$DD$5,4,FALSE )</f>
        <v>S</v>
      </c>
      <c r="E2" s="40" t="str">
        <f>HLOOKUP(E$1,'Table H'!$B$1:$DD$5,4,FALSE )</f>
        <v>S</v>
      </c>
      <c r="F2" s="40" t="str">
        <f>HLOOKUP(F$1,'Table H'!$B$1:$DD$5,4,FALSE )</f>
        <v>S</v>
      </c>
      <c r="G2" s="40" t="str">
        <f>HLOOKUP(G$1,'Table H'!$B$1:$DD$5,4,FALSE )</f>
        <v>S</v>
      </c>
      <c r="H2" s="40" t="str">
        <f>HLOOKUP(H$1,'Table H'!$B$1:$DD$5,4,FALSE )</f>
        <v>S</v>
      </c>
      <c r="I2" s="40" t="str">
        <f>HLOOKUP(I$1,'Table H'!$B$1:$DD$5,4,FALSE )</f>
        <v>S</v>
      </c>
      <c r="J2" s="40" t="str">
        <f>HLOOKUP(J$1,'Table H'!$B$1:$DD$5,4,FALSE )</f>
        <v>S</v>
      </c>
      <c r="K2" s="40" t="str">
        <f>HLOOKUP(K$1,'Table H'!$B$1:$DD$5,4,FALSE )</f>
        <v>S</v>
      </c>
      <c r="L2" s="40" t="str">
        <f>HLOOKUP(L$1,'Table H'!$B$1:$DD$5,4,FALSE )</f>
        <v>S</v>
      </c>
      <c r="M2" s="40" t="str">
        <f>HLOOKUP(M$1,'Table H'!$B$1:$DD$5,4,FALSE )</f>
        <v>S</v>
      </c>
      <c r="N2" s="40" t="str">
        <f>HLOOKUP(N$1,'Table H'!$B$1:$DD$5,4,FALSE )</f>
        <v>S</v>
      </c>
      <c r="O2" s="40" t="str">
        <f>HLOOKUP(O$1,'Table H'!$B$1:$DD$5,4,FALSE )</f>
        <v>S</v>
      </c>
      <c r="P2" s="40" t="str">
        <f>HLOOKUP(P$1,'Table H'!$B$1:$DD$5,4,FALSE )</f>
        <v>S</v>
      </c>
      <c r="Q2" s="40" t="str">
        <f>HLOOKUP(Q$1,'Table H'!$B$1:$DD$5,4,FALSE )</f>
        <v>S</v>
      </c>
      <c r="R2" s="40" t="str">
        <f>HLOOKUP(R$1,'Table H'!$B$1:$DD$5,4,FALSE )</f>
        <v>S</v>
      </c>
      <c r="S2" s="40" t="str">
        <f>HLOOKUP(S$1,'Table H'!$B$1:$DD$5,4,FALSE )</f>
        <v>S</v>
      </c>
      <c r="T2" s="40" t="str">
        <f>HLOOKUP(T$1,'Table H'!$B$1:$DD$5,4,FALSE )</f>
        <v>S</v>
      </c>
      <c r="U2" s="40" t="str">
        <f>HLOOKUP(U$1,'Table H'!$B$1:$DD$5,4,FALSE )</f>
        <v>S</v>
      </c>
      <c r="V2" s="40" t="str">
        <f>HLOOKUP(V$1,'Table H'!$B$1:$DD$5,4,FALSE )</f>
        <v>S</v>
      </c>
      <c r="W2" s="40" t="str">
        <f>HLOOKUP(W$1,'Table H'!$B$1:$DD$5,4,FALSE )</f>
        <v>S</v>
      </c>
      <c r="X2" s="40" t="str">
        <f>HLOOKUP(X$1,'Table H'!$B$1:$DD$5,4,FALSE )</f>
        <v>S</v>
      </c>
      <c r="Y2" s="40" t="str">
        <f>HLOOKUP(Y$1,'Table H'!$B$1:$DD$5,4,FALSE )</f>
        <v>S</v>
      </c>
      <c r="Z2" s="40" t="str">
        <f>HLOOKUP(Z$1,'Table H'!$B$1:$DD$5,4,FALSE )</f>
        <v>S</v>
      </c>
      <c r="AA2" s="40" t="str">
        <f>HLOOKUP(AA$1,'Table H'!$B$1:$DD$5,4,FALSE )</f>
        <v>S</v>
      </c>
      <c r="AB2" s="40" t="str">
        <f>HLOOKUP(AB$1,'Table H'!$B$1:$DD$5,4,FALSE )</f>
        <v>S</v>
      </c>
      <c r="AC2" s="40" t="str">
        <f>HLOOKUP(AC$1,'Table H'!$B$1:$DD$5,4,FALSE )</f>
        <v>S</v>
      </c>
      <c r="AD2" s="40" t="str">
        <f>HLOOKUP(AD$1,'Table H'!$B$1:$DD$5,4,FALSE )</f>
        <v>S</v>
      </c>
      <c r="AE2" s="40" t="str">
        <f>HLOOKUP(AE$1,'Table H'!$B$1:$DD$5,4,FALSE )</f>
        <v>S</v>
      </c>
      <c r="AF2" s="40" t="str">
        <f>HLOOKUP(AF$1,'Table H'!$B$1:$DD$5,4,FALSE )</f>
        <v>S</v>
      </c>
      <c r="AG2" s="40" t="str">
        <f>HLOOKUP(AG$1,'Table H'!$B$1:$DD$5,4,FALSE )</f>
        <v>S</v>
      </c>
      <c r="AH2" s="40" t="str">
        <f>HLOOKUP(AH$1,'Table H'!$B$1:$DD$5,4,FALSE )</f>
        <v>S</v>
      </c>
      <c r="AI2" s="40" t="str">
        <f>HLOOKUP(AI$1,'Table H'!$B$1:$DD$5,4,FALSE )</f>
        <v>S</v>
      </c>
      <c r="AJ2" s="40" t="str">
        <f>HLOOKUP(AJ$1,'Table H'!$B$1:$DD$5,4,FALSE )</f>
        <v>S</v>
      </c>
      <c r="AK2" s="40" t="str">
        <f>HLOOKUP(AK$1,'Table H'!$B$1:$DD$5,4,FALSE )</f>
        <v>S</v>
      </c>
      <c r="AL2" s="40" t="str">
        <f>HLOOKUP(AL$1,'Table H'!$B$1:$DD$5,4,FALSE )</f>
        <v>S</v>
      </c>
      <c r="AM2" s="40" t="str">
        <f>HLOOKUP(AM$1,'Table H'!$B$1:$DD$5,4,FALSE )</f>
        <v>S</v>
      </c>
      <c r="AN2" s="40" t="str">
        <f>HLOOKUP(AN$1,'Table H'!$B$1:$DD$5,4,FALSE )</f>
        <v>S</v>
      </c>
      <c r="AO2" s="40" t="str">
        <f>HLOOKUP(AO$1,'Table H'!$B$1:$DD$5,4,FALSE )</f>
        <v>S</v>
      </c>
      <c r="AP2" s="40" t="str">
        <f>HLOOKUP(AP$1,'Table H'!$B$1:$DD$5,4,FALSE )</f>
        <v>S</v>
      </c>
      <c r="AQ2" s="40" t="str">
        <f>HLOOKUP(AQ$1,'Table H'!$B$1:$DD$5,4,FALSE )</f>
        <v>S</v>
      </c>
      <c r="AR2" s="40" t="str">
        <f>HLOOKUP(AR$1,'Table H'!$B$1:$DD$5,4,FALSE )</f>
        <v>S</v>
      </c>
      <c r="AS2" s="40" t="str">
        <f>HLOOKUP(AS$1,'Table H'!$B$1:$DD$5,4,FALSE )</f>
        <v>S</v>
      </c>
      <c r="AT2" s="40" t="str">
        <f>HLOOKUP(AT$1,'Table H'!$B$1:$DD$5,4,FALSE )</f>
        <v>S</v>
      </c>
      <c r="AU2" s="40" t="str">
        <f>HLOOKUP(AU$1,'Table H'!$B$1:$DD$5,4,FALSE )</f>
        <v>S</v>
      </c>
      <c r="AV2" s="40" t="str">
        <f>HLOOKUP(AV$1,'Table H'!$B$1:$DD$5,4,FALSE )</f>
        <v>S</v>
      </c>
      <c r="AW2" s="40" t="str">
        <f>HLOOKUP(AW$1,'Table H'!$B$1:$DD$5,4,FALSE )</f>
        <v>S</v>
      </c>
      <c r="AX2" s="40" t="str">
        <f>HLOOKUP(AX$1,'Table H'!$B$1:$DD$5,4,FALSE )</f>
        <v>S</v>
      </c>
      <c r="AY2" s="40" t="str">
        <f>HLOOKUP(AY$1,'Table H'!$B$1:$DD$5,4,FALSE )</f>
        <v>S</v>
      </c>
      <c r="AZ2" s="40" t="str">
        <f>HLOOKUP(AZ$1,'Table H'!$B$1:$DD$5,4,FALSE )</f>
        <v>S</v>
      </c>
      <c r="BA2" s="40" t="str">
        <f>HLOOKUP(BA$1,'Table H'!$B$1:$DD$5,4,FALSE )</f>
        <v>S</v>
      </c>
      <c r="BB2" s="40" t="str">
        <f>HLOOKUP(BB$1,'Table H'!$B$1:$DD$5,4,FALSE )</f>
        <v>S</v>
      </c>
      <c r="BC2" s="40" t="str">
        <f>HLOOKUP(BC$1,'Table H'!$B$1:$DD$5,4,FALSE )</f>
        <v>S</v>
      </c>
      <c r="BD2" s="40" t="str">
        <f>HLOOKUP(BD$1,'Table H'!$B$1:$DD$5,4,FALSE )</f>
        <v>S</v>
      </c>
      <c r="BE2" s="40" t="str">
        <f>HLOOKUP(BE$1,'Table H'!$B$1:$DD$5,4,FALSE )</f>
        <v>S</v>
      </c>
      <c r="BF2" s="40" t="str">
        <f>HLOOKUP(BF$1,'Table H'!$B$1:$DD$5,4,FALSE )</f>
        <v>S</v>
      </c>
      <c r="BG2" s="40" t="str">
        <f>HLOOKUP(BG$1,'Table H'!$B$1:$DD$5,4,FALSE )</f>
        <v>S</v>
      </c>
      <c r="BH2" s="40" t="str">
        <f>HLOOKUP(BH$1,'Table H'!$B$1:$DD$5,4,FALSE )</f>
        <v>S</v>
      </c>
      <c r="BI2" s="40" t="str">
        <f>HLOOKUP(BI$1,'Table H'!$B$1:$DD$5,4,FALSE )</f>
        <v>S</v>
      </c>
      <c r="BJ2" s="40" t="str">
        <f>HLOOKUP(BJ$1,'Table H'!$B$1:$DD$5,4,FALSE )</f>
        <v>S</v>
      </c>
      <c r="BK2" s="40" t="str">
        <f>HLOOKUP(BK$1,'Table H'!$B$1:$DD$5,4,FALSE )</f>
        <v>S</v>
      </c>
      <c r="BL2" s="40" t="str">
        <f>HLOOKUP(BL$1,'Table H'!$B$1:$DD$5,4,FALSE )</f>
        <v>S</v>
      </c>
      <c r="BM2" s="40" t="str">
        <f>HLOOKUP(BM$1,'Table H'!$B$1:$DD$5,4,FALSE )</f>
        <v>S</v>
      </c>
      <c r="BN2" s="40" t="str">
        <f>HLOOKUP(BN$1,'Table H'!$B$1:$DD$5,4,FALSE )</f>
        <v>F</v>
      </c>
      <c r="BO2" s="40" t="str">
        <f>HLOOKUP(BO$1,'Table H'!$B$1:$DD$5,4,FALSE )</f>
        <v>F</v>
      </c>
      <c r="BP2" s="40" t="str">
        <f>HLOOKUP(BP$1,'Table H'!$B$1:$DD$5,4,FALSE )</f>
        <v>F</v>
      </c>
      <c r="BQ2" s="40" t="str">
        <f>HLOOKUP(BQ$1,'Table H'!$B$1:$DD$5,4,FALSE )</f>
        <v>F</v>
      </c>
      <c r="BR2" s="40" t="str">
        <f>HLOOKUP(BR$1,'Table H'!$B$1:$DD$5,4,FALSE )</f>
        <v>F</v>
      </c>
      <c r="BS2" s="40" t="str">
        <f>HLOOKUP(BS$1,'Table H'!$B$1:$DD$5,4,FALSE )</f>
        <v>F</v>
      </c>
      <c r="BT2" s="40" t="str">
        <f>HLOOKUP(BT$1,'Table H'!$B$1:$DD$5,4,FALSE )</f>
        <v>F</v>
      </c>
      <c r="BU2" s="40" t="str">
        <f>HLOOKUP(BU$1,'Table H'!$B$1:$DD$5,4,FALSE )</f>
        <v>F</v>
      </c>
      <c r="BV2" s="40" t="str">
        <f>HLOOKUP(BV$1,'Table H'!$B$1:$DD$5,4,FALSE )</f>
        <v>F</v>
      </c>
      <c r="BW2" s="40" t="str">
        <f>HLOOKUP(BW$1,'Table H'!$B$1:$DD$5,4,FALSE )</f>
        <v>F</v>
      </c>
      <c r="BX2" s="40" t="str">
        <f>HLOOKUP(BX$1,'Table H'!$B$1:$DD$5,4,FALSE )</f>
        <v>F</v>
      </c>
      <c r="BY2" s="40" t="str">
        <f>HLOOKUP(BY$1,'Table H'!$B$1:$DD$5,4,FALSE )</f>
        <v>F</v>
      </c>
      <c r="BZ2" s="40" t="str">
        <f>HLOOKUP(BZ$1,'Table H'!$B$1:$DD$5,4,FALSE )</f>
        <v>F</v>
      </c>
      <c r="CA2" s="40" t="str">
        <f>HLOOKUP(CA$1,'Table H'!$B$1:$DD$5,4,FALSE )</f>
        <v>F</v>
      </c>
      <c r="CB2" s="40" t="str">
        <f>HLOOKUP(CB$1,'Table H'!$B$1:$DD$5,4,FALSE )</f>
        <v>F</v>
      </c>
      <c r="CC2" s="40" t="str">
        <f>HLOOKUP(CC$1,'Table H'!$B$1:$DD$5,4,FALSE )</f>
        <v>F</v>
      </c>
      <c r="CD2" s="40" t="str">
        <f>HLOOKUP(CD$1,'Table H'!$B$1:$DD$5,4,FALSE )</f>
        <v>F</v>
      </c>
      <c r="CE2" s="40" t="str">
        <f>HLOOKUP(CE$1,'Table H'!$B$1:$DD$5,4,FALSE )</f>
        <v>F</v>
      </c>
      <c r="CF2" s="40" t="str">
        <f>HLOOKUP(CF$1,'Table H'!$B$1:$DD$5,4,FALSE )</f>
        <v>F</v>
      </c>
      <c r="CG2" s="40" t="str">
        <f>HLOOKUP(CG$1,'Table H'!$B$1:$DD$5,4,FALSE )</f>
        <v>F</v>
      </c>
      <c r="CH2" s="40" t="str">
        <f>HLOOKUP(CH$1,'Table H'!$B$1:$DD$5,4,FALSE )</f>
        <v>F</v>
      </c>
      <c r="CI2" s="40" t="str">
        <f>HLOOKUP(CI$1,'Table H'!$B$1:$DD$5,4,FALSE )</f>
        <v>F</v>
      </c>
      <c r="CJ2" s="40" t="str">
        <f>HLOOKUP(CJ$1,'Table H'!$B$1:$DD$5,4,FALSE )</f>
        <v>F</v>
      </c>
      <c r="CK2" s="40" t="str">
        <f>HLOOKUP(CK$1,'Table H'!$B$1:$DD$5,4,FALSE )</f>
        <v>F</v>
      </c>
      <c r="CL2" s="40" t="str">
        <f>HLOOKUP(CL$1,'Table H'!$B$1:$DD$5,4,FALSE )</f>
        <v>F</v>
      </c>
      <c r="CM2" s="40" t="str">
        <f>HLOOKUP(CM$1,'Table H'!$B$1:$DD$5,4,FALSE )</f>
        <v>F</v>
      </c>
      <c r="CN2" s="40" t="str">
        <f>HLOOKUP(CN$1,'Table H'!$B$1:$DD$5,4,FALSE )</f>
        <v>F</v>
      </c>
      <c r="CO2" s="40" t="str">
        <f>HLOOKUP(CO$1,'Table H'!$B$1:$DD$5,4,FALSE )</f>
        <v>F</v>
      </c>
      <c r="CP2" s="40" t="str">
        <f>HLOOKUP(CP$1,'Table H'!$B$1:$DD$5,4,FALSE )</f>
        <v>F</v>
      </c>
      <c r="CQ2" s="40" t="str">
        <f>HLOOKUP(CQ$1,'Table H'!$B$1:$DD$5,4,FALSE )</f>
        <v>F</v>
      </c>
      <c r="CR2" s="40" t="str">
        <f>HLOOKUP(CR$1,'Table H'!$B$1:$DD$5,4,FALSE )</f>
        <v>F</v>
      </c>
      <c r="CS2" s="40" t="str">
        <f>HLOOKUP(CS$1,'Table H'!$B$1:$DD$5,4,FALSE )</f>
        <v>F</v>
      </c>
      <c r="CT2" s="40" t="str">
        <f>HLOOKUP(CT$1,'Table H'!$B$1:$DD$5,4,FALSE )</f>
        <v>F</v>
      </c>
      <c r="CU2" s="40" t="str">
        <f>HLOOKUP(CU$1,'Table H'!$B$1:$DD$5,4,FALSE )</f>
        <v>F</v>
      </c>
      <c r="CV2" s="40" t="str">
        <f>HLOOKUP(CV$1,'Table H'!$B$1:$DD$5,4,FALSE )</f>
        <v>F</v>
      </c>
      <c r="CW2" s="40" t="str">
        <f>HLOOKUP(CW$1,'Table H'!$B$1:$DD$5,4,FALSE )</f>
        <v>F</v>
      </c>
      <c r="CX2" s="40" t="str">
        <f>HLOOKUP(CX$1,'Table H'!$B$1:$DD$5,4,FALSE )</f>
        <v>F</v>
      </c>
      <c r="CY2" s="40" t="str">
        <f>HLOOKUP(CY$1,'Table H'!$B$1:$DD$5,4,FALSE )</f>
        <v>F</v>
      </c>
      <c r="CZ2" s="40" t="str">
        <f>HLOOKUP(CZ$1,'Table H'!$B$1:$DD$5,4,FALSE )</f>
        <v>F</v>
      </c>
      <c r="DA2" s="40" t="str">
        <f>HLOOKUP(DA$1,'Table H'!$B$1:$DD$5,4,FALSE )</f>
        <v>F</v>
      </c>
    </row>
    <row r="3" spans="1:105">
      <c r="A3" s="40" t="s">
        <v>344</v>
      </c>
      <c r="B3" s="40">
        <f>HLOOKUP(B$1,'Table H'!$B$1:$DD$5,3,FALSE )</f>
        <v>2</v>
      </c>
      <c r="C3" s="40">
        <f>HLOOKUP(C$1,'Table H'!$B$1:$DD$5,3,FALSE )</f>
        <v>5</v>
      </c>
      <c r="D3" s="40">
        <f>HLOOKUP(D$1,'Table H'!$B$1:$DD$5,3,FALSE )</f>
        <v>5</v>
      </c>
      <c r="E3" s="40">
        <f>HLOOKUP(E$1,'Table H'!$B$1:$DD$5,3,FALSE )</f>
        <v>6</v>
      </c>
      <c r="F3" s="40">
        <f>HLOOKUP(F$1,'Table H'!$B$1:$DD$5,3,FALSE )</f>
        <v>6</v>
      </c>
      <c r="G3" s="40">
        <f>HLOOKUP(G$1,'Table H'!$B$1:$DD$5,3,FALSE )</f>
        <v>6</v>
      </c>
      <c r="H3" s="40">
        <f>HLOOKUP(H$1,'Table H'!$B$1:$DD$5,3,FALSE )</f>
        <v>6</v>
      </c>
      <c r="I3" s="40">
        <f>HLOOKUP(I$1,'Table H'!$B$1:$DD$5,3,FALSE )</f>
        <v>6</v>
      </c>
      <c r="J3" s="40">
        <f>HLOOKUP(J$1,'Table H'!$B$1:$DD$5,3,FALSE )</f>
        <v>5</v>
      </c>
      <c r="K3" s="40">
        <f>HLOOKUP(K$1,'Table H'!$B$1:$DD$5,3,FALSE )</f>
        <v>2</v>
      </c>
      <c r="L3" s="40">
        <f>HLOOKUP(L$1,'Table H'!$B$1:$DD$5,3,FALSE )</f>
        <v>2</v>
      </c>
      <c r="M3" s="40">
        <f>HLOOKUP(M$1,'Table H'!$B$1:$DD$5,3,FALSE )</f>
        <v>2</v>
      </c>
      <c r="N3" s="40">
        <f>HLOOKUP(N$1,'Table H'!$B$1:$DD$5,3,FALSE )</f>
        <v>5</v>
      </c>
      <c r="O3" s="40">
        <f>HLOOKUP(O$1,'Table H'!$B$1:$DD$5,3,FALSE )</f>
        <v>5</v>
      </c>
      <c r="P3" s="40">
        <f>HLOOKUP(P$1,'Table H'!$B$1:$DD$5,3,FALSE )</f>
        <v>5</v>
      </c>
      <c r="Q3" s="40">
        <f>HLOOKUP(Q$1,'Table H'!$B$1:$DD$5,3,FALSE )</f>
        <v>5</v>
      </c>
      <c r="R3" s="40">
        <f>HLOOKUP(R$1,'Table H'!$B$1:$DD$5,3,FALSE )</f>
        <v>5</v>
      </c>
      <c r="S3" s="40">
        <f>HLOOKUP(S$1,'Table H'!$B$1:$DD$5,3,FALSE )</f>
        <v>5</v>
      </c>
      <c r="T3" s="40">
        <f>HLOOKUP(T$1,'Table H'!$B$1:$DD$5,3,FALSE )</f>
        <v>5</v>
      </c>
      <c r="U3" s="40">
        <f>HLOOKUP(U$1,'Table H'!$B$1:$DD$5,3,FALSE )</f>
        <v>5</v>
      </c>
      <c r="V3" s="40">
        <f>HLOOKUP(V$1,'Table H'!$B$1:$DD$5,3,FALSE )</f>
        <v>2</v>
      </c>
      <c r="W3" s="40">
        <f>HLOOKUP(W$1,'Table H'!$B$1:$DD$5,3,FALSE )</f>
        <v>5</v>
      </c>
      <c r="X3" s="40">
        <f>HLOOKUP(X$1,'Table H'!$B$1:$DD$5,3,FALSE )</f>
        <v>5</v>
      </c>
      <c r="Y3" s="40">
        <f>HLOOKUP(Y$1,'Table H'!$B$1:$DD$5,3,FALSE )</f>
        <v>5</v>
      </c>
      <c r="Z3" s="40">
        <f>HLOOKUP(Z$1,'Table H'!$B$1:$DD$5,3,FALSE )</f>
        <v>6</v>
      </c>
      <c r="AA3" s="40">
        <f>HLOOKUP(AA$1,'Table H'!$B$1:$DD$5,3,FALSE )</f>
        <v>6</v>
      </c>
      <c r="AB3" s="40">
        <f>HLOOKUP(AB$1,'Table H'!$B$1:$DD$5,3,FALSE )</f>
        <v>6</v>
      </c>
      <c r="AC3" s="40">
        <f>HLOOKUP(AC$1,'Table H'!$B$1:$DD$5,3,FALSE )</f>
        <v>6</v>
      </c>
      <c r="AD3" s="40">
        <f>HLOOKUP(AD$1,'Table H'!$B$1:$DD$5,3,FALSE )</f>
        <v>6</v>
      </c>
      <c r="AE3" s="40">
        <f>HLOOKUP(AE$1,'Table H'!$B$1:$DD$5,3,FALSE )</f>
        <v>6</v>
      </c>
      <c r="AF3" s="40">
        <f>HLOOKUP(AF$1,'Table H'!$B$1:$DD$5,3,FALSE )</f>
        <v>6</v>
      </c>
      <c r="AG3" s="40">
        <f>HLOOKUP(AG$1,'Table H'!$B$1:$DD$5,3,FALSE )</f>
        <v>6</v>
      </c>
      <c r="AH3" s="40">
        <f>HLOOKUP(AH$1,'Table H'!$B$1:$DD$5,3,FALSE )</f>
        <v>6</v>
      </c>
      <c r="AI3" s="40">
        <f>HLOOKUP(AI$1,'Table H'!$B$1:$DD$5,3,FALSE )</f>
        <v>6</v>
      </c>
      <c r="AJ3" s="40">
        <f>HLOOKUP(AJ$1,'Table H'!$B$1:$DD$5,3,FALSE )</f>
        <v>6</v>
      </c>
      <c r="AK3" s="40">
        <f>HLOOKUP(AK$1,'Table H'!$B$1:$DD$5,3,FALSE )</f>
        <v>6</v>
      </c>
      <c r="AL3" s="40">
        <f>HLOOKUP(AL$1,'Table H'!$B$1:$DD$5,3,FALSE )</f>
        <v>6</v>
      </c>
      <c r="AM3" s="40">
        <f>HLOOKUP(AM$1,'Table H'!$B$1:$DD$5,3,FALSE )</f>
        <v>6</v>
      </c>
      <c r="AN3" s="40">
        <f>HLOOKUP(AN$1,'Table H'!$B$1:$DD$5,3,FALSE )</f>
        <v>2</v>
      </c>
      <c r="AO3" s="40">
        <f>HLOOKUP(AO$1,'Table H'!$B$1:$DD$5,3,FALSE )</f>
        <v>5</v>
      </c>
      <c r="AP3" s="40">
        <f>HLOOKUP(AP$1,'Table H'!$B$1:$DD$5,3,FALSE )</f>
        <v>5</v>
      </c>
      <c r="AQ3" s="40">
        <f>HLOOKUP(AQ$1,'Table H'!$B$1:$DD$5,3,FALSE )</f>
        <v>5</v>
      </c>
      <c r="AR3" s="40">
        <f>HLOOKUP(AR$1,'Table H'!$B$1:$DD$5,3,FALSE )</f>
        <v>5</v>
      </c>
      <c r="AS3" s="40">
        <f>HLOOKUP(AS$1,'Table H'!$B$1:$DD$5,3,FALSE )</f>
        <v>5</v>
      </c>
      <c r="AT3" s="40">
        <f>HLOOKUP(AT$1,'Table H'!$B$1:$DD$5,3,FALSE )</f>
        <v>5</v>
      </c>
      <c r="AU3" s="40">
        <f>HLOOKUP(AU$1,'Table H'!$B$1:$DD$5,3,FALSE )</f>
        <v>5</v>
      </c>
      <c r="AV3" s="40">
        <f>HLOOKUP(AV$1,'Table H'!$B$1:$DD$5,3,FALSE )</f>
        <v>5</v>
      </c>
      <c r="AW3" s="40">
        <f>HLOOKUP(AW$1,'Table H'!$B$1:$DD$5,3,FALSE )</f>
        <v>5</v>
      </c>
      <c r="AX3" s="40">
        <f>HLOOKUP(AX$1,'Table H'!$B$1:$DD$5,3,FALSE )</f>
        <v>5</v>
      </c>
      <c r="AY3" s="40">
        <f>HLOOKUP(AY$1,'Table H'!$B$1:$DD$5,3,FALSE )</f>
        <v>5</v>
      </c>
      <c r="AZ3" s="40">
        <f>HLOOKUP(AZ$1,'Table H'!$B$1:$DD$5,3,FALSE )</f>
        <v>5</v>
      </c>
      <c r="BA3" s="40">
        <f>HLOOKUP(BA$1,'Table H'!$B$1:$DD$5,3,FALSE )</f>
        <v>6</v>
      </c>
      <c r="BB3" s="40">
        <f>HLOOKUP(BB$1,'Table H'!$B$1:$DD$5,3,FALSE )</f>
        <v>6</v>
      </c>
      <c r="BC3" s="40">
        <f>HLOOKUP(BC$1,'Table H'!$B$1:$DD$5,3,FALSE )</f>
        <v>6</v>
      </c>
      <c r="BD3" s="40">
        <f>HLOOKUP(BD$1,'Table H'!$B$1:$DD$5,3,FALSE )</f>
        <v>6</v>
      </c>
      <c r="BE3" s="40">
        <f>HLOOKUP(BE$1,'Table H'!$B$1:$DD$5,3,FALSE )</f>
        <v>1</v>
      </c>
      <c r="BF3" s="40">
        <f>HLOOKUP(BF$1,'Table H'!$B$1:$DD$5,3,FALSE )</f>
        <v>1</v>
      </c>
      <c r="BG3" s="40">
        <f>HLOOKUP(BG$1,'Table H'!$B$1:$DD$5,3,FALSE )</f>
        <v>1</v>
      </c>
      <c r="BH3" s="40">
        <f>HLOOKUP(BH$1,'Table H'!$B$1:$DD$5,3,FALSE )</f>
        <v>1</v>
      </c>
      <c r="BI3" s="40">
        <f>HLOOKUP(BI$1,'Table H'!$B$1:$DD$5,3,FALSE )</f>
        <v>1</v>
      </c>
      <c r="BJ3" s="40">
        <f>HLOOKUP(BJ$1,'Table H'!$B$1:$DD$5,3,FALSE )</f>
        <v>1</v>
      </c>
      <c r="BK3" s="40">
        <f>HLOOKUP(BK$1,'Table H'!$B$1:$DD$5,3,FALSE )</f>
        <v>1</v>
      </c>
      <c r="BL3" s="40">
        <f>HLOOKUP(BL$1,'Table H'!$B$1:$DD$5,3,FALSE )</f>
        <v>1</v>
      </c>
      <c r="BM3" s="40">
        <f>HLOOKUP(BM$1,'Table H'!$B$1:$DD$5,3,FALSE )</f>
        <v>1</v>
      </c>
      <c r="BN3" s="40">
        <f>HLOOKUP(BN$1,'Table H'!$B$1:$DD$5,3,FALSE )</f>
        <v>1</v>
      </c>
      <c r="BO3" s="40">
        <f>HLOOKUP(BO$1,'Table H'!$B$1:$DD$5,3,FALSE )</f>
        <v>1</v>
      </c>
      <c r="BP3" s="40">
        <f>HLOOKUP(BP$1,'Table H'!$B$1:$DD$5,3,FALSE )</f>
        <v>1</v>
      </c>
      <c r="BQ3" s="40">
        <f>HLOOKUP(BQ$1,'Table H'!$B$1:$DD$5,3,FALSE )</f>
        <v>1</v>
      </c>
      <c r="BR3" s="40">
        <f>HLOOKUP(BR$1,'Table H'!$B$1:$DD$5,3,FALSE )</f>
        <v>1</v>
      </c>
      <c r="BS3" s="40">
        <f>HLOOKUP(BS$1,'Table H'!$B$1:$DD$5,3,FALSE )</f>
        <v>6</v>
      </c>
      <c r="BT3" s="40">
        <f>HLOOKUP(BT$1,'Table H'!$B$1:$DD$5,3,FALSE )</f>
        <v>6</v>
      </c>
      <c r="BU3" s="40">
        <f>HLOOKUP(BU$1,'Table H'!$B$1:$DD$5,3,FALSE )</f>
        <v>6</v>
      </c>
      <c r="BV3" s="40">
        <f>HLOOKUP(BV$1,'Table H'!$B$1:$DD$5,3,FALSE )</f>
        <v>6</v>
      </c>
      <c r="BW3" s="40">
        <f>HLOOKUP(BW$1,'Table H'!$B$1:$DD$5,3,FALSE )</f>
        <v>6</v>
      </c>
      <c r="BX3" s="40">
        <f>HLOOKUP(BX$1,'Table H'!$B$1:$DD$5,3,FALSE )</f>
        <v>3</v>
      </c>
      <c r="BY3" s="40">
        <f>HLOOKUP(BY$1,'Table H'!$B$1:$DD$5,3,FALSE )</f>
        <v>6</v>
      </c>
      <c r="BZ3" s="40">
        <f>HLOOKUP(BZ$1,'Table H'!$B$1:$DD$5,3,FALSE )</f>
        <v>6</v>
      </c>
      <c r="CA3" s="40">
        <f>HLOOKUP(CA$1,'Table H'!$B$1:$DD$5,3,FALSE )</f>
        <v>4</v>
      </c>
      <c r="CB3" s="40">
        <f>HLOOKUP(CB$1,'Table H'!$B$1:$DD$5,3,FALSE )</f>
        <v>4</v>
      </c>
      <c r="CC3" s="40">
        <f>HLOOKUP(CC$1,'Table H'!$B$1:$DD$5,3,FALSE )</f>
        <v>4</v>
      </c>
      <c r="CD3" s="40">
        <f>HLOOKUP(CD$1,'Table H'!$B$1:$DD$5,3,FALSE )</f>
        <v>4</v>
      </c>
      <c r="CE3" s="40">
        <f>HLOOKUP(CE$1,'Table H'!$B$1:$DD$5,3,FALSE )</f>
        <v>2</v>
      </c>
      <c r="CF3" s="40">
        <f>HLOOKUP(CF$1,'Table H'!$B$1:$DD$5,3,FALSE )</f>
        <v>5</v>
      </c>
      <c r="CG3" s="40">
        <f>HLOOKUP(CG$1,'Table H'!$B$1:$DD$5,3,FALSE )</f>
        <v>5</v>
      </c>
      <c r="CH3" s="40">
        <f>HLOOKUP(CH$1,'Table H'!$B$1:$DD$5,3,FALSE )</f>
        <v>5</v>
      </c>
      <c r="CI3" s="40">
        <f>HLOOKUP(CI$1,'Table H'!$B$1:$DD$5,3,FALSE )</f>
        <v>4</v>
      </c>
      <c r="CJ3" s="40">
        <f>HLOOKUP(CJ$1,'Table H'!$B$1:$DD$5,3,FALSE )</f>
        <v>4</v>
      </c>
      <c r="CK3" s="40">
        <f>HLOOKUP(CK$1,'Table H'!$B$1:$DD$5,3,FALSE )</f>
        <v>4</v>
      </c>
      <c r="CL3" s="40">
        <f>HLOOKUP(CL$1,'Table H'!$B$1:$DD$5,3,FALSE )</f>
        <v>4</v>
      </c>
      <c r="CM3" s="40">
        <f>HLOOKUP(CM$1,'Table H'!$B$1:$DD$5,3,FALSE )</f>
        <v>4</v>
      </c>
      <c r="CN3" s="40">
        <f>HLOOKUP(CN$1,'Table H'!$B$1:$DD$5,3,FALSE )</f>
        <v>5</v>
      </c>
      <c r="CO3" s="40">
        <f>HLOOKUP(CO$1,'Table H'!$B$1:$DD$5,3,FALSE )</f>
        <v>5</v>
      </c>
      <c r="CP3" s="40">
        <f>HLOOKUP(CP$1,'Table H'!$B$1:$DD$5,3,FALSE )</f>
        <v>1</v>
      </c>
      <c r="CQ3" s="40">
        <f>HLOOKUP(CQ$1,'Table H'!$B$1:$DD$5,3,FALSE )</f>
        <v>1</v>
      </c>
      <c r="CR3" s="40">
        <f>HLOOKUP(CR$1,'Table H'!$B$1:$DD$5,3,FALSE )</f>
        <v>5</v>
      </c>
      <c r="CS3" s="40">
        <f>HLOOKUP(CS$1,'Table H'!$B$1:$DD$5,3,FALSE )</f>
        <v>5</v>
      </c>
      <c r="CT3" s="40">
        <f>HLOOKUP(CT$1,'Table H'!$B$1:$DD$5,3,FALSE )</f>
        <v>6</v>
      </c>
      <c r="CU3" s="40">
        <f>HLOOKUP(CU$1,'Table H'!$B$1:$DD$5,3,FALSE )</f>
        <v>6</v>
      </c>
      <c r="CV3" s="40">
        <f>HLOOKUP(CV$1,'Table H'!$B$1:$DD$5,3,FALSE )</f>
        <v>2</v>
      </c>
      <c r="CW3" s="40">
        <f>HLOOKUP(CW$1,'Table H'!$B$1:$DD$5,3,FALSE )</f>
        <v>1</v>
      </c>
      <c r="CX3" s="40">
        <f>HLOOKUP(CX$1,'Table H'!$B$1:$DD$5,3,FALSE )</f>
        <v>1</v>
      </c>
      <c r="CY3" s="40">
        <f>HLOOKUP(CY$1,'Table H'!$B$1:$DD$5,3,FALSE )</f>
        <v>1</v>
      </c>
      <c r="CZ3" s="40">
        <f>HLOOKUP(CZ$1,'Table H'!$B$1:$DD$5,3,FALSE )</f>
        <v>2</v>
      </c>
      <c r="DA3" s="40">
        <f>HLOOKUP(DA$1,'Table H'!$B$1:$DD$5,3,FALSE )</f>
        <v>2</v>
      </c>
    </row>
    <row r="4" spans="1:105">
      <c r="A4" s="40" t="s">
        <v>347</v>
      </c>
      <c r="B4" s="40">
        <v>1</v>
      </c>
      <c r="C4" s="40">
        <v>1</v>
      </c>
      <c r="D4" s="40">
        <v>1</v>
      </c>
      <c r="E4" s="40">
        <v>1</v>
      </c>
      <c r="F4" s="40">
        <v>1</v>
      </c>
      <c r="G4" s="40">
        <v>1</v>
      </c>
      <c r="H4" s="40">
        <v>1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>
        <v>1</v>
      </c>
      <c r="Q4" s="40">
        <v>1</v>
      </c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  <c r="Y4" s="40">
        <v>1</v>
      </c>
      <c r="Z4" s="40">
        <v>1</v>
      </c>
      <c r="AA4" s="40">
        <v>1</v>
      </c>
      <c r="AB4" s="40">
        <v>1</v>
      </c>
      <c r="AC4" s="40">
        <v>1</v>
      </c>
      <c r="AD4" s="40">
        <v>1</v>
      </c>
      <c r="AE4" s="40">
        <v>1</v>
      </c>
      <c r="AF4" s="40">
        <v>1</v>
      </c>
      <c r="AG4" s="40">
        <v>1</v>
      </c>
      <c r="AH4" s="40">
        <v>1</v>
      </c>
      <c r="AI4" s="40">
        <v>1</v>
      </c>
      <c r="AJ4" s="40">
        <v>1</v>
      </c>
      <c r="AK4" s="40">
        <v>1</v>
      </c>
      <c r="AL4" s="40">
        <v>1</v>
      </c>
      <c r="AM4" s="40">
        <v>1</v>
      </c>
      <c r="AN4" s="40">
        <v>1</v>
      </c>
      <c r="AO4" s="40">
        <v>1</v>
      </c>
      <c r="AP4" s="40">
        <v>1</v>
      </c>
      <c r="AQ4" s="40">
        <v>1</v>
      </c>
      <c r="AR4" s="40">
        <v>1</v>
      </c>
      <c r="AS4" s="40">
        <v>1</v>
      </c>
      <c r="AT4" s="40">
        <v>1</v>
      </c>
      <c r="AU4" s="40">
        <v>1</v>
      </c>
      <c r="AV4" s="40">
        <v>1</v>
      </c>
      <c r="AW4" s="40">
        <v>1</v>
      </c>
      <c r="AX4" s="40">
        <v>1</v>
      </c>
      <c r="AY4" s="40">
        <v>1</v>
      </c>
      <c r="AZ4" s="40">
        <v>1</v>
      </c>
      <c r="BA4" s="40">
        <v>1</v>
      </c>
      <c r="BB4" s="40">
        <v>1</v>
      </c>
      <c r="BC4" s="40">
        <v>1</v>
      </c>
      <c r="BD4" s="40">
        <v>1</v>
      </c>
      <c r="BE4" s="40">
        <v>1</v>
      </c>
      <c r="BF4" s="40">
        <v>1</v>
      </c>
      <c r="BG4" s="40">
        <v>1</v>
      </c>
      <c r="BH4" s="40">
        <v>1</v>
      </c>
      <c r="BI4" s="40">
        <v>1</v>
      </c>
      <c r="BJ4" s="40">
        <v>1</v>
      </c>
      <c r="BK4" s="40">
        <v>1</v>
      </c>
      <c r="BL4" s="40">
        <v>1</v>
      </c>
      <c r="BM4" s="40">
        <v>1</v>
      </c>
      <c r="BN4" s="40">
        <v>1</v>
      </c>
      <c r="BO4" s="40">
        <v>1</v>
      </c>
      <c r="BP4" s="40">
        <v>1</v>
      </c>
      <c r="BQ4" s="40">
        <v>1</v>
      </c>
      <c r="BR4" s="40">
        <v>1</v>
      </c>
      <c r="BS4" s="40">
        <v>1</v>
      </c>
      <c r="BT4" s="40">
        <v>1</v>
      </c>
      <c r="BU4" s="40">
        <v>1</v>
      </c>
      <c r="BV4" s="40">
        <v>1</v>
      </c>
      <c r="BW4" s="40">
        <v>1</v>
      </c>
      <c r="BX4" s="40">
        <v>1</v>
      </c>
      <c r="BY4" s="40">
        <v>1</v>
      </c>
      <c r="BZ4" s="40">
        <v>1</v>
      </c>
      <c r="CA4" s="40">
        <v>1</v>
      </c>
      <c r="CB4" s="40">
        <v>1</v>
      </c>
      <c r="CC4" s="40">
        <v>1</v>
      </c>
      <c r="CD4" s="40">
        <v>1</v>
      </c>
      <c r="CE4" s="40">
        <v>1</v>
      </c>
      <c r="CF4" s="40">
        <v>1</v>
      </c>
      <c r="CG4" s="40">
        <v>1</v>
      </c>
      <c r="CH4" s="40">
        <v>1</v>
      </c>
      <c r="CI4" s="40">
        <v>1</v>
      </c>
      <c r="CJ4" s="40">
        <v>1</v>
      </c>
      <c r="CK4" s="40">
        <v>1</v>
      </c>
      <c r="CL4" s="40">
        <v>1</v>
      </c>
      <c r="CM4" s="40">
        <v>1</v>
      </c>
      <c r="CN4" s="40">
        <v>1</v>
      </c>
      <c r="CO4" s="40">
        <v>1</v>
      </c>
      <c r="CP4" s="40">
        <v>1</v>
      </c>
      <c r="CQ4" s="40">
        <v>1</v>
      </c>
      <c r="CR4" s="40">
        <v>1</v>
      </c>
      <c r="CS4" s="40">
        <v>1</v>
      </c>
      <c r="CT4" s="40">
        <v>1</v>
      </c>
      <c r="CU4" s="40">
        <v>1</v>
      </c>
      <c r="CV4" s="40">
        <v>1</v>
      </c>
      <c r="CW4" s="40">
        <v>1</v>
      </c>
      <c r="CX4" s="40">
        <v>1</v>
      </c>
      <c r="CY4" s="40">
        <v>1</v>
      </c>
      <c r="CZ4" s="40">
        <v>2</v>
      </c>
      <c r="DA4" s="40">
        <v>2</v>
      </c>
    </row>
    <row r="5" spans="1:105">
      <c r="A5" s="42">
        <v>25934</v>
      </c>
      <c r="B5" s="43">
        <v>4.1399999999999999E-2</v>
      </c>
      <c r="C5" s="35">
        <v>3813</v>
      </c>
      <c r="D5" s="35">
        <v>4190.0889999999999</v>
      </c>
      <c r="E5" s="35">
        <v>45.5</v>
      </c>
      <c r="F5" s="35">
        <v>33</v>
      </c>
      <c r="G5" s="35">
        <v>28.4</v>
      </c>
      <c r="H5" s="35">
        <v>41.4</v>
      </c>
      <c r="I5" s="35">
        <v>41.2</v>
      </c>
      <c r="J5" s="35">
        <v>66573</v>
      </c>
      <c r="K5" s="35">
        <v>16.8</v>
      </c>
      <c r="L5" s="35">
        <v>9.8000000000000007</v>
      </c>
      <c r="M5" s="35">
        <v>4</v>
      </c>
      <c r="N5" s="35">
        <v>3643</v>
      </c>
      <c r="O5" s="35">
        <v>10318</v>
      </c>
      <c r="P5" s="35">
        <v>12878</v>
      </c>
      <c r="Q5" s="35">
        <v>17280</v>
      </c>
      <c r="R5" s="35">
        <v>6962</v>
      </c>
      <c r="S5" s="35">
        <v>70865</v>
      </c>
      <c r="T5" s="35">
        <v>12229</v>
      </c>
      <c r="U5" s="35">
        <v>14184</v>
      </c>
      <c r="V5" s="35">
        <v>56.8</v>
      </c>
      <c r="W5" s="35">
        <v>1626</v>
      </c>
      <c r="X5" s="35">
        <v>1113</v>
      </c>
      <c r="Y5" s="35">
        <v>683</v>
      </c>
      <c r="Z5" s="35">
        <v>676.1</v>
      </c>
      <c r="AA5" s="35">
        <v>64.784000000000006</v>
      </c>
      <c r="AB5" s="35">
        <v>22.838999999999999</v>
      </c>
      <c r="AC5" s="35">
        <v>16.391999999999999</v>
      </c>
      <c r="AD5" s="35">
        <v>42.5</v>
      </c>
      <c r="AE5" s="35">
        <v>26.2</v>
      </c>
      <c r="AF5" s="35">
        <v>40.5</v>
      </c>
      <c r="AG5" s="35">
        <v>37.5</v>
      </c>
      <c r="AH5" s="35">
        <v>35.200000000000003</v>
      </c>
      <c r="AI5" s="35">
        <v>36.4</v>
      </c>
      <c r="AJ5" s="35">
        <v>39.200000000000003</v>
      </c>
      <c r="AK5" s="35">
        <v>39.9</v>
      </c>
      <c r="AL5" s="35">
        <v>42.1</v>
      </c>
      <c r="AM5" s="36">
        <v>3598900000</v>
      </c>
      <c r="AN5" s="12">
        <v>79.725499999999997</v>
      </c>
      <c r="AO5" s="35">
        <v>42.585299999999997</v>
      </c>
      <c r="AP5" s="35">
        <v>59.065300000000001</v>
      </c>
      <c r="AQ5" s="35">
        <v>14.870799999999999</v>
      </c>
      <c r="AR5" s="19">
        <v>62.8752</v>
      </c>
      <c r="AS5" s="35">
        <v>36.9268</v>
      </c>
      <c r="AT5" s="35">
        <v>60.339599999999997</v>
      </c>
      <c r="AU5" s="19">
        <v>35.886299999999999</v>
      </c>
      <c r="AV5" s="12">
        <v>38.6432</v>
      </c>
      <c r="AW5" s="35">
        <v>57.528799999999997</v>
      </c>
      <c r="AX5" s="35">
        <v>47.682699999999997</v>
      </c>
      <c r="AY5" s="35">
        <v>37.685000000000002</v>
      </c>
      <c r="AZ5" s="19">
        <v>43.530799999999999</v>
      </c>
      <c r="BA5" s="35">
        <v>65.526499999999999</v>
      </c>
      <c r="BB5" s="19">
        <v>111.5479</v>
      </c>
      <c r="BC5" s="35">
        <v>56.0931</v>
      </c>
      <c r="BD5" s="35">
        <v>71.734099999999998</v>
      </c>
      <c r="BE5">
        <v>1.3</v>
      </c>
      <c r="BF5">
        <v>0.3</v>
      </c>
      <c r="BG5">
        <v>1</v>
      </c>
      <c r="BH5" s="14">
        <v>-1.6</v>
      </c>
      <c r="BI5">
        <v>-0.9</v>
      </c>
      <c r="BJ5">
        <v>-0.7</v>
      </c>
      <c r="BK5">
        <v>-8.6999999999999994E-3</v>
      </c>
      <c r="BL5">
        <v>-2.9999999999999997E-4</v>
      </c>
      <c r="BM5">
        <v>-0.63</v>
      </c>
      <c r="BN5">
        <v>-0.42999999999999972</v>
      </c>
      <c r="BO5">
        <v>-0.43</v>
      </c>
      <c r="BP5">
        <v>-0.1</v>
      </c>
      <c r="BQ5">
        <v>-0.14000000000000001</v>
      </c>
      <c r="BR5">
        <v>-0.06</v>
      </c>
      <c r="BS5" s="11">
        <v>81170</v>
      </c>
      <c r="BT5" s="35">
        <v>56.192</v>
      </c>
      <c r="BU5" s="16">
        <v>165.6</v>
      </c>
      <c r="BV5" s="14">
        <v>215.5</v>
      </c>
      <c r="BW5" s="14">
        <v>632.9</v>
      </c>
      <c r="BX5" s="17">
        <v>30074</v>
      </c>
      <c r="BY5" s="35">
        <v>30.204999999999998</v>
      </c>
      <c r="BZ5" s="23">
        <v>0.23400000000000001</v>
      </c>
      <c r="CA5" s="35">
        <v>347</v>
      </c>
      <c r="CB5" s="35">
        <v>235</v>
      </c>
      <c r="CC5" s="35">
        <v>773</v>
      </c>
      <c r="CD5" s="35">
        <v>473</v>
      </c>
      <c r="CE5" s="35">
        <v>6.24</v>
      </c>
      <c r="CF5" s="35">
        <v>1.0118</v>
      </c>
      <c r="CG5" s="35">
        <v>4.3052999999999999</v>
      </c>
      <c r="CH5" s="35">
        <v>2.4058000000000002</v>
      </c>
      <c r="CI5" s="35">
        <v>1471</v>
      </c>
      <c r="CJ5" s="35">
        <v>796</v>
      </c>
      <c r="CK5" s="35">
        <v>111</v>
      </c>
      <c r="CL5" s="35">
        <v>736</v>
      </c>
      <c r="CM5" s="35">
        <v>1828</v>
      </c>
      <c r="CN5" s="35">
        <v>971</v>
      </c>
      <c r="CO5" s="35">
        <v>60.4</v>
      </c>
      <c r="CP5" s="35">
        <v>7.36</v>
      </c>
      <c r="CQ5" s="35">
        <v>8.74</v>
      </c>
      <c r="CR5" s="35">
        <v>358.02</v>
      </c>
      <c r="CS5" s="37">
        <v>143.77000000000001</v>
      </c>
      <c r="CT5" s="35">
        <v>126.99507</v>
      </c>
      <c r="CU5" s="35">
        <v>111.5479</v>
      </c>
      <c r="CV5">
        <v>47.9</v>
      </c>
      <c r="CW5">
        <v>0.02</v>
      </c>
      <c r="CX5">
        <v>-0.68</v>
      </c>
      <c r="CY5">
        <v>0.37747999999999998</v>
      </c>
      <c r="CZ5">
        <v>2.7807949271314136E-2</v>
      </c>
      <c r="DA5">
        <v>9.325346518790012E-2</v>
      </c>
    </row>
    <row r="6" spans="1:105">
      <c r="A6" s="42">
        <v>25965</v>
      </c>
      <c r="B6" s="43">
        <v>3.7200000000000004E-2</v>
      </c>
      <c r="C6" s="35">
        <v>3816.9</v>
      </c>
      <c r="D6" s="35">
        <v>4198.3410000000003</v>
      </c>
      <c r="E6" s="35">
        <v>45.6</v>
      </c>
      <c r="F6" s="35">
        <v>33.200000000000003</v>
      </c>
      <c r="G6" s="35">
        <v>28</v>
      </c>
      <c r="H6" s="35">
        <v>41.4</v>
      </c>
      <c r="I6" s="35">
        <v>41.3</v>
      </c>
      <c r="J6" s="35">
        <v>66597</v>
      </c>
      <c r="K6" s="35">
        <v>16.8</v>
      </c>
      <c r="L6" s="35">
        <v>10</v>
      </c>
      <c r="M6" s="35">
        <v>4</v>
      </c>
      <c r="N6" s="35">
        <v>3633</v>
      </c>
      <c r="O6" s="35">
        <v>10269</v>
      </c>
      <c r="P6" s="35">
        <v>12877</v>
      </c>
      <c r="Q6" s="35">
        <v>17216</v>
      </c>
      <c r="R6" s="35">
        <v>6947</v>
      </c>
      <c r="S6" s="35">
        <v>70807</v>
      </c>
      <c r="T6" s="35">
        <v>12042</v>
      </c>
      <c r="U6" s="35">
        <v>14203</v>
      </c>
      <c r="V6" s="35">
        <v>56.6</v>
      </c>
      <c r="W6" s="35">
        <v>1633</v>
      </c>
      <c r="X6" s="35">
        <v>1068</v>
      </c>
      <c r="Y6" s="35">
        <v>620</v>
      </c>
      <c r="Z6" s="35">
        <v>679.4</v>
      </c>
      <c r="AA6" s="35">
        <v>64.994</v>
      </c>
      <c r="AB6" s="35">
        <v>22.856999999999999</v>
      </c>
      <c r="AC6" s="35">
        <v>16.462</v>
      </c>
      <c r="AD6" s="35">
        <v>42.6</v>
      </c>
      <c r="AE6" s="35">
        <v>26</v>
      </c>
      <c r="AF6" s="35">
        <v>40.5</v>
      </c>
      <c r="AG6" s="35">
        <v>37.5</v>
      </c>
      <c r="AH6" s="35">
        <v>35.4</v>
      </c>
      <c r="AI6" s="35">
        <v>36.5</v>
      </c>
      <c r="AJ6" s="35">
        <v>39.4</v>
      </c>
      <c r="AK6" s="35">
        <v>39.9</v>
      </c>
      <c r="AL6" s="35">
        <v>42.2</v>
      </c>
      <c r="AM6" s="36">
        <v>3564400000</v>
      </c>
      <c r="AN6" s="12">
        <v>79.370800000000003</v>
      </c>
      <c r="AO6" s="35">
        <v>43.549599999999998</v>
      </c>
      <c r="AP6" s="35">
        <v>58.522199999999998</v>
      </c>
      <c r="AQ6" s="35">
        <v>14.9536</v>
      </c>
      <c r="AR6" s="19">
        <v>61.715200000000003</v>
      </c>
      <c r="AS6" s="35">
        <v>36.707999999999998</v>
      </c>
      <c r="AT6" s="35">
        <v>59.729300000000002</v>
      </c>
      <c r="AU6" s="19">
        <v>35.903399999999998</v>
      </c>
      <c r="AV6" s="12">
        <v>38.569499999999998</v>
      </c>
      <c r="AW6" s="35">
        <v>57.920499999999997</v>
      </c>
      <c r="AX6" s="35">
        <v>47.855699999999999</v>
      </c>
      <c r="AY6" s="35">
        <v>37.633299999999998</v>
      </c>
      <c r="AZ6" s="19">
        <v>43.267600000000002</v>
      </c>
      <c r="BA6" s="35">
        <v>65.906800000000004</v>
      </c>
      <c r="BB6" s="19">
        <v>111.8951</v>
      </c>
      <c r="BC6" s="35">
        <v>57.137700000000002</v>
      </c>
      <c r="BD6" s="35">
        <v>72.165199999999999</v>
      </c>
      <c r="BE6">
        <v>0.1</v>
      </c>
      <c r="BF6">
        <v>0.1</v>
      </c>
      <c r="BG6">
        <v>1.1000000000000001</v>
      </c>
      <c r="BH6">
        <v>-0.2</v>
      </c>
      <c r="BI6">
        <v>-1.1000000000000001</v>
      </c>
      <c r="BJ6">
        <v>1</v>
      </c>
      <c r="BK6">
        <v>-9.2999999999999992E-3</v>
      </c>
      <c r="BL6">
        <v>-4.3E-3</v>
      </c>
      <c r="BM6">
        <v>-0.41</v>
      </c>
      <c r="BN6">
        <v>-0.74000000000000021</v>
      </c>
      <c r="BO6">
        <v>-0.68</v>
      </c>
      <c r="BP6">
        <v>-0.04</v>
      </c>
      <c r="BQ6">
        <v>-0.54</v>
      </c>
      <c r="BR6">
        <v>-0.33</v>
      </c>
      <c r="BS6" s="11">
        <v>80565</v>
      </c>
      <c r="BT6" s="35">
        <v>55.753999999999998</v>
      </c>
      <c r="BU6" s="16">
        <v>167.1</v>
      </c>
      <c r="BV6" s="14">
        <v>217.4</v>
      </c>
      <c r="BW6" s="14">
        <v>641</v>
      </c>
      <c r="BX6" s="17">
        <v>29568</v>
      </c>
      <c r="BY6" s="35">
        <v>29.645</v>
      </c>
      <c r="BZ6" s="23">
        <v>0.254</v>
      </c>
      <c r="CA6" s="35">
        <v>319</v>
      </c>
      <c r="CB6" s="35">
        <v>235</v>
      </c>
      <c r="CC6" s="35">
        <v>742</v>
      </c>
      <c r="CD6" s="35">
        <v>445</v>
      </c>
      <c r="CE6" s="35">
        <v>6.11</v>
      </c>
      <c r="CF6" s="35">
        <v>1.0075000000000001</v>
      </c>
      <c r="CG6" s="35">
        <v>4.2980999999999998</v>
      </c>
      <c r="CH6" s="35">
        <v>2.4178000000000002</v>
      </c>
      <c r="CI6" s="35">
        <v>1448</v>
      </c>
      <c r="CJ6" s="35">
        <v>776</v>
      </c>
      <c r="CK6" s="35">
        <v>118</v>
      </c>
      <c r="CL6" s="35">
        <v>694</v>
      </c>
      <c r="CM6" s="35">
        <v>1741</v>
      </c>
      <c r="CN6" s="35">
        <v>994</v>
      </c>
      <c r="CO6" s="35">
        <v>60.1</v>
      </c>
      <c r="CP6" s="35">
        <v>7.08</v>
      </c>
      <c r="CQ6" s="35">
        <v>8.39</v>
      </c>
      <c r="CR6" s="35">
        <v>357.54500000000002</v>
      </c>
      <c r="CS6" s="37">
        <v>143.46</v>
      </c>
      <c r="CT6" s="35">
        <v>127.70005</v>
      </c>
      <c r="CU6" s="35">
        <v>111.8951</v>
      </c>
      <c r="CV6">
        <v>54.8</v>
      </c>
      <c r="CW6">
        <v>0.05</v>
      </c>
      <c r="CX6">
        <v>-0.54</v>
      </c>
      <c r="CY6">
        <v>0.37694</v>
      </c>
      <c r="CZ6">
        <v>2.764322385252993E-2</v>
      </c>
      <c r="DA6">
        <v>9.2920143932704979E-2</v>
      </c>
    </row>
    <row r="7" spans="1:105">
      <c r="A7" s="42">
        <v>25993</v>
      </c>
      <c r="B7" s="43">
        <v>3.7100000000000001E-2</v>
      </c>
      <c r="C7" s="35">
        <v>3827.4</v>
      </c>
      <c r="D7" s="35">
        <v>4211.518</v>
      </c>
      <c r="E7" s="35">
        <v>45.7</v>
      </c>
      <c r="F7" s="35">
        <v>33.4</v>
      </c>
      <c r="G7" s="35">
        <v>27.9</v>
      </c>
      <c r="H7" s="35">
        <v>41.6</v>
      </c>
      <c r="I7" s="35">
        <v>41.6</v>
      </c>
      <c r="J7" s="35">
        <v>66211</v>
      </c>
      <c r="K7" s="35">
        <v>16.3</v>
      </c>
      <c r="L7" s="35">
        <v>10.1</v>
      </c>
      <c r="M7" s="35">
        <v>4</v>
      </c>
      <c r="N7" s="35">
        <v>3674</v>
      </c>
      <c r="O7" s="35">
        <v>10221</v>
      </c>
      <c r="P7" s="35">
        <v>12908</v>
      </c>
      <c r="Q7" s="35">
        <v>17154</v>
      </c>
      <c r="R7" s="35">
        <v>6933</v>
      </c>
      <c r="S7" s="35">
        <v>70860</v>
      </c>
      <c r="T7" s="35">
        <v>12223</v>
      </c>
      <c r="U7" s="35">
        <v>14209</v>
      </c>
      <c r="V7" s="35">
        <v>56.4</v>
      </c>
      <c r="W7" s="35">
        <v>1637</v>
      </c>
      <c r="X7" s="35">
        <v>1098</v>
      </c>
      <c r="Y7" s="35">
        <v>645</v>
      </c>
      <c r="Z7" s="35">
        <v>682</v>
      </c>
      <c r="AA7" s="35">
        <v>65.075999999999993</v>
      </c>
      <c r="AB7" s="35">
        <v>22.920999999999999</v>
      </c>
      <c r="AC7" s="35">
        <v>16.530999999999999</v>
      </c>
      <c r="AD7" s="35">
        <v>42.7</v>
      </c>
      <c r="AE7" s="35">
        <v>25.9</v>
      </c>
      <c r="AF7" s="35">
        <v>40.9</v>
      </c>
      <c r="AG7" s="35">
        <v>37.4</v>
      </c>
      <c r="AH7" s="35">
        <v>35.6</v>
      </c>
      <c r="AI7" s="35">
        <v>36.5</v>
      </c>
      <c r="AJ7" s="35">
        <v>39.4</v>
      </c>
      <c r="AK7" s="35">
        <v>40</v>
      </c>
      <c r="AL7" s="35">
        <v>42.2</v>
      </c>
      <c r="AM7" s="36">
        <v>3629200000</v>
      </c>
      <c r="AN7" s="12">
        <v>79.082800000000006</v>
      </c>
      <c r="AO7" s="35">
        <v>43.600200000000001</v>
      </c>
      <c r="AP7" s="35">
        <v>58.888300000000001</v>
      </c>
      <c r="AQ7" s="35">
        <v>14.803599999999999</v>
      </c>
      <c r="AR7" s="19">
        <v>61.564</v>
      </c>
      <c r="AS7" s="35">
        <v>36.778100000000002</v>
      </c>
      <c r="AT7" s="35">
        <v>59.945700000000002</v>
      </c>
      <c r="AU7" s="19">
        <v>35.828699999999998</v>
      </c>
      <c r="AV7" s="12">
        <v>38.527799999999999</v>
      </c>
      <c r="AW7" s="35">
        <v>58.046799999999998</v>
      </c>
      <c r="AX7" s="35">
        <v>48.991900000000001</v>
      </c>
      <c r="AY7" s="35">
        <v>37.564599999999999</v>
      </c>
      <c r="AZ7" s="19">
        <v>43.634799999999998</v>
      </c>
      <c r="BA7" s="35">
        <v>66.540300000000002</v>
      </c>
      <c r="BB7" s="19">
        <v>111.9877</v>
      </c>
      <c r="BC7" s="35">
        <v>58.546999999999997</v>
      </c>
      <c r="BD7" s="35">
        <v>72.817700000000002</v>
      </c>
      <c r="BE7">
        <v>-1.4</v>
      </c>
      <c r="BF7">
        <v>0.6</v>
      </c>
      <c r="BG7">
        <v>-2</v>
      </c>
      <c r="BH7">
        <v>-0.6</v>
      </c>
      <c r="BI7">
        <v>3.3</v>
      </c>
      <c r="BJ7">
        <v>-2.6</v>
      </c>
      <c r="BK7">
        <v>1.2999999999999999E-3</v>
      </c>
      <c r="BL7">
        <v>-7.3000000000000001E-3</v>
      </c>
      <c r="BM7">
        <v>-0.44</v>
      </c>
      <c r="BN7">
        <v>-0.32000000000000028</v>
      </c>
      <c r="BO7">
        <v>-0.2</v>
      </c>
      <c r="BP7">
        <v>-0.2</v>
      </c>
      <c r="BQ7">
        <v>-0.56999999999999995</v>
      </c>
      <c r="BR7">
        <v>-0.56000000000000005</v>
      </c>
      <c r="BS7" s="11">
        <v>80788</v>
      </c>
      <c r="BT7" s="35">
        <v>56.122999999999998</v>
      </c>
      <c r="BU7" s="16">
        <v>168.2</v>
      </c>
      <c r="BV7" s="14">
        <v>218.8</v>
      </c>
      <c r="BW7" s="14">
        <v>649.9</v>
      </c>
      <c r="BX7" s="17">
        <v>29362</v>
      </c>
      <c r="BY7" s="35">
        <v>29.484999999999999</v>
      </c>
      <c r="BZ7" s="23">
        <v>0.19500000000000001</v>
      </c>
      <c r="CA7" s="35">
        <v>423</v>
      </c>
      <c r="CB7" s="35">
        <v>215</v>
      </c>
      <c r="CC7" s="35">
        <v>818</v>
      </c>
      <c r="CD7" s="35">
        <v>454</v>
      </c>
      <c r="CE7" s="35">
        <v>5.7</v>
      </c>
      <c r="CF7" s="35">
        <v>1.0064</v>
      </c>
      <c r="CG7" s="35">
        <v>4.3003</v>
      </c>
      <c r="CH7" s="35">
        <v>2.4186999999999999</v>
      </c>
      <c r="CI7" s="35">
        <v>1489</v>
      </c>
      <c r="CJ7" s="35">
        <v>844</v>
      </c>
      <c r="CK7" s="35">
        <v>120</v>
      </c>
      <c r="CL7" s="35">
        <v>795</v>
      </c>
      <c r="CM7" s="35">
        <v>1910</v>
      </c>
      <c r="CN7" s="35">
        <v>1025</v>
      </c>
      <c r="CO7" s="35">
        <v>60</v>
      </c>
      <c r="CP7" s="35">
        <v>7.21</v>
      </c>
      <c r="CQ7" s="35">
        <v>8.4600000000000009</v>
      </c>
      <c r="CR7" s="35">
        <v>357.51870000000002</v>
      </c>
      <c r="CS7" s="37">
        <v>143.31</v>
      </c>
      <c r="CT7" s="35">
        <v>128.43874</v>
      </c>
      <c r="CU7" s="35">
        <v>111.9877</v>
      </c>
      <c r="CV7">
        <v>51.2</v>
      </c>
      <c r="CW7">
        <v>0.02</v>
      </c>
      <c r="CX7">
        <v>0.47</v>
      </c>
      <c r="CY7">
        <v>1.7780000000000001E-2</v>
      </c>
      <c r="CZ7">
        <v>2.6529784038993087E-2</v>
      </c>
      <c r="DA7">
        <v>8.9053040507011128E-2</v>
      </c>
    </row>
    <row r="8" spans="1:105">
      <c r="A8" s="42">
        <v>26024</v>
      </c>
      <c r="B8" s="43">
        <v>4.1500000000000002E-2</v>
      </c>
      <c r="C8" s="35">
        <v>3838</v>
      </c>
      <c r="D8" s="35">
        <v>4222.6779999999999</v>
      </c>
      <c r="E8" s="35">
        <v>45.8</v>
      </c>
      <c r="F8" s="35">
        <v>33.4</v>
      </c>
      <c r="G8" s="35">
        <v>27.4</v>
      </c>
      <c r="H8" s="35">
        <v>41.8</v>
      </c>
      <c r="I8" s="35">
        <v>41.8</v>
      </c>
      <c r="J8" s="35">
        <v>66781</v>
      </c>
      <c r="K8" s="35">
        <v>13.9</v>
      </c>
      <c r="L8" s="35">
        <v>10</v>
      </c>
      <c r="M8" s="35">
        <v>4</v>
      </c>
      <c r="N8" s="35">
        <v>3735</v>
      </c>
      <c r="O8" s="35">
        <v>10211</v>
      </c>
      <c r="P8" s="35">
        <v>12945</v>
      </c>
      <c r="Q8" s="35">
        <v>17149</v>
      </c>
      <c r="R8" s="35">
        <v>6938</v>
      </c>
      <c r="S8" s="35">
        <v>71036</v>
      </c>
      <c r="T8" s="35">
        <v>12150</v>
      </c>
      <c r="U8" s="35">
        <v>14244</v>
      </c>
      <c r="V8" s="35">
        <v>56.6</v>
      </c>
      <c r="W8" s="35">
        <v>1575</v>
      </c>
      <c r="X8" s="35">
        <v>1149</v>
      </c>
      <c r="Y8" s="35">
        <v>695</v>
      </c>
      <c r="Z8" s="35">
        <v>688.8</v>
      </c>
      <c r="AA8" s="35">
        <v>65.27</v>
      </c>
      <c r="AB8" s="35">
        <v>23.016999999999999</v>
      </c>
      <c r="AC8" s="35">
        <v>16.597000000000001</v>
      </c>
      <c r="AD8" s="35">
        <v>42.9</v>
      </c>
      <c r="AE8" s="35">
        <v>25.7</v>
      </c>
      <c r="AF8" s="35">
        <v>41.1</v>
      </c>
      <c r="AG8" s="35">
        <v>37.4</v>
      </c>
      <c r="AH8" s="35">
        <v>35.799999999999997</v>
      </c>
      <c r="AI8" s="35">
        <v>36.6</v>
      </c>
      <c r="AJ8" s="35">
        <v>39.4</v>
      </c>
      <c r="AK8" s="35">
        <v>40.1</v>
      </c>
      <c r="AL8" s="35">
        <v>42.4</v>
      </c>
      <c r="AM8" s="36">
        <v>3773500000</v>
      </c>
      <c r="AN8" s="12">
        <v>79.3249</v>
      </c>
      <c r="AO8" s="35">
        <v>43.882199999999997</v>
      </c>
      <c r="AP8" s="35">
        <v>59.074399999999997</v>
      </c>
      <c r="AQ8" s="35">
        <v>14.715299999999999</v>
      </c>
      <c r="AR8" s="19">
        <v>62.0901</v>
      </c>
      <c r="AS8" s="35">
        <v>37.021299999999997</v>
      </c>
      <c r="AT8" s="35">
        <v>60.483199999999997</v>
      </c>
      <c r="AU8" s="19">
        <v>36.016800000000003</v>
      </c>
      <c r="AV8" s="12">
        <v>38.744100000000003</v>
      </c>
      <c r="AW8" s="35">
        <v>58.282200000000003</v>
      </c>
      <c r="AX8" s="35">
        <v>48.921599999999998</v>
      </c>
      <c r="AY8" s="35">
        <v>37.701500000000003</v>
      </c>
      <c r="AZ8" s="19">
        <v>43.779200000000003</v>
      </c>
      <c r="BA8" s="35">
        <v>67.261799999999994</v>
      </c>
      <c r="BB8" s="19">
        <v>112.14960000000001</v>
      </c>
      <c r="BC8" s="35">
        <v>60.301499999999997</v>
      </c>
      <c r="BD8" s="35">
        <v>73.550700000000006</v>
      </c>
      <c r="BE8">
        <v>0.4</v>
      </c>
      <c r="BF8">
        <v>-0.1</v>
      </c>
      <c r="BG8">
        <v>1.2</v>
      </c>
      <c r="BH8">
        <v>0.1</v>
      </c>
      <c r="BI8">
        <v>-1.5</v>
      </c>
      <c r="BJ8">
        <v>1.2</v>
      </c>
      <c r="BK8">
        <v>1.9E-3</v>
      </c>
      <c r="BL8">
        <v>-1.6000000000000001E-3</v>
      </c>
      <c r="BM8">
        <v>-0.16</v>
      </c>
      <c r="BN8">
        <v>0.48</v>
      </c>
      <c r="BO8">
        <v>0.61</v>
      </c>
      <c r="BP8">
        <v>0.06</v>
      </c>
      <c r="BQ8">
        <v>0.72</v>
      </c>
      <c r="BR8">
        <v>0.65</v>
      </c>
      <c r="BS8" s="11">
        <v>81641</v>
      </c>
      <c r="BT8" s="35">
        <v>56.716000000000001</v>
      </c>
      <c r="BU8" s="16">
        <v>169.1</v>
      </c>
      <c r="BV8" s="14">
        <v>220</v>
      </c>
      <c r="BW8" s="14">
        <v>658.4</v>
      </c>
      <c r="BX8" s="17">
        <v>29756</v>
      </c>
      <c r="BY8" s="35">
        <v>29.742000000000001</v>
      </c>
      <c r="BZ8" s="23">
        <v>0.16800000000000001</v>
      </c>
      <c r="CA8" s="35">
        <v>452</v>
      </c>
      <c r="CB8" s="35">
        <v>235</v>
      </c>
      <c r="CC8" s="35">
        <v>821</v>
      </c>
      <c r="CD8" s="35">
        <v>478</v>
      </c>
      <c r="CE8" s="35">
        <v>5.83</v>
      </c>
      <c r="CF8" s="35">
        <v>1.0077</v>
      </c>
      <c r="CG8" s="35">
        <v>4.2987000000000002</v>
      </c>
      <c r="CH8" s="35">
        <v>2.4178999999999999</v>
      </c>
      <c r="CI8" s="35">
        <v>1709</v>
      </c>
      <c r="CJ8" s="35">
        <v>865</v>
      </c>
      <c r="CK8" s="35">
        <v>122</v>
      </c>
      <c r="CL8" s="35">
        <v>758</v>
      </c>
      <c r="CM8" s="35">
        <v>1986</v>
      </c>
      <c r="CN8" s="35">
        <v>1062</v>
      </c>
      <c r="CO8" s="35">
        <v>60.1</v>
      </c>
      <c r="CP8" s="35">
        <v>7.25</v>
      </c>
      <c r="CQ8" s="35">
        <v>8.4499999999999993</v>
      </c>
      <c r="CR8" s="35">
        <v>357.50319999999999</v>
      </c>
      <c r="CS8" s="37">
        <v>142.77000000000001</v>
      </c>
      <c r="CT8" s="35">
        <v>129.53262000000001</v>
      </c>
      <c r="CU8" s="35">
        <v>112.14960000000001</v>
      </c>
      <c r="CV8">
        <v>54.5</v>
      </c>
      <c r="CW8">
        <v>0.03</v>
      </c>
      <c r="CX8">
        <v>0.5</v>
      </c>
      <c r="CY8">
        <v>3.091E-2</v>
      </c>
      <c r="CZ8">
        <v>2.5400499241658214E-2</v>
      </c>
      <c r="DA8">
        <v>8.5190480195105445E-2</v>
      </c>
    </row>
    <row r="9" spans="1:105">
      <c r="A9" s="42">
        <v>26054</v>
      </c>
      <c r="B9" s="43">
        <v>4.6300000000000001E-2</v>
      </c>
      <c r="C9" s="35">
        <v>3853.7</v>
      </c>
      <c r="D9" s="35">
        <v>4239.009</v>
      </c>
      <c r="E9" s="35">
        <v>46</v>
      </c>
      <c r="F9" s="35">
        <v>33.6</v>
      </c>
      <c r="G9" s="35">
        <v>27.5</v>
      </c>
      <c r="H9" s="35">
        <v>41.9</v>
      </c>
      <c r="I9" s="35">
        <v>42</v>
      </c>
      <c r="J9" s="35">
        <v>66884</v>
      </c>
      <c r="K9" s="35">
        <v>13.4</v>
      </c>
      <c r="L9" s="35">
        <v>10.5</v>
      </c>
      <c r="M9" s="35">
        <v>3.9</v>
      </c>
      <c r="N9" s="35">
        <v>3750</v>
      </c>
      <c r="O9" s="35">
        <v>10263</v>
      </c>
      <c r="P9" s="35">
        <v>12970</v>
      </c>
      <c r="Q9" s="35">
        <v>17225</v>
      </c>
      <c r="R9" s="35">
        <v>6962</v>
      </c>
      <c r="S9" s="35">
        <v>71247</v>
      </c>
      <c r="T9" s="35">
        <v>12188</v>
      </c>
      <c r="U9" s="35">
        <v>14279</v>
      </c>
      <c r="V9" s="35">
        <v>56.6</v>
      </c>
      <c r="W9" s="35">
        <v>1566</v>
      </c>
      <c r="X9" s="35">
        <v>1173</v>
      </c>
      <c r="Y9" s="35">
        <v>665</v>
      </c>
      <c r="Z9" s="35">
        <v>691.1</v>
      </c>
      <c r="AA9" s="35">
        <v>65.412000000000006</v>
      </c>
      <c r="AB9" s="35">
        <v>23.103999999999999</v>
      </c>
      <c r="AC9" s="35">
        <v>16.678999999999998</v>
      </c>
      <c r="AD9" s="35">
        <v>43.1</v>
      </c>
      <c r="AE9" s="35">
        <v>25.7</v>
      </c>
      <c r="AF9" s="35">
        <v>41.3</v>
      </c>
      <c r="AG9" s="35">
        <v>37.6</v>
      </c>
      <c r="AH9" s="35">
        <v>36</v>
      </c>
      <c r="AI9" s="35">
        <v>36.700000000000003</v>
      </c>
      <c r="AJ9" s="35">
        <v>39.4</v>
      </c>
      <c r="AK9" s="35">
        <v>40.299999999999997</v>
      </c>
      <c r="AL9" s="35">
        <v>42.6</v>
      </c>
      <c r="AM9" s="36">
        <v>3907600000</v>
      </c>
      <c r="AN9" s="12">
        <v>79.525199999999998</v>
      </c>
      <c r="AO9" s="35">
        <v>44.563899999999997</v>
      </c>
      <c r="AP9" s="35">
        <v>59.009300000000003</v>
      </c>
      <c r="AQ9" s="35">
        <v>14.6144</v>
      </c>
      <c r="AR9" s="19">
        <v>61.845100000000002</v>
      </c>
      <c r="AS9" s="35">
        <v>37.4572</v>
      </c>
      <c r="AT9" s="35">
        <v>60.161299999999997</v>
      </c>
      <c r="AU9" s="19">
        <v>36.259399999999999</v>
      </c>
      <c r="AV9" s="12">
        <v>38.9407</v>
      </c>
      <c r="AW9" s="35">
        <v>55.877800000000001</v>
      </c>
      <c r="AX9" s="35">
        <v>49.288600000000002</v>
      </c>
      <c r="AY9" s="35">
        <v>37.700000000000003</v>
      </c>
      <c r="AZ9" s="19">
        <v>44.157600000000002</v>
      </c>
      <c r="BA9" s="35">
        <v>67.941800000000001</v>
      </c>
      <c r="BB9" s="19">
        <v>113.0615</v>
      </c>
      <c r="BC9" s="35">
        <v>61.043100000000003</v>
      </c>
      <c r="BD9" s="35">
        <v>74.296000000000006</v>
      </c>
      <c r="BE9">
        <v>-0.1</v>
      </c>
      <c r="BF9">
        <v>0.2</v>
      </c>
      <c r="BG9">
        <v>0.5</v>
      </c>
      <c r="BH9">
        <v>-0.8</v>
      </c>
      <c r="BI9">
        <v>0.1</v>
      </c>
      <c r="BJ9">
        <v>-0.2</v>
      </c>
      <c r="BK9">
        <v>-2.9999999999999997E-4</v>
      </c>
      <c r="BL9">
        <v>3.5999999999999999E-3</v>
      </c>
      <c r="BM9">
        <v>0.18</v>
      </c>
      <c r="BN9">
        <v>0.2799999999999998</v>
      </c>
      <c r="BO9">
        <v>0.74</v>
      </c>
      <c r="BP9">
        <v>0.32</v>
      </c>
      <c r="BQ9">
        <v>0.75</v>
      </c>
      <c r="BR9">
        <v>0.63</v>
      </c>
      <c r="BS9" s="11">
        <v>82405</v>
      </c>
      <c r="BT9" s="35">
        <v>57.156999999999996</v>
      </c>
      <c r="BU9" s="16">
        <v>170.9</v>
      </c>
      <c r="BV9" s="14">
        <v>222</v>
      </c>
      <c r="BW9" s="14">
        <v>666.7</v>
      </c>
      <c r="BX9" s="17">
        <v>30043</v>
      </c>
      <c r="BY9" s="35">
        <v>30.106999999999999</v>
      </c>
      <c r="BZ9" s="23">
        <v>0.219</v>
      </c>
      <c r="CA9" s="35">
        <v>389</v>
      </c>
      <c r="CB9" s="35">
        <v>270</v>
      </c>
      <c r="CC9" s="35">
        <v>877</v>
      </c>
      <c r="CD9" s="35">
        <v>513</v>
      </c>
      <c r="CE9" s="35">
        <v>6.39</v>
      </c>
      <c r="CF9" s="35">
        <v>1.0086999999999999</v>
      </c>
      <c r="CG9" s="35">
        <v>4.1242000000000001</v>
      </c>
      <c r="CH9" s="35">
        <v>2.4186999999999999</v>
      </c>
      <c r="CI9" s="35">
        <v>1637</v>
      </c>
      <c r="CJ9" s="35">
        <v>939</v>
      </c>
      <c r="CK9" s="35">
        <v>133</v>
      </c>
      <c r="CL9" s="35">
        <v>900</v>
      </c>
      <c r="CM9" s="35">
        <v>2049</v>
      </c>
      <c r="CN9" s="35">
        <v>1093</v>
      </c>
      <c r="CO9" s="35">
        <v>60.2</v>
      </c>
      <c r="CP9" s="35">
        <v>7.53</v>
      </c>
      <c r="CQ9" s="35">
        <v>8.6199999999999992</v>
      </c>
      <c r="CR9" s="35">
        <v>357.41300000000001</v>
      </c>
      <c r="CS9" s="37">
        <v>142.91999999999999</v>
      </c>
      <c r="CT9" s="35">
        <v>130.19891999999999</v>
      </c>
      <c r="CU9" s="35">
        <v>113.0615</v>
      </c>
      <c r="CV9">
        <v>54.2</v>
      </c>
      <c r="CW9">
        <v>0</v>
      </c>
      <c r="CX9">
        <v>1.32</v>
      </c>
      <c r="CY9">
        <v>4.6120000000000001E-2</v>
      </c>
      <c r="CZ9">
        <v>2.5326271319533911E-2</v>
      </c>
      <c r="DA9">
        <v>8.4889123841851988E-2</v>
      </c>
    </row>
    <row r="10" spans="1:105">
      <c r="A10" s="42">
        <v>26085</v>
      </c>
      <c r="B10" s="43">
        <v>4.9100000000000005E-2</v>
      </c>
      <c r="C10" s="35">
        <v>3855.4</v>
      </c>
      <c r="D10" s="35">
        <v>4318.55</v>
      </c>
      <c r="E10" s="35">
        <v>46.1</v>
      </c>
      <c r="F10" s="35">
        <v>33.700000000000003</v>
      </c>
      <c r="G10" s="35">
        <v>27.7</v>
      </c>
      <c r="H10" s="35">
        <v>42.1</v>
      </c>
      <c r="I10" s="35">
        <v>42.2</v>
      </c>
      <c r="J10" s="35">
        <v>66461</v>
      </c>
      <c r="K10" s="35">
        <v>19.100000000000001</v>
      </c>
      <c r="L10" s="35">
        <v>10.4</v>
      </c>
      <c r="M10" s="35">
        <v>3.8</v>
      </c>
      <c r="N10" s="35">
        <v>3759</v>
      </c>
      <c r="O10" s="35">
        <v>10212</v>
      </c>
      <c r="P10" s="35">
        <v>13008</v>
      </c>
      <c r="Q10" s="35">
        <v>17139</v>
      </c>
      <c r="R10" s="35">
        <v>6927</v>
      </c>
      <c r="S10" s="35">
        <v>71254</v>
      </c>
      <c r="T10" s="35">
        <v>12518</v>
      </c>
      <c r="U10" s="35">
        <v>14272</v>
      </c>
      <c r="V10" s="35">
        <v>56.2</v>
      </c>
      <c r="W10" s="35">
        <v>1606</v>
      </c>
      <c r="X10" s="35">
        <v>1167</v>
      </c>
      <c r="Y10" s="35">
        <v>626</v>
      </c>
      <c r="Z10" s="35">
        <v>699.8</v>
      </c>
      <c r="AA10" s="35">
        <v>65.558000000000007</v>
      </c>
      <c r="AB10" s="35">
        <v>23.212</v>
      </c>
      <c r="AC10" s="35">
        <v>16.760999999999999</v>
      </c>
      <c r="AD10" s="35">
        <v>43.2</v>
      </c>
      <c r="AE10" s="35">
        <v>25.9</v>
      </c>
      <c r="AF10" s="35">
        <v>41.5</v>
      </c>
      <c r="AG10" s="35">
        <v>37.9</v>
      </c>
      <c r="AH10" s="35">
        <v>36.200000000000003</v>
      </c>
      <c r="AI10" s="35">
        <v>37</v>
      </c>
      <c r="AJ10" s="35">
        <v>39.6</v>
      </c>
      <c r="AK10" s="35">
        <v>40.5</v>
      </c>
      <c r="AL10" s="35">
        <v>42.8</v>
      </c>
      <c r="AM10" s="36">
        <v>4036900000</v>
      </c>
      <c r="AN10" s="12">
        <v>79.656899999999993</v>
      </c>
      <c r="AO10" s="35">
        <v>44.916899999999998</v>
      </c>
      <c r="AP10" s="35">
        <v>59.180100000000003</v>
      </c>
      <c r="AQ10" s="35">
        <v>14.687200000000001</v>
      </c>
      <c r="AR10" s="19">
        <v>62.131799999999998</v>
      </c>
      <c r="AS10" s="35">
        <v>37.625500000000002</v>
      </c>
      <c r="AT10" s="35">
        <v>60.5974</v>
      </c>
      <c r="AU10" s="19">
        <v>36.3506</v>
      </c>
      <c r="AV10" s="12">
        <v>39.103999999999999</v>
      </c>
      <c r="AW10" s="35">
        <v>57.552700000000002</v>
      </c>
      <c r="AX10" s="35">
        <v>49.4238</v>
      </c>
      <c r="AY10" s="35">
        <v>37.864800000000002</v>
      </c>
      <c r="AZ10" s="19">
        <v>44.508899999999997</v>
      </c>
      <c r="BA10" s="35">
        <v>68.561599999999999</v>
      </c>
      <c r="BB10" s="19">
        <v>114.12649999999999</v>
      </c>
      <c r="BC10" s="35">
        <v>61.961500000000001</v>
      </c>
      <c r="BD10" s="35">
        <v>75.039100000000005</v>
      </c>
      <c r="BE10">
        <v>-1.9</v>
      </c>
      <c r="BF10">
        <v>-0.2</v>
      </c>
      <c r="BG10">
        <v>0.6</v>
      </c>
      <c r="BH10">
        <v>-0.3</v>
      </c>
      <c r="BI10">
        <v>1.8</v>
      </c>
      <c r="BJ10">
        <v>0.3</v>
      </c>
      <c r="BK10">
        <v>1.04E-2</v>
      </c>
      <c r="BL10">
        <v>-2.5000000000000001E-3</v>
      </c>
      <c r="BM10">
        <v>0.04</v>
      </c>
      <c r="BN10">
        <v>0.61000000000000032</v>
      </c>
      <c r="BO10">
        <v>0.6</v>
      </c>
      <c r="BP10">
        <v>0.06</v>
      </c>
      <c r="BQ10">
        <v>0.35</v>
      </c>
      <c r="BR10">
        <v>0.25</v>
      </c>
      <c r="BS10" s="11">
        <v>82894</v>
      </c>
      <c r="BT10" s="35">
        <v>57.966999999999999</v>
      </c>
      <c r="BU10" s="16">
        <v>171.9</v>
      </c>
      <c r="BV10" s="14">
        <v>223.5</v>
      </c>
      <c r="BW10" s="14">
        <v>673</v>
      </c>
      <c r="BX10" s="17">
        <v>29601</v>
      </c>
      <c r="BY10" s="35">
        <v>29.891999999999999</v>
      </c>
      <c r="BZ10" s="23">
        <v>0.20100000000000001</v>
      </c>
      <c r="CA10" s="35">
        <v>409</v>
      </c>
      <c r="CB10" s="35">
        <v>254</v>
      </c>
      <c r="CC10" s="35">
        <v>884</v>
      </c>
      <c r="CD10" s="35">
        <v>479</v>
      </c>
      <c r="CE10" s="35">
        <v>6.52</v>
      </c>
      <c r="CF10" s="35">
        <v>1.0213000000000001</v>
      </c>
      <c r="CG10" s="35">
        <v>4.0937999999999999</v>
      </c>
      <c r="CH10" s="35">
        <v>2.4188000000000001</v>
      </c>
      <c r="CI10" s="35">
        <v>1637</v>
      </c>
      <c r="CJ10" s="35">
        <v>923</v>
      </c>
      <c r="CK10" s="35">
        <v>145</v>
      </c>
      <c r="CL10" s="35">
        <v>835</v>
      </c>
      <c r="CM10" s="35">
        <v>2026</v>
      </c>
      <c r="CN10" s="35">
        <v>1127</v>
      </c>
      <c r="CO10" s="35">
        <v>59.8</v>
      </c>
      <c r="CP10" s="35">
        <v>7.64</v>
      </c>
      <c r="CQ10" s="35">
        <v>8.75</v>
      </c>
      <c r="CR10" s="35">
        <v>357.41180000000003</v>
      </c>
      <c r="CS10" s="37">
        <v>143.84</v>
      </c>
      <c r="CT10" s="35">
        <v>131.02909</v>
      </c>
      <c r="CU10" s="35">
        <v>114.12649999999999</v>
      </c>
      <c r="CV10">
        <v>53.8</v>
      </c>
      <c r="CW10">
        <v>-0.02</v>
      </c>
      <c r="CX10">
        <v>-1.1299999999999999</v>
      </c>
      <c r="CY10">
        <v>3.6839999999999998E-2</v>
      </c>
      <c r="CZ10">
        <v>1.0020040080159776E-3</v>
      </c>
      <c r="DA10">
        <v>3.937007874015741E-3</v>
      </c>
    </row>
    <row r="11" spans="1:105">
      <c r="A11" s="42">
        <v>26115</v>
      </c>
      <c r="B11" s="43">
        <v>5.3099999999999994E-2</v>
      </c>
      <c r="C11" s="35">
        <v>3860.3</v>
      </c>
      <c r="D11" s="35">
        <v>4264.6229999999996</v>
      </c>
      <c r="E11" s="35">
        <v>46.2</v>
      </c>
      <c r="F11" s="35">
        <v>34</v>
      </c>
      <c r="G11" s="35">
        <v>27.5</v>
      </c>
      <c r="H11" s="35">
        <v>42.2</v>
      </c>
      <c r="I11" s="35">
        <v>42.3</v>
      </c>
      <c r="J11" s="35">
        <v>66853</v>
      </c>
      <c r="K11" s="35">
        <v>15.7</v>
      </c>
      <c r="L11" s="35">
        <v>9.6999999999999993</v>
      </c>
      <c r="M11" s="35">
        <v>4</v>
      </c>
      <c r="N11" s="35">
        <v>3786</v>
      </c>
      <c r="O11" s="35">
        <v>10188</v>
      </c>
      <c r="P11" s="35">
        <v>13011</v>
      </c>
      <c r="Q11" s="35">
        <v>17126</v>
      </c>
      <c r="R11" s="35">
        <v>6938</v>
      </c>
      <c r="S11" s="35">
        <v>71315</v>
      </c>
      <c r="T11" s="35">
        <v>12532</v>
      </c>
      <c r="U11" s="35">
        <v>14295</v>
      </c>
      <c r="V11" s="35">
        <v>56.5</v>
      </c>
      <c r="W11" s="35">
        <v>1549</v>
      </c>
      <c r="X11" s="35">
        <v>1251</v>
      </c>
      <c r="Y11" s="35">
        <v>684</v>
      </c>
      <c r="Z11" s="35">
        <v>698.9</v>
      </c>
      <c r="AA11" s="35">
        <v>65.710999999999999</v>
      </c>
      <c r="AB11" s="35">
        <v>23.228000000000002</v>
      </c>
      <c r="AC11" s="35">
        <v>16.841000000000001</v>
      </c>
      <c r="AD11" s="35">
        <v>43.3</v>
      </c>
      <c r="AE11" s="35">
        <v>25.7</v>
      </c>
      <c r="AF11" s="35">
        <v>41.6</v>
      </c>
      <c r="AG11" s="35">
        <v>38.1</v>
      </c>
      <c r="AH11" s="35">
        <v>36.4</v>
      </c>
      <c r="AI11" s="35">
        <v>37.1</v>
      </c>
      <c r="AJ11" s="35">
        <v>39.6</v>
      </c>
      <c r="AK11" s="35">
        <v>40.6</v>
      </c>
      <c r="AL11" s="35">
        <v>42.9</v>
      </c>
      <c r="AM11" s="36">
        <v>3832100000</v>
      </c>
      <c r="AN11" s="12">
        <v>79.225300000000004</v>
      </c>
      <c r="AO11" s="35">
        <v>45.757899999999999</v>
      </c>
      <c r="AP11" s="35">
        <v>58.828000000000003</v>
      </c>
      <c r="AQ11" s="35">
        <v>14.7112</v>
      </c>
      <c r="AR11" s="19">
        <v>62.518300000000004</v>
      </c>
      <c r="AS11" s="35">
        <v>36.717599999999997</v>
      </c>
      <c r="AT11" s="35">
        <v>61.451900000000002</v>
      </c>
      <c r="AU11" s="19">
        <v>36.412300000000002</v>
      </c>
      <c r="AV11" s="12">
        <v>38.990499999999997</v>
      </c>
      <c r="AW11" s="35">
        <v>57.591099999999997</v>
      </c>
      <c r="AX11" s="35">
        <v>50.937100000000001</v>
      </c>
      <c r="AY11" s="35">
        <v>38.221299999999999</v>
      </c>
      <c r="AZ11" s="19">
        <v>44.301099999999998</v>
      </c>
      <c r="BA11" s="35">
        <v>69.246499999999997</v>
      </c>
      <c r="BB11" s="19">
        <v>114.3772</v>
      </c>
      <c r="BC11" s="35">
        <v>62.616799999999998</v>
      </c>
      <c r="BD11" s="35">
        <v>76.285300000000007</v>
      </c>
      <c r="BE11">
        <v>0.4</v>
      </c>
      <c r="BF11">
        <v>0.6</v>
      </c>
      <c r="BG11">
        <v>0.1</v>
      </c>
      <c r="BH11">
        <v>-0.4</v>
      </c>
      <c r="BI11">
        <v>-0.7</v>
      </c>
      <c r="BJ11">
        <v>-0.3</v>
      </c>
      <c r="BK11">
        <v>-2.0799999999999999E-2</v>
      </c>
      <c r="BL11">
        <v>9.9000000000000008E-3</v>
      </c>
      <c r="BM11">
        <v>0.41</v>
      </c>
      <c r="BN11">
        <v>0.65000000000000036</v>
      </c>
      <c r="BO11">
        <v>0.4</v>
      </c>
      <c r="BP11">
        <v>0</v>
      </c>
      <c r="BQ11">
        <v>0.42</v>
      </c>
      <c r="BR11">
        <v>0.32</v>
      </c>
      <c r="BS11" s="11">
        <v>84184</v>
      </c>
      <c r="BT11" s="35">
        <v>58.845999999999997</v>
      </c>
      <c r="BU11" s="16">
        <v>172.8</v>
      </c>
      <c r="BV11" s="14">
        <v>224.9</v>
      </c>
      <c r="BW11" s="14">
        <v>679.6</v>
      </c>
      <c r="BX11" s="17">
        <v>29743</v>
      </c>
      <c r="BY11" s="35">
        <v>30.381</v>
      </c>
      <c r="BZ11" s="23">
        <v>0.184</v>
      </c>
      <c r="CA11" s="35">
        <v>416</v>
      </c>
      <c r="CB11" s="35">
        <v>287</v>
      </c>
      <c r="CC11" s="35">
        <v>856</v>
      </c>
      <c r="CD11" s="35">
        <v>524</v>
      </c>
      <c r="CE11" s="35">
        <v>6.73</v>
      </c>
      <c r="CF11" s="35">
        <v>1.0213000000000001</v>
      </c>
      <c r="CG11" s="35">
        <v>4.0945999999999998</v>
      </c>
      <c r="CH11" s="35">
        <v>2.4184999999999999</v>
      </c>
      <c r="CI11" s="35">
        <v>1699</v>
      </c>
      <c r="CJ11" s="35">
        <v>960</v>
      </c>
      <c r="CK11" s="35">
        <v>140</v>
      </c>
      <c r="CL11" s="35">
        <v>969</v>
      </c>
      <c r="CM11" s="35">
        <v>2083</v>
      </c>
      <c r="CN11" s="35">
        <v>1160</v>
      </c>
      <c r="CO11" s="35">
        <v>60.1</v>
      </c>
      <c r="CP11" s="35">
        <v>7.64</v>
      </c>
      <c r="CQ11" s="35">
        <v>8.76</v>
      </c>
      <c r="CR11" s="35">
        <v>357.40429999999998</v>
      </c>
      <c r="CS11" s="37">
        <v>144.25</v>
      </c>
      <c r="CT11" s="35">
        <v>132.00717</v>
      </c>
      <c r="CU11" s="35">
        <v>114.3772</v>
      </c>
      <c r="CV11">
        <v>54.4</v>
      </c>
      <c r="CW11">
        <v>0</v>
      </c>
      <c r="CX11">
        <v>0.22</v>
      </c>
      <c r="CY11">
        <v>3.3309999999999999E-2</v>
      </c>
      <c r="CZ11">
        <v>9.9502487562186381E-4</v>
      </c>
      <c r="DA11">
        <v>3.90625E-3</v>
      </c>
    </row>
    <row r="12" spans="1:105">
      <c r="A12" s="42">
        <v>26146</v>
      </c>
      <c r="B12" s="43">
        <v>5.5599999999999997E-2</v>
      </c>
      <c r="C12" s="35">
        <v>3874.9</v>
      </c>
      <c r="D12" s="35">
        <v>4279.1360000000004</v>
      </c>
      <c r="E12" s="35">
        <v>46.1</v>
      </c>
      <c r="F12" s="35">
        <v>34.299999999999997</v>
      </c>
      <c r="G12" s="35">
        <v>28.5</v>
      </c>
      <c r="H12" s="35">
        <v>42.4</v>
      </c>
      <c r="I12" s="35">
        <v>42.3</v>
      </c>
      <c r="J12" s="35">
        <v>67095</v>
      </c>
      <c r="K12" s="35">
        <v>13.2</v>
      </c>
      <c r="L12" s="35">
        <v>10.1</v>
      </c>
      <c r="M12" s="35">
        <v>4.0999999999999996</v>
      </c>
      <c r="N12" s="35">
        <v>3786</v>
      </c>
      <c r="O12" s="35">
        <v>10185</v>
      </c>
      <c r="P12" s="35">
        <v>13041</v>
      </c>
      <c r="Q12" s="35">
        <v>17115</v>
      </c>
      <c r="R12" s="35">
        <v>6930</v>
      </c>
      <c r="S12" s="35">
        <v>71373</v>
      </c>
      <c r="T12" s="35">
        <v>12589</v>
      </c>
      <c r="U12" s="35">
        <v>14320</v>
      </c>
      <c r="V12" s="35">
        <v>56.6</v>
      </c>
      <c r="W12" s="35">
        <v>1568</v>
      </c>
      <c r="X12" s="35">
        <v>1261</v>
      </c>
      <c r="Y12" s="35">
        <v>711</v>
      </c>
      <c r="Z12" s="35">
        <v>704.9</v>
      </c>
      <c r="AA12" s="35">
        <v>65.227000000000004</v>
      </c>
      <c r="AB12" s="35">
        <v>23.334</v>
      </c>
      <c r="AC12" s="35">
        <v>16.920999999999999</v>
      </c>
      <c r="AD12" s="35">
        <v>43.4</v>
      </c>
      <c r="AE12" s="35">
        <v>26.4</v>
      </c>
      <c r="AF12" s="35">
        <v>41.6</v>
      </c>
      <c r="AG12" s="35">
        <v>38.200000000000003</v>
      </c>
      <c r="AH12" s="35">
        <v>36.5</v>
      </c>
      <c r="AI12" s="35">
        <v>37.299999999999997</v>
      </c>
      <c r="AJ12" s="35">
        <v>39.700000000000003</v>
      </c>
      <c r="AK12" s="35">
        <v>40.700000000000003</v>
      </c>
      <c r="AL12" s="35">
        <v>43</v>
      </c>
      <c r="AM12" s="36">
        <v>3913300000</v>
      </c>
      <c r="AN12" s="12">
        <v>78.5672</v>
      </c>
      <c r="AO12" s="35">
        <v>45.309199999999997</v>
      </c>
      <c r="AP12" s="35">
        <v>58.864600000000003</v>
      </c>
      <c r="AQ12" s="35">
        <v>14.9354</v>
      </c>
      <c r="AR12" s="19">
        <v>62.384300000000003</v>
      </c>
      <c r="AS12" s="35">
        <v>36.5015</v>
      </c>
      <c r="AT12" s="35">
        <v>60.706600000000002</v>
      </c>
      <c r="AU12" s="19">
        <v>35.981200000000001</v>
      </c>
      <c r="AV12" s="12">
        <v>38.764200000000002</v>
      </c>
      <c r="AW12" s="35">
        <v>58.618400000000001</v>
      </c>
      <c r="AX12" s="35">
        <v>49.095500000000001</v>
      </c>
      <c r="AY12" s="35">
        <v>38.093299999999999</v>
      </c>
      <c r="AZ12" s="19">
        <v>43.930399999999999</v>
      </c>
      <c r="BA12" s="35">
        <v>69.905199999999994</v>
      </c>
      <c r="BB12" s="19">
        <v>115.6802</v>
      </c>
      <c r="BC12" s="35">
        <v>62.9375</v>
      </c>
      <c r="BD12" s="35">
        <v>77.042699999999996</v>
      </c>
      <c r="BE12">
        <v>0.8</v>
      </c>
      <c r="BF12">
        <v>0.3</v>
      </c>
      <c r="BG12">
        <v>-1.1000000000000001</v>
      </c>
      <c r="BH12">
        <v>1.3</v>
      </c>
      <c r="BI12">
        <v>-1.3</v>
      </c>
      <c r="BJ12">
        <v>0.2</v>
      </c>
      <c r="BK12">
        <v>1.89E-2</v>
      </c>
      <c r="BL12">
        <v>-8.6E-3</v>
      </c>
      <c r="BM12">
        <v>0.09</v>
      </c>
      <c r="BN12">
        <v>-0.45999999999999996</v>
      </c>
      <c r="BO12">
        <v>-0.24</v>
      </c>
      <c r="BP12">
        <v>-0.11</v>
      </c>
      <c r="BQ12">
        <v>-0.39</v>
      </c>
      <c r="BR12">
        <v>-0.3</v>
      </c>
      <c r="BS12" s="11">
        <v>84079</v>
      </c>
      <c r="BT12" s="35">
        <v>58.905999999999999</v>
      </c>
      <c r="BU12" s="16">
        <v>173.2</v>
      </c>
      <c r="BV12" s="14">
        <v>225.6</v>
      </c>
      <c r="BW12" s="14">
        <v>685.5</v>
      </c>
      <c r="BX12" s="17">
        <v>29643</v>
      </c>
      <c r="BY12" s="35">
        <v>30.256</v>
      </c>
      <c r="BZ12" s="23">
        <v>0.19600000000000001</v>
      </c>
      <c r="CA12" s="35">
        <v>460</v>
      </c>
      <c r="CB12" s="35">
        <v>286</v>
      </c>
      <c r="CC12" s="35">
        <v>924</v>
      </c>
      <c r="CD12" s="35">
        <v>488</v>
      </c>
      <c r="CE12" s="35">
        <v>6.58</v>
      </c>
      <c r="CF12" s="35">
        <v>1.0129999999999999</v>
      </c>
      <c r="CG12" s="35">
        <v>4.0305999999999997</v>
      </c>
      <c r="CH12" s="35">
        <v>2.4346000000000001</v>
      </c>
      <c r="CI12" s="35">
        <v>1896</v>
      </c>
      <c r="CJ12" s="35">
        <v>911</v>
      </c>
      <c r="CK12" s="35">
        <v>143</v>
      </c>
      <c r="CL12" s="35">
        <v>950</v>
      </c>
      <c r="CM12" s="35">
        <v>2158</v>
      </c>
      <c r="CN12" s="35">
        <v>1185</v>
      </c>
      <c r="CO12" s="35">
        <v>60.2</v>
      </c>
      <c r="CP12" s="35">
        <v>7.59</v>
      </c>
      <c r="CQ12" s="35">
        <v>8.76</v>
      </c>
      <c r="CR12" s="35">
        <v>355.78</v>
      </c>
      <c r="CS12" s="37">
        <v>142.81</v>
      </c>
      <c r="CT12" s="35">
        <v>133.20731000000001</v>
      </c>
      <c r="CU12" s="35">
        <v>115.6802</v>
      </c>
      <c r="CV12">
        <v>53.6</v>
      </c>
      <c r="CW12">
        <v>-7.0000000000000007E-2</v>
      </c>
      <c r="CX12">
        <v>2.5299999999999998</v>
      </c>
      <c r="CY12">
        <v>3.8640000000000001E-2</v>
      </c>
      <c r="CZ12">
        <v>9.8911968348169843E-4</v>
      </c>
      <c r="DA12">
        <v>3.8759689922480689E-3</v>
      </c>
    </row>
    <row r="13" spans="1:105">
      <c r="A13" s="42">
        <v>26177</v>
      </c>
      <c r="B13" s="43">
        <v>5.5500000000000001E-2</v>
      </c>
      <c r="C13" s="35">
        <v>3891.9</v>
      </c>
      <c r="D13" s="35">
        <v>4304.3370000000004</v>
      </c>
      <c r="E13" s="35">
        <v>46</v>
      </c>
      <c r="F13" s="35">
        <v>34.299999999999997</v>
      </c>
      <c r="G13" s="35">
        <v>28.7</v>
      </c>
      <c r="H13" s="35">
        <v>42.4</v>
      </c>
      <c r="I13" s="35">
        <v>42.3</v>
      </c>
      <c r="J13" s="35">
        <v>67276</v>
      </c>
      <c r="K13" s="35">
        <v>16.2</v>
      </c>
      <c r="L13" s="35">
        <v>9.6999999999999993</v>
      </c>
      <c r="M13" s="35">
        <v>4.0999999999999996</v>
      </c>
      <c r="N13" s="35">
        <v>3820</v>
      </c>
      <c r="O13" s="35">
        <v>10204</v>
      </c>
      <c r="P13" s="35">
        <v>13068</v>
      </c>
      <c r="Q13" s="35">
        <v>17154</v>
      </c>
      <c r="R13" s="35">
        <v>6950</v>
      </c>
      <c r="S13" s="35">
        <v>71614</v>
      </c>
      <c r="T13" s="35">
        <v>12514</v>
      </c>
      <c r="U13" s="35">
        <v>14367</v>
      </c>
      <c r="V13" s="35">
        <v>56.6</v>
      </c>
      <c r="W13" s="35">
        <v>1568</v>
      </c>
      <c r="X13" s="35">
        <v>1239</v>
      </c>
      <c r="Y13" s="35">
        <v>676</v>
      </c>
      <c r="Z13" s="35">
        <v>713</v>
      </c>
      <c r="AA13" s="35">
        <v>64.864999999999995</v>
      </c>
      <c r="AB13" s="35">
        <v>23.376999999999999</v>
      </c>
      <c r="AC13" s="35">
        <v>16.975999999999999</v>
      </c>
      <c r="AD13" s="35">
        <v>43.4</v>
      </c>
      <c r="AE13" s="35">
        <v>26.5</v>
      </c>
      <c r="AF13" s="35">
        <v>41.6</v>
      </c>
      <c r="AG13" s="35">
        <v>38.4</v>
      </c>
      <c r="AH13" s="35">
        <v>36.700000000000003</v>
      </c>
      <c r="AI13" s="35">
        <v>37.4</v>
      </c>
      <c r="AJ13" s="35">
        <v>39.5</v>
      </c>
      <c r="AK13" s="35">
        <v>40.799999999999997</v>
      </c>
      <c r="AL13" s="35">
        <v>43</v>
      </c>
      <c r="AM13" s="36">
        <v>4179000000.0000005</v>
      </c>
      <c r="AN13" s="12">
        <v>79.643699999999995</v>
      </c>
      <c r="AO13" s="35">
        <v>45.233400000000003</v>
      </c>
      <c r="AP13" s="35">
        <v>58.671799999999998</v>
      </c>
      <c r="AQ13" s="35">
        <v>15.2788</v>
      </c>
      <c r="AR13" s="19">
        <v>62.927999999999997</v>
      </c>
      <c r="AS13" s="35">
        <v>37.200000000000003</v>
      </c>
      <c r="AT13" s="35">
        <v>61.557099999999998</v>
      </c>
      <c r="AU13" s="19">
        <v>36.709400000000002</v>
      </c>
      <c r="AV13" s="12">
        <v>39.394199999999998</v>
      </c>
      <c r="AW13" s="35">
        <v>57.370600000000003</v>
      </c>
      <c r="AX13" s="35">
        <v>49.091999999999999</v>
      </c>
      <c r="AY13" s="35">
        <v>38.509099999999997</v>
      </c>
      <c r="AZ13" s="19">
        <v>44.1858</v>
      </c>
      <c r="BA13" s="35">
        <v>70.795199999999994</v>
      </c>
      <c r="BB13" s="19">
        <v>116.67449999999999</v>
      </c>
      <c r="BC13" s="35">
        <v>63.629300000000001</v>
      </c>
      <c r="BD13" s="35">
        <v>77.989599999999996</v>
      </c>
      <c r="BE13">
        <v>0.7</v>
      </c>
      <c r="BF13">
        <v>-1.3</v>
      </c>
      <c r="BG13">
        <v>-1.7</v>
      </c>
      <c r="BH13">
        <v>1.5</v>
      </c>
      <c r="BI13">
        <v>0.8</v>
      </c>
      <c r="BJ13">
        <v>-0.2</v>
      </c>
      <c r="BK13">
        <v>1.1000000000000001E-3</v>
      </c>
      <c r="BL13">
        <v>9.4999999999999998E-3</v>
      </c>
      <c r="BM13">
        <v>0</v>
      </c>
      <c r="BN13">
        <v>-0.25</v>
      </c>
      <c r="BO13">
        <v>-0.39</v>
      </c>
      <c r="BP13">
        <v>-0.22</v>
      </c>
      <c r="BQ13">
        <v>-0.46</v>
      </c>
      <c r="BR13">
        <v>-0.41</v>
      </c>
      <c r="BS13" s="11">
        <v>84431</v>
      </c>
      <c r="BT13" s="35">
        <v>59.011000000000003</v>
      </c>
      <c r="BU13" s="16">
        <v>173.8</v>
      </c>
      <c r="BV13" s="14">
        <v>226.5</v>
      </c>
      <c r="BW13" s="14">
        <v>692.5</v>
      </c>
      <c r="BX13" s="17">
        <v>30288</v>
      </c>
      <c r="BY13" s="35">
        <v>30.594000000000001</v>
      </c>
      <c r="BZ13" s="23">
        <v>0.189</v>
      </c>
      <c r="CA13" s="35">
        <v>452</v>
      </c>
      <c r="CB13" s="35">
        <v>245</v>
      </c>
      <c r="CC13" s="35">
        <v>880</v>
      </c>
      <c r="CD13" s="35">
        <v>464</v>
      </c>
      <c r="CE13" s="35">
        <v>6.14</v>
      </c>
      <c r="CF13" s="35">
        <v>1.0129999999999999</v>
      </c>
      <c r="CG13" s="35">
        <v>3.9811999999999999</v>
      </c>
      <c r="CH13" s="35">
        <v>2.4693999999999998</v>
      </c>
      <c r="CI13" s="35">
        <v>1804</v>
      </c>
      <c r="CJ13" s="35">
        <v>907</v>
      </c>
      <c r="CK13" s="35">
        <v>141</v>
      </c>
      <c r="CL13" s="35">
        <v>948</v>
      </c>
      <c r="CM13" s="35">
        <v>2041</v>
      </c>
      <c r="CN13" s="35">
        <v>1205</v>
      </c>
      <c r="CO13" s="35">
        <v>60.1</v>
      </c>
      <c r="CP13" s="35">
        <v>7.44</v>
      </c>
      <c r="CQ13" s="35">
        <v>8.59</v>
      </c>
      <c r="CR13" s="35">
        <v>338.02100000000002</v>
      </c>
      <c r="CS13" s="37">
        <v>139.53</v>
      </c>
      <c r="CT13" s="35">
        <v>134.53582</v>
      </c>
      <c r="CU13" s="35">
        <v>116.67449999999999</v>
      </c>
      <c r="CV13">
        <v>55.1</v>
      </c>
      <c r="CW13">
        <v>7.0000000000000007E-2</v>
      </c>
      <c r="CX13">
        <v>-1.63</v>
      </c>
      <c r="CY13">
        <v>4.0910000000000002E-2</v>
      </c>
      <c r="CZ13">
        <v>9.8522167487680168E-4</v>
      </c>
      <c r="DA13">
        <v>3.8910505836575737E-3</v>
      </c>
    </row>
    <row r="14" spans="1:105">
      <c r="A14" s="42">
        <v>26207</v>
      </c>
      <c r="B14" s="43">
        <v>5.2000000000000005E-2</v>
      </c>
      <c r="C14" s="35">
        <v>3907.7</v>
      </c>
      <c r="D14" s="35">
        <v>4316.2430000000004</v>
      </c>
      <c r="E14" s="35">
        <v>46</v>
      </c>
      <c r="F14" s="35">
        <v>34.4</v>
      </c>
      <c r="G14" s="35">
        <v>28.7</v>
      </c>
      <c r="H14" s="35">
        <v>42.5</v>
      </c>
      <c r="I14" s="35">
        <v>42.4</v>
      </c>
      <c r="J14" s="35">
        <v>67280</v>
      </c>
      <c r="K14" s="35">
        <v>14.6</v>
      </c>
      <c r="L14" s="35">
        <v>9.5</v>
      </c>
      <c r="M14" s="35">
        <v>4</v>
      </c>
      <c r="N14" s="35">
        <v>3867</v>
      </c>
      <c r="O14" s="35">
        <v>10189</v>
      </c>
      <c r="P14" s="35">
        <v>13115</v>
      </c>
      <c r="Q14" s="35">
        <v>17126</v>
      </c>
      <c r="R14" s="35">
        <v>6937</v>
      </c>
      <c r="S14" s="35">
        <v>71642</v>
      </c>
      <c r="T14" s="35">
        <v>12612</v>
      </c>
      <c r="U14" s="35">
        <v>14355</v>
      </c>
      <c r="V14" s="35">
        <v>56.6</v>
      </c>
      <c r="W14" s="35">
        <v>1546</v>
      </c>
      <c r="X14" s="35">
        <v>1268</v>
      </c>
      <c r="Y14" s="35">
        <v>677</v>
      </c>
      <c r="Z14" s="35">
        <v>715.8</v>
      </c>
      <c r="AA14" s="35">
        <v>64.816000000000003</v>
      </c>
      <c r="AB14" s="35">
        <v>23.411000000000001</v>
      </c>
      <c r="AC14" s="35">
        <v>17.015999999999998</v>
      </c>
      <c r="AD14" s="35">
        <v>43.5</v>
      </c>
      <c r="AE14" s="35">
        <v>26.6</v>
      </c>
      <c r="AF14" s="35">
        <v>41.7</v>
      </c>
      <c r="AG14" s="35">
        <v>38.5</v>
      </c>
      <c r="AH14" s="35">
        <v>36.5</v>
      </c>
      <c r="AI14" s="35">
        <v>37.5</v>
      </c>
      <c r="AJ14" s="35">
        <v>39.5</v>
      </c>
      <c r="AK14" s="35">
        <v>40.9</v>
      </c>
      <c r="AL14" s="35">
        <v>43.1</v>
      </c>
      <c r="AM14" s="36">
        <v>3468900000</v>
      </c>
      <c r="AN14" s="12">
        <v>80.038799999999995</v>
      </c>
      <c r="AO14" s="35">
        <v>46.053199999999997</v>
      </c>
      <c r="AP14" s="35">
        <v>56.866700000000002</v>
      </c>
      <c r="AQ14" s="35">
        <v>15.4283</v>
      </c>
      <c r="AR14" s="19">
        <v>63.159799999999997</v>
      </c>
      <c r="AS14" s="35">
        <v>37.311199999999999</v>
      </c>
      <c r="AT14" s="35">
        <v>62.269599999999997</v>
      </c>
      <c r="AU14" s="19">
        <v>37.255000000000003</v>
      </c>
      <c r="AV14" s="12">
        <v>39.689100000000003</v>
      </c>
      <c r="AW14" s="35">
        <v>57.677399999999999</v>
      </c>
      <c r="AX14" s="35">
        <v>51.194400000000002</v>
      </c>
      <c r="AY14" s="35">
        <v>38.911799999999999</v>
      </c>
      <c r="AZ14" s="19">
        <v>44.822499999999998</v>
      </c>
      <c r="BA14" s="35">
        <v>71.570800000000006</v>
      </c>
      <c r="BB14" s="19">
        <v>117.268</v>
      </c>
      <c r="BC14" s="35">
        <v>64.435699999999997</v>
      </c>
      <c r="BD14" s="35">
        <v>78.9773</v>
      </c>
      <c r="BE14">
        <v>-0.7</v>
      </c>
      <c r="BF14">
        <v>1.3</v>
      </c>
      <c r="BG14">
        <v>0.9</v>
      </c>
      <c r="BH14">
        <v>-1.6</v>
      </c>
      <c r="BI14">
        <v>0.2</v>
      </c>
      <c r="BJ14">
        <v>-0.8</v>
      </c>
      <c r="BK14">
        <v>-3.5200000000000002E-2</v>
      </c>
      <c r="BL14">
        <v>7.1000000000000004E-3</v>
      </c>
      <c r="BM14">
        <v>-0.1</v>
      </c>
      <c r="BN14">
        <v>-0.23000000000000043</v>
      </c>
      <c r="BO14">
        <v>-0.5</v>
      </c>
      <c r="BP14">
        <v>-0.13</v>
      </c>
      <c r="BQ14">
        <v>-0.33</v>
      </c>
      <c r="BR14">
        <v>-0.21</v>
      </c>
      <c r="BS14" s="11">
        <v>84692</v>
      </c>
      <c r="BT14" s="35">
        <v>59.185000000000002</v>
      </c>
      <c r="BU14" s="16">
        <v>174.3</v>
      </c>
      <c r="BV14" s="14">
        <v>227.2</v>
      </c>
      <c r="BW14" s="14">
        <v>698.4</v>
      </c>
      <c r="BX14" s="17">
        <v>30455</v>
      </c>
      <c r="BY14" s="35">
        <v>30.65</v>
      </c>
      <c r="BZ14" s="23">
        <v>0.16300000000000001</v>
      </c>
      <c r="CA14" s="35">
        <v>462</v>
      </c>
      <c r="CB14" s="35">
        <v>236</v>
      </c>
      <c r="CC14" s="35">
        <v>916</v>
      </c>
      <c r="CD14" s="35">
        <v>514</v>
      </c>
      <c r="CE14" s="35">
        <v>5.93</v>
      </c>
      <c r="CF14" s="35">
        <v>1.0046999999999999</v>
      </c>
      <c r="CG14" s="35">
        <v>3.9750000000000001</v>
      </c>
      <c r="CH14" s="35">
        <v>2.4895999999999998</v>
      </c>
      <c r="CI14" s="35">
        <v>1815</v>
      </c>
      <c r="CJ14" s="35">
        <v>918</v>
      </c>
      <c r="CK14" s="35">
        <v>134</v>
      </c>
      <c r="CL14" s="35">
        <v>974</v>
      </c>
      <c r="CM14" s="35">
        <v>2128</v>
      </c>
      <c r="CN14" s="35">
        <v>1224</v>
      </c>
      <c r="CO14" s="35">
        <v>60.1</v>
      </c>
      <c r="CP14" s="35">
        <v>7.39</v>
      </c>
      <c r="CQ14" s="35">
        <v>8.48</v>
      </c>
      <c r="CR14" s="35">
        <v>331.1105</v>
      </c>
      <c r="CS14" s="37">
        <v>138.16999999999999</v>
      </c>
      <c r="CT14" s="35">
        <v>135.61318</v>
      </c>
      <c r="CU14" s="35">
        <v>117.268</v>
      </c>
      <c r="CV14">
        <v>55</v>
      </c>
      <c r="CW14">
        <v>-0.01</v>
      </c>
      <c r="CX14">
        <v>-1.56</v>
      </c>
      <c r="CY14">
        <v>3.2870000000000003E-2</v>
      </c>
      <c r="CZ14">
        <v>9.746588693957392E-4</v>
      </c>
      <c r="DA14">
        <v>3.9215686274509665E-3</v>
      </c>
    </row>
    <row r="15" spans="1:105">
      <c r="A15" s="42">
        <v>26238</v>
      </c>
      <c r="B15" s="43">
        <v>4.9100000000000005E-2</v>
      </c>
      <c r="C15" s="35">
        <v>3923.9</v>
      </c>
      <c r="D15" s="35">
        <v>4338.3040000000001</v>
      </c>
      <c r="E15" s="35">
        <v>46.1</v>
      </c>
      <c r="F15" s="35">
        <v>34.4</v>
      </c>
      <c r="G15" s="35">
        <v>28.2</v>
      </c>
      <c r="H15" s="35">
        <v>42.6</v>
      </c>
      <c r="I15" s="35">
        <v>42.4</v>
      </c>
      <c r="J15" s="35">
        <v>67687</v>
      </c>
      <c r="K15" s="35">
        <v>15.7</v>
      </c>
      <c r="L15" s="35">
        <v>10.4</v>
      </c>
      <c r="M15" s="35">
        <v>4</v>
      </c>
      <c r="N15" s="35">
        <v>3903</v>
      </c>
      <c r="O15" s="35">
        <v>10215</v>
      </c>
      <c r="P15" s="35">
        <v>13148</v>
      </c>
      <c r="Q15" s="35">
        <v>17166</v>
      </c>
      <c r="R15" s="35">
        <v>6951</v>
      </c>
      <c r="S15" s="35">
        <v>71847</v>
      </c>
      <c r="T15" s="35">
        <v>12590</v>
      </c>
      <c r="U15" s="35">
        <v>14380</v>
      </c>
      <c r="V15" s="35">
        <v>56.8</v>
      </c>
      <c r="W15" s="35">
        <v>1629</v>
      </c>
      <c r="X15" s="35">
        <v>1277</v>
      </c>
      <c r="Y15" s="35">
        <v>696</v>
      </c>
      <c r="Z15" s="35">
        <v>720.9</v>
      </c>
      <c r="AA15" s="35">
        <v>64.873999999999995</v>
      </c>
      <c r="AB15" s="35">
        <v>23.433</v>
      </c>
      <c r="AC15" s="35">
        <v>17.068999999999999</v>
      </c>
      <c r="AD15" s="35">
        <v>43.5</v>
      </c>
      <c r="AE15" s="35">
        <v>26.4</v>
      </c>
      <c r="AF15" s="35">
        <v>41.9</v>
      </c>
      <c r="AG15" s="35">
        <v>38.6</v>
      </c>
      <c r="AH15" s="35">
        <v>36.6</v>
      </c>
      <c r="AI15" s="35">
        <v>37.6</v>
      </c>
      <c r="AJ15" s="35">
        <v>39.4</v>
      </c>
      <c r="AK15" s="35">
        <v>41</v>
      </c>
      <c r="AL15" s="35">
        <v>43.2</v>
      </c>
      <c r="AM15" s="36">
        <v>3456000000</v>
      </c>
      <c r="AN15" s="12">
        <v>80.177700000000002</v>
      </c>
      <c r="AO15" s="35">
        <v>46.512300000000003</v>
      </c>
      <c r="AP15" s="35">
        <v>57.3155</v>
      </c>
      <c r="AQ15" s="35">
        <v>15.498799999999999</v>
      </c>
      <c r="AR15" s="19">
        <v>64.461600000000004</v>
      </c>
      <c r="AS15" s="35">
        <v>37.374200000000002</v>
      </c>
      <c r="AT15" s="35">
        <v>62.712299999999999</v>
      </c>
      <c r="AU15" s="19">
        <v>37.392600000000002</v>
      </c>
      <c r="AV15" s="12">
        <v>39.857599999999998</v>
      </c>
      <c r="AW15" s="35">
        <v>57.809100000000001</v>
      </c>
      <c r="AX15" s="35">
        <v>50.108800000000002</v>
      </c>
      <c r="AY15" s="35">
        <v>39.120800000000003</v>
      </c>
      <c r="AZ15" s="19">
        <v>44.185499999999998</v>
      </c>
      <c r="BA15" s="35">
        <v>72.494200000000006</v>
      </c>
      <c r="BB15" s="19">
        <v>117.8104</v>
      </c>
      <c r="BC15" s="35">
        <v>64.933700000000002</v>
      </c>
      <c r="BD15" s="35">
        <v>79.879099999999994</v>
      </c>
      <c r="BE15">
        <v>0.7</v>
      </c>
      <c r="BF15">
        <v>-0.6</v>
      </c>
      <c r="BG15">
        <v>0.5</v>
      </c>
      <c r="BH15">
        <v>-0.3</v>
      </c>
      <c r="BI15">
        <v>-0.4</v>
      </c>
      <c r="BJ15">
        <v>0.3</v>
      </c>
      <c r="BK15">
        <v>1.8700000000000001E-2</v>
      </c>
      <c r="BL15">
        <v>2.8E-3</v>
      </c>
      <c r="BM15">
        <v>-0.37</v>
      </c>
      <c r="BN15">
        <v>-0.24000000000000021</v>
      </c>
      <c r="BO15">
        <v>-0.24</v>
      </c>
      <c r="BP15">
        <v>-0.06</v>
      </c>
      <c r="BQ15">
        <v>-0.21</v>
      </c>
      <c r="BR15">
        <v>-0.15</v>
      </c>
      <c r="BS15" s="11">
        <v>85491</v>
      </c>
      <c r="BT15" s="35">
        <v>59.945999999999998</v>
      </c>
      <c r="BU15" s="16">
        <v>174.7</v>
      </c>
      <c r="BV15" s="14">
        <v>227.8</v>
      </c>
      <c r="BW15" s="14">
        <v>704.6</v>
      </c>
      <c r="BX15" s="17">
        <v>30543</v>
      </c>
      <c r="BY15" s="35">
        <v>30.69</v>
      </c>
      <c r="BZ15" s="23">
        <v>0.23699999999999999</v>
      </c>
      <c r="CA15" s="35">
        <v>466</v>
      </c>
      <c r="CB15" s="35">
        <v>303</v>
      </c>
      <c r="CC15" s="35">
        <v>931</v>
      </c>
      <c r="CD15" s="35">
        <v>482</v>
      </c>
      <c r="CE15" s="35">
        <v>5.81</v>
      </c>
      <c r="CF15" s="35">
        <v>1.0039</v>
      </c>
      <c r="CG15" s="35">
        <v>3.9834000000000001</v>
      </c>
      <c r="CH15" s="35">
        <v>2.4933000000000001</v>
      </c>
      <c r="CI15" s="35">
        <v>1844</v>
      </c>
      <c r="CJ15" s="35">
        <v>969</v>
      </c>
      <c r="CK15" s="35">
        <v>137</v>
      </c>
      <c r="CL15" s="35">
        <v>973</v>
      </c>
      <c r="CM15" s="35">
        <v>2182</v>
      </c>
      <c r="CN15" s="35">
        <v>1262</v>
      </c>
      <c r="CO15" s="35">
        <v>60.4</v>
      </c>
      <c r="CP15" s="35">
        <v>7.26</v>
      </c>
      <c r="CQ15" s="35">
        <v>8.3800000000000008</v>
      </c>
      <c r="CR15" s="35">
        <v>328.75200000000001</v>
      </c>
      <c r="CS15" s="37">
        <v>137.91</v>
      </c>
      <c r="CT15" s="35">
        <v>137.32897</v>
      </c>
      <c r="CU15" s="35">
        <v>117.8104</v>
      </c>
      <c r="CV15">
        <v>52.3</v>
      </c>
      <c r="CW15">
        <v>-0.06</v>
      </c>
      <c r="CX15">
        <v>0.44</v>
      </c>
      <c r="CY15">
        <v>9.0799999999999995E-3</v>
      </c>
      <c r="CZ15">
        <v>2.9364744914681662E-3</v>
      </c>
      <c r="DA15">
        <v>1.1969773939547901E-2</v>
      </c>
    </row>
    <row r="16" spans="1:105">
      <c r="A16" s="42">
        <v>26268</v>
      </c>
      <c r="B16" s="43">
        <v>4.1399999999999999E-2</v>
      </c>
      <c r="C16" s="35">
        <v>3947.8</v>
      </c>
      <c r="D16" s="35">
        <v>4360.9939999999997</v>
      </c>
      <c r="E16" s="35">
        <v>46.2</v>
      </c>
      <c r="F16" s="35">
        <v>34.799999999999997</v>
      </c>
      <c r="G16" s="35">
        <v>28.3</v>
      </c>
      <c r="H16" s="35">
        <v>42.8</v>
      </c>
      <c r="I16" s="35">
        <v>42.6</v>
      </c>
      <c r="J16" s="35">
        <v>67899</v>
      </c>
      <c r="K16" s="35">
        <v>14.6</v>
      </c>
      <c r="L16" s="35">
        <v>9.9</v>
      </c>
      <c r="M16" s="35">
        <v>4</v>
      </c>
      <c r="N16" s="35">
        <v>3867</v>
      </c>
      <c r="O16" s="35">
        <v>10249</v>
      </c>
      <c r="P16" s="35">
        <v>13190</v>
      </c>
      <c r="Q16" s="35">
        <v>17202</v>
      </c>
      <c r="R16" s="35">
        <v>6953</v>
      </c>
      <c r="S16" s="35">
        <v>72109</v>
      </c>
      <c r="T16" s="35">
        <v>12563</v>
      </c>
      <c r="U16" s="35">
        <v>14462</v>
      </c>
      <c r="V16" s="35">
        <v>56.8</v>
      </c>
      <c r="W16" s="35">
        <v>1518</v>
      </c>
      <c r="X16" s="35">
        <v>1283</v>
      </c>
      <c r="Y16" s="35">
        <v>700</v>
      </c>
      <c r="Z16" s="35">
        <v>728.4</v>
      </c>
      <c r="AA16" s="35">
        <v>65.106999999999999</v>
      </c>
      <c r="AB16" s="35">
        <v>23.542000000000002</v>
      </c>
      <c r="AC16" s="35">
        <v>17.13</v>
      </c>
      <c r="AD16" s="35">
        <v>43.8</v>
      </c>
      <c r="AE16" s="35">
        <v>26.4</v>
      </c>
      <c r="AF16" s="35">
        <v>42.3</v>
      </c>
      <c r="AG16" s="35">
        <v>38.700000000000003</v>
      </c>
      <c r="AH16" s="35">
        <v>36.700000000000003</v>
      </c>
      <c r="AI16" s="35">
        <v>37.700000000000003</v>
      </c>
      <c r="AJ16" s="35">
        <v>39.4</v>
      </c>
      <c r="AK16" s="35">
        <v>41.1</v>
      </c>
      <c r="AL16" s="35">
        <v>43.3</v>
      </c>
      <c r="AM16" s="36">
        <v>4169100000.0000005</v>
      </c>
      <c r="AN16" s="12">
        <v>80.9011</v>
      </c>
      <c r="AO16" s="35">
        <v>46.718299999999999</v>
      </c>
      <c r="AP16" s="35">
        <v>59.084299999999999</v>
      </c>
      <c r="AQ16" s="35">
        <v>15.585599999999999</v>
      </c>
      <c r="AR16" s="19">
        <v>64.028300000000002</v>
      </c>
      <c r="AS16" s="35">
        <v>38.143000000000001</v>
      </c>
      <c r="AT16" s="35">
        <v>63.198999999999998</v>
      </c>
      <c r="AU16" s="19">
        <v>37.739800000000002</v>
      </c>
      <c r="AV16" s="12">
        <v>40.317700000000002</v>
      </c>
      <c r="AW16" s="35">
        <v>58.954799999999999</v>
      </c>
      <c r="AX16" s="35">
        <v>49.610799999999998</v>
      </c>
      <c r="AY16" s="35">
        <v>39.286200000000001</v>
      </c>
      <c r="AZ16" s="19">
        <v>43.933100000000003</v>
      </c>
      <c r="BA16" s="35">
        <v>73.166899999999998</v>
      </c>
      <c r="BB16" s="19">
        <v>117.7961</v>
      </c>
      <c r="BC16" s="35">
        <v>65.819900000000004</v>
      </c>
      <c r="BD16" s="35">
        <v>79.984300000000005</v>
      </c>
      <c r="BE16">
        <v>0.3</v>
      </c>
      <c r="BF16">
        <v>1.1000000000000001</v>
      </c>
      <c r="BG16">
        <v>-0.9</v>
      </c>
      <c r="BH16">
        <v>0.1</v>
      </c>
      <c r="BI16">
        <v>-0.6</v>
      </c>
      <c r="BJ16">
        <v>-0.8</v>
      </c>
      <c r="BK16">
        <v>3.49E-2</v>
      </c>
      <c r="BL16">
        <v>4.5999999999999999E-3</v>
      </c>
      <c r="BM16">
        <v>-0.04</v>
      </c>
      <c r="BN16">
        <v>-0.20999999999999996</v>
      </c>
      <c r="BO16">
        <v>-7.0000000000000007E-2</v>
      </c>
      <c r="BP16">
        <v>0.14000000000000001</v>
      </c>
      <c r="BQ16">
        <v>-0.08</v>
      </c>
      <c r="BR16">
        <v>-0.09</v>
      </c>
      <c r="BS16" s="11">
        <v>86798</v>
      </c>
      <c r="BT16" s="35">
        <v>61.058999999999997</v>
      </c>
      <c r="BU16" s="16">
        <v>175.1</v>
      </c>
      <c r="BV16" s="14">
        <v>228.3</v>
      </c>
      <c r="BW16" s="14">
        <v>710.3</v>
      </c>
      <c r="BX16" s="17">
        <v>31219</v>
      </c>
      <c r="BY16" s="35">
        <v>31.163</v>
      </c>
      <c r="BZ16" s="23">
        <v>0.182</v>
      </c>
      <c r="CA16" s="35">
        <v>477</v>
      </c>
      <c r="CB16" s="35">
        <v>320</v>
      </c>
      <c r="CC16" s="35">
        <v>981</v>
      </c>
      <c r="CD16" s="35">
        <v>517</v>
      </c>
      <c r="CE16" s="35">
        <v>5.93</v>
      </c>
      <c r="CF16" s="35">
        <v>0.99929999999999997</v>
      </c>
      <c r="CG16" s="35">
        <v>3.9041000000000001</v>
      </c>
      <c r="CH16" s="35">
        <v>2.5266000000000002</v>
      </c>
      <c r="CI16" s="35">
        <v>1895</v>
      </c>
      <c r="CJ16" s="35">
        <v>994</v>
      </c>
      <c r="CK16" s="35">
        <v>135</v>
      </c>
      <c r="CL16" s="35">
        <v>1004</v>
      </c>
      <c r="CM16" s="35">
        <v>2295</v>
      </c>
      <c r="CN16" s="35">
        <v>1285</v>
      </c>
      <c r="CO16" s="35">
        <v>60.4</v>
      </c>
      <c r="CP16" s="35">
        <v>7.25</v>
      </c>
      <c r="CQ16" s="35">
        <v>8.3800000000000008</v>
      </c>
      <c r="CR16" s="35">
        <v>320.0727</v>
      </c>
      <c r="CS16" s="37">
        <v>136.05000000000001</v>
      </c>
      <c r="CT16" s="35">
        <v>138.68484000000001</v>
      </c>
      <c r="CU16" s="35">
        <v>117.7961</v>
      </c>
      <c r="CV16">
        <v>57.6</v>
      </c>
      <c r="CW16">
        <v>0.04</v>
      </c>
      <c r="CX16">
        <v>-0.62</v>
      </c>
      <c r="CY16">
        <v>-8.2400000000000008E-3</v>
      </c>
      <c r="CZ16">
        <v>2.9193288660329664E-3</v>
      </c>
      <c r="DA16">
        <v>1.1922198598314782E-2</v>
      </c>
    </row>
    <row r="17" spans="1:105">
      <c r="A17" s="42">
        <v>26299</v>
      </c>
      <c r="B17" s="43">
        <v>3.5000000000000003E-2</v>
      </c>
      <c r="C17" s="35">
        <v>3970.2</v>
      </c>
      <c r="D17" s="35">
        <v>4382.0429999999997</v>
      </c>
      <c r="E17" s="35">
        <v>46.4</v>
      </c>
      <c r="F17" s="35">
        <v>34.9</v>
      </c>
      <c r="G17" s="35">
        <v>28.2</v>
      </c>
      <c r="H17" s="35">
        <v>42.8</v>
      </c>
      <c r="I17" s="35">
        <v>42.6</v>
      </c>
      <c r="J17" s="35">
        <v>68120</v>
      </c>
      <c r="K17" s="35">
        <v>17.600000000000001</v>
      </c>
      <c r="L17" s="35">
        <v>9.9</v>
      </c>
      <c r="M17" s="35">
        <v>3.8</v>
      </c>
      <c r="N17" s="35">
        <v>3912</v>
      </c>
      <c r="O17" s="35">
        <v>10321</v>
      </c>
      <c r="P17" s="35">
        <v>13266</v>
      </c>
      <c r="Q17" s="35">
        <v>17283</v>
      </c>
      <c r="R17" s="35">
        <v>6962</v>
      </c>
      <c r="S17" s="35">
        <v>72441</v>
      </c>
      <c r="T17" s="35">
        <v>12826</v>
      </c>
      <c r="U17" s="35">
        <v>14520</v>
      </c>
      <c r="V17" s="35">
        <v>56.7</v>
      </c>
      <c r="W17" s="35">
        <v>1489</v>
      </c>
      <c r="X17" s="35">
        <v>1257</v>
      </c>
      <c r="Y17" s="35">
        <v>664</v>
      </c>
      <c r="Z17" s="35">
        <v>731.5</v>
      </c>
      <c r="AA17" s="35">
        <v>65.442999999999998</v>
      </c>
      <c r="AB17" s="35">
        <v>23.625</v>
      </c>
      <c r="AC17" s="35">
        <v>17.202000000000002</v>
      </c>
      <c r="AD17" s="35">
        <v>43.8</v>
      </c>
      <c r="AE17" s="35">
        <v>26.2</v>
      </c>
      <c r="AF17" s="35">
        <v>42.2</v>
      </c>
      <c r="AG17" s="35">
        <v>38.9</v>
      </c>
      <c r="AH17" s="35">
        <v>36.799999999999997</v>
      </c>
      <c r="AI17" s="35">
        <v>37.9</v>
      </c>
      <c r="AJ17" s="35">
        <v>39.700000000000003</v>
      </c>
      <c r="AK17" s="35">
        <v>41.2</v>
      </c>
      <c r="AL17" s="35">
        <v>43.5</v>
      </c>
      <c r="AM17" s="36">
        <v>4435600000</v>
      </c>
      <c r="AN17" s="12">
        <v>82.637900000000002</v>
      </c>
      <c r="AO17" s="35">
        <v>48.0989</v>
      </c>
      <c r="AP17" s="35">
        <v>59.777200000000001</v>
      </c>
      <c r="AQ17" s="35">
        <v>16.090699999999998</v>
      </c>
      <c r="AR17" s="19">
        <v>64.811099999999996</v>
      </c>
      <c r="AS17" s="35">
        <v>39.331600000000002</v>
      </c>
      <c r="AT17" s="35">
        <v>63.763100000000001</v>
      </c>
      <c r="AU17" s="19">
        <v>38.7104</v>
      </c>
      <c r="AV17" s="12">
        <v>41.287599999999998</v>
      </c>
      <c r="AW17" s="35">
        <v>59.2911</v>
      </c>
      <c r="AX17" s="35">
        <v>49.650799999999997</v>
      </c>
      <c r="AY17" s="35">
        <v>40.029699999999998</v>
      </c>
      <c r="AZ17" s="19">
        <v>44.742699999999999</v>
      </c>
      <c r="BA17" s="35">
        <v>73.949100000000001</v>
      </c>
      <c r="BB17" s="19">
        <v>118.1645</v>
      </c>
      <c r="BC17" s="35">
        <v>66.562100000000001</v>
      </c>
      <c r="BD17" s="35">
        <v>81.262500000000003</v>
      </c>
      <c r="BE17">
        <v>-0.8</v>
      </c>
      <c r="BF17">
        <v>-0.6</v>
      </c>
      <c r="BG17">
        <v>0.7</v>
      </c>
      <c r="BH17">
        <v>-1.4</v>
      </c>
      <c r="BI17">
        <v>2.1</v>
      </c>
      <c r="BJ17">
        <v>-0.7</v>
      </c>
      <c r="BK17">
        <v>1.52E-2</v>
      </c>
      <c r="BL17">
        <v>1.72E-2</v>
      </c>
      <c r="BM17">
        <v>-0.31</v>
      </c>
      <c r="BN17">
        <v>-0.62999999999999989</v>
      </c>
      <c r="BO17">
        <v>-0.32</v>
      </c>
      <c r="BP17">
        <v>0.01</v>
      </c>
      <c r="BQ17">
        <v>-0.13</v>
      </c>
      <c r="BR17">
        <v>-0.1</v>
      </c>
      <c r="BS17" s="11">
        <v>87220</v>
      </c>
      <c r="BT17" s="35">
        <v>60.223999999999997</v>
      </c>
      <c r="BU17" s="16">
        <v>176.6</v>
      </c>
      <c r="BV17" s="14">
        <v>230.1</v>
      </c>
      <c r="BW17" s="14">
        <v>717.7</v>
      </c>
      <c r="BX17" s="17">
        <v>32869</v>
      </c>
      <c r="BY17" s="35">
        <v>32.683999999999997</v>
      </c>
      <c r="BZ17" s="23">
        <v>0.20599999999999999</v>
      </c>
      <c r="CA17" s="35">
        <v>445</v>
      </c>
      <c r="CB17" s="35">
        <v>386</v>
      </c>
      <c r="CC17" s="35">
        <v>1034</v>
      </c>
      <c r="CD17" s="35">
        <v>629</v>
      </c>
      <c r="CE17" s="35">
        <v>5.95</v>
      </c>
      <c r="CF17" s="35">
        <v>1.0059</v>
      </c>
      <c r="CG17" s="35">
        <v>3.8921999999999999</v>
      </c>
      <c r="CH17" s="35">
        <v>2.5705</v>
      </c>
      <c r="CI17" s="35">
        <v>1942</v>
      </c>
      <c r="CJ17" s="35">
        <v>1115</v>
      </c>
      <c r="CK17" s="35">
        <v>145</v>
      </c>
      <c r="CL17" s="35">
        <v>978</v>
      </c>
      <c r="CM17" s="35">
        <v>2494</v>
      </c>
      <c r="CN17" s="35">
        <v>1316</v>
      </c>
      <c r="CO17" s="35">
        <v>60.2</v>
      </c>
      <c r="CP17" s="35">
        <v>7.19</v>
      </c>
      <c r="CQ17" s="35">
        <v>8.23</v>
      </c>
      <c r="CR17" s="35">
        <v>312.72000000000003</v>
      </c>
      <c r="CS17" s="37">
        <v>134.02000000000001</v>
      </c>
      <c r="CT17" s="35">
        <v>139.56846999999999</v>
      </c>
      <c r="CU17" s="35">
        <v>118.1645</v>
      </c>
      <c r="CV17">
        <v>59.6</v>
      </c>
      <c r="CW17">
        <v>0.06</v>
      </c>
      <c r="CX17">
        <v>-0.82</v>
      </c>
      <c r="CY17">
        <v>-2.6079999999999999E-2</v>
      </c>
      <c r="CZ17">
        <v>2.9154518950437192E-3</v>
      </c>
      <c r="DA17">
        <v>1.2000000000000011E-2</v>
      </c>
    </row>
    <row r="18" spans="1:105">
      <c r="A18" s="42">
        <v>26330</v>
      </c>
      <c r="B18" s="43">
        <v>3.2899999999999999E-2</v>
      </c>
      <c r="C18" s="35">
        <v>3992.5</v>
      </c>
      <c r="D18" s="35">
        <v>4417.6499999999996</v>
      </c>
      <c r="E18" s="35">
        <v>46.5</v>
      </c>
      <c r="F18" s="35">
        <v>34.9</v>
      </c>
      <c r="G18" s="35">
        <v>27.9</v>
      </c>
      <c r="H18" s="35">
        <v>43</v>
      </c>
      <c r="I18" s="35">
        <v>42.8</v>
      </c>
      <c r="J18" s="35">
        <v>68206</v>
      </c>
      <c r="K18" s="35">
        <v>17.600000000000001</v>
      </c>
      <c r="L18" s="35">
        <v>9.1999999999999993</v>
      </c>
      <c r="M18" s="35">
        <v>3.6</v>
      </c>
      <c r="N18" s="35">
        <v>3888</v>
      </c>
      <c r="O18" s="35">
        <v>10383</v>
      </c>
      <c r="P18" s="35">
        <v>13298</v>
      </c>
      <c r="Q18" s="35">
        <v>17361</v>
      </c>
      <c r="R18" s="35">
        <v>6978</v>
      </c>
      <c r="S18" s="35">
        <v>72648</v>
      </c>
      <c r="T18" s="35">
        <v>12850</v>
      </c>
      <c r="U18" s="35">
        <v>14573</v>
      </c>
      <c r="V18" s="35">
        <v>56.7</v>
      </c>
      <c r="W18" s="35">
        <v>1470</v>
      </c>
      <c r="X18" s="35">
        <v>1292</v>
      </c>
      <c r="Y18" s="35">
        <v>641</v>
      </c>
      <c r="Z18" s="35">
        <v>736.2</v>
      </c>
      <c r="AA18" s="35">
        <v>65.480999999999995</v>
      </c>
      <c r="AB18" s="35">
        <v>23.768000000000001</v>
      </c>
      <c r="AC18" s="35">
        <v>17.263000000000002</v>
      </c>
      <c r="AD18" s="35">
        <v>44</v>
      </c>
      <c r="AE18" s="35">
        <v>26.1</v>
      </c>
      <c r="AF18" s="35">
        <v>42.6</v>
      </c>
      <c r="AG18" s="35">
        <v>39</v>
      </c>
      <c r="AH18" s="35">
        <v>36.9</v>
      </c>
      <c r="AI18" s="35">
        <v>38</v>
      </c>
      <c r="AJ18" s="35">
        <v>39.6</v>
      </c>
      <c r="AK18" s="35">
        <v>41.4</v>
      </c>
      <c r="AL18" s="35">
        <v>43.6</v>
      </c>
      <c r="AM18" s="36">
        <v>4472800000</v>
      </c>
      <c r="AN18" s="12">
        <v>83.243700000000004</v>
      </c>
      <c r="AO18" s="35">
        <v>48.311700000000002</v>
      </c>
      <c r="AP18" s="35">
        <v>61.165900000000001</v>
      </c>
      <c r="AQ18" s="35">
        <v>16.334399999999999</v>
      </c>
      <c r="AR18" s="19">
        <v>64.557100000000005</v>
      </c>
      <c r="AS18" s="35">
        <v>39.754399999999997</v>
      </c>
      <c r="AT18" s="35">
        <v>64.153099999999995</v>
      </c>
      <c r="AU18" s="19">
        <v>39.011000000000003</v>
      </c>
      <c r="AV18" s="12">
        <v>41.686500000000002</v>
      </c>
      <c r="AW18" s="35">
        <v>60.710799999999999</v>
      </c>
      <c r="AX18" s="35">
        <v>53.0687</v>
      </c>
      <c r="AY18" s="35">
        <v>40.339100000000002</v>
      </c>
      <c r="AZ18" s="19">
        <v>46.836100000000002</v>
      </c>
      <c r="BA18" s="35">
        <v>74.970200000000006</v>
      </c>
      <c r="BB18" s="19">
        <v>118.8982</v>
      </c>
      <c r="BC18" s="35">
        <v>67.368200000000002</v>
      </c>
      <c r="BD18" s="35">
        <v>83.094700000000003</v>
      </c>
      <c r="BE18">
        <v>0.8</v>
      </c>
      <c r="BF18">
        <v>0.7</v>
      </c>
      <c r="BG18">
        <v>-0.6</v>
      </c>
      <c r="BH18">
        <v>-0.6</v>
      </c>
      <c r="BI18">
        <v>-0.2</v>
      </c>
      <c r="BJ18">
        <v>-1.2</v>
      </c>
      <c r="BK18">
        <v>-3.5000000000000001E-3</v>
      </c>
      <c r="BL18">
        <v>5.0000000000000001E-4</v>
      </c>
      <c r="BM18">
        <v>-0.43</v>
      </c>
      <c r="BN18">
        <v>-0.17999999999999972</v>
      </c>
      <c r="BO18">
        <v>-0.01</v>
      </c>
      <c r="BP18">
        <v>0.05</v>
      </c>
      <c r="BQ18">
        <v>0.11</v>
      </c>
      <c r="BR18">
        <v>0.1</v>
      </c>
      <c r="BS18" s="11">
        <v>86081</v>
      </c>
      <c r="BT18" s="35">
        <v>59.69</v>
      </c>
      <c r="BU18" s="16">
        <v>178.4</v>
      </c>
      <c r="BV18" s="14">
        <v>232.3</v>
      </c>
      <c r="BW18" s="14">
        <v>725.7</v>
      </c>
      <c r="BX18" s="17">
        <v>31911</v>
      </c>
      <c r="BY18" s="35">
        <v>31.791</v>
      </c>
      <c r="BZ18" s="23">
        <v>0.152</v>
      </c>
      <c r="CA18" s="35">
        <v>467</v>
      </c>
      <c r="CB18" s="35">
        <v>276</v>
      </c>
      <c r="CC18" s="35">
        <v>1083</v>
      </c>
      <c r="CD18" s="35">
        <v>564</v>
      </c>
      <c r="CE18" s="35">
        <v>6.08</v>
      </c>
      <c r="CF18" s="35">
        <v>1.0046999999999999</v>
      </c>
      <c r="CG18" s="35">
        <v>3.8611</v>
      </c>
      <c r="CH18" s="35">
        <v>2.6036999999999999</v>
      </c>
      <c r="CI18" s="35">
        <v>2061</v>
      </c>
      <c r="CJ18" s="35">
        <v>992</v>
      </c>
      <c r="CK18" s="35">
        <v>136</v>
      </c>
      <c r="CL18" s="35">
        <v>1042</v>
      </c>
      <c r="CM18" s="35">
        <v>2390</v>
      </c>
      <c r="CN18" s="35">
        <v>1294</v>
      </c>
      <c r="CO18" s="35">
        <v>60.2</v>
      </c>
      <c r="CP18" s="35">
        <v>7.27</v>
      </c>
      <c r="CQ18" s="35">
        <v>8.23</v>
      </c>
      <c r="CR18" s="35">
        <v>305.18700000000001</v>
      </c>
      <c r="CS18" s="37">
        <v>132.47</v>
      </c>
      <c r="CT18" s="35">
        <v>140.83072000000001</v>
      </c>
      <c r="CU18" s="35">
        <v>118.8982</v>
      </c>
      <c r="CV18">
        <v>60.6</v>
      </c>
      <c r="CW18">
        <v>0.02</v>
      </c>
      <c r="CX18">
        <v>-0.09</v>
      </c>
      <c r="CY18">
        <v>-1.8550000000000001E-2</v>
      </c>
      <c r="CZ18">
        <v>2.8957528957528345E-3</v>
      </c>
      <c r="DA18">
        <v>1.195219123505975E-2</v>
      </c>
    </row>
    <row r="19" spans="1:105">
      <c r="A19" s="42">
        <v>26359</v>
      </c>
      <c r="B19" s="43">
        <v>3.8300000000000001E-2</v>
      </c>
      <c r="C19" s="35">
        <v>4018.6</v>
      </c>
      <c r="D19" s="35">
        <v>4445.6080000000002</v>
      </c>
      <c r="E19" s="35">
        <v>46.5</v>
      </c>
      <c r="F19" s="35">
        <v>34.9</v>
      </c>
      <c r="G19" s="35">
        <v>28</v>
      </c>
      <c r="H19" s="35">
        <v>43.1</v>
      </c>
      <c r="I19" s="35">
        <v>42.9</v>
      </c>
      <c r="J19" s="35">
        <v>68585</v>
      </c>
      <c r="K19" s="35">
        <v>15.5</v>
      </c>
      <c r="L19" s="35">
        <v>9.8000000000000007</v>
      </c>
      <c r="M19" s="35">
        <v>3.7</v>
      </c>
      <c r="N19" s="35">
        <v>3921</v>
      </c>
      <c r="O19" s="35">
        <v>10449</v>
      </c>
      <c r="P19" s="35">
        <v>13329</v>
      </c>
      <c r="Q19" s="35">
        <v>17447</v>
      </c>
      <c r="R19" s="35">
        <v>6998</v>
      </c>
      <c r="S19" s="35">
        <v>72944</v>
      </c>
      <c r="T19" s="35">
        <v>12841</v>
      </c>
      <c r="U19" s="35">
        <v>14635</v>
      </c>
      <c r="V19" s="35">
        <v>56.9</v>
      </c>
      <c r="W19" s="35">
        <v>1418</v>
      </c>
      <c r="X19" s="35">
        <v>1232</v>
      </c>
      <c r="Y19" s="35">
        <v>600</v>
      </c>
      <c r="Z19" s="35">
        <v>749.2</v>
      </c>
      <c r="AA19" s="35">
        <v>65.554000000000002</v>
      </c>
      <c r="AB19" s="35">
        <v>23.76</v>
      </c>
      <c r="AC19" s="35">
        <v>17.309000000000001</v>
      </c>
      <c r="AD19" s="35">
        <v>44</v>
      </c>
      <c r="AE19" s="35">
        <v>26.1</v>
      </c>
      <c r="AF19" s="35">
        <v>42.6</v>
      </c>
      <c r="AG19" s="35">
        <v>39</v>
      </c>
      <c r="AH19" s="35">
        <v>37</v>
      </c>
      <c r="AI19" s="35">
        <v>38.1</v>
      </c>
      <c r="AJ19" s="35">
        <v>39.6</v>
      </c>
      <c r="AK19" s="35">
        <v>41.4</v>
      </c>
      <c r="AL19" s="35">
        <v>43.6</v>
      </c>
      <c r="AM19" s="36">
        <v>4515300000</v>
      </c>
      <c r="AN19" s="12">
        <v>83.621600000000001</v>
      </c>
      <c r="AO19" s="35">
        <v>47.964399999999998</v>
      </c>
      <c r="AP19" s="35">
        <v>61.534500000000001</v>
      </c>
      <c r="AQ19" s="35">
        <v>16.5322</v>
      </c>
      <c r="AR19" s="19">
        <v>65.348500000000001</v>
      </c>
      <c r="AS19" s="35">
        <v>40.145499999999998</v>
      </c>
      <c r="AT19" s="35">
        <v>64.362300000000005</v>
      </c>
      <c r="AU19" s="19">
        <v>39.279299999999999</v>
      </c>
      <c r="AV19" s="12">
        <v>41.974600000000002</v>
      </c>
      <c r="AW19" s="35">
        <v>60.966200000000001</v>
      </c>
      <c r="AX19" s="35">
        <v>53.327199999999998</v>
      </c>
      <c r="AY19" s="35">
        <v>40.466200000000001</v>
      </c>
      <c r="AZ19" s="19">
        <v>47.051400000000001</v>
      </c>
      <c r="BA19" s="35">
        <v>76.114500000000007</v>
      </c>
      <c r="BB19" s="19">
        <v>119.691</v>
      </c>
      <c r="BC19" s="35">
        <v>68.656199999999998</v>
      </c>
      <c r="BD19" s="35">
        <v>84.428899999999999</v>
      </c>
      <c r="BE19">
        <v>0.7</v>
      </c>
      <c r="BF19">
        <v>-0.3</v>
      </c>
      <c r="BG19">
        <v>0.1</v>
      </c>
      <c r="BH19">
        <v>-0.6</v>
      </c>
      <c r="BI19">
        <v>0.1</v>
      </c>
      <c r="BJ19">
        <v>-0.5</v>
      </c>
      <c r="BK19">
        <v>1.21E-2</v>
      </c>
      <c r="BL19">
        <v>1E-3</v>
      </c>
      <c r="BM19">
        <v>0</v>
      </c>
      <c r="BN19">
        <v>0.5299999999999998</v>
      </c>
      <c r="BO19">
        <v>0.4</v>
      </c>
      <c r="BP19">
        <v>0</v>
      </c>
      <c r="BQ19">
        <v>0.31</v>
      </c>
      <c r="BR19">
        <v>0.18</v>
      </c>
      <c r="BS19" s="11">
        <v>86656</v>
      </c>
      <c r="BT19" s="35">
        <v>60.136000000000003</v>
      </c>
      <c r="BU19" s="16">
        <v>180.1</v>
      </c>
      <c r="BV19" s="14">
        <v>234.3</v>
      </c>
      <c r="BW19" s="14">
        <v>733.5</v>
      </c>
      <c r="BX19" s="17">
        <v>31782</v>
      </c>
      <c r="BY19" s="35">
        <v>31.69</v>
      </c>
      <c r="BZ19" s="23">
        <v>0.19</v>
      </c>
      <c r="CA19" s="35">
        <v>409</v>
      </c>
      <c r="CB19" s="35">
        <v>307</v>
      </c>
      <c r="CC19" s="35">
        <v>1012</v>
      </c>
      <c r="CD19" s="35">
        <v>606</v>
      </c>
      <c r="CE19" s="35">
        <v>6.07</v>
      </c>
      <c r="CF19" s="35">
        <v>0.99850000000000005</v>
      </c>
      <c r="CG19" s="35">
        <v>3.8567</v>
      </c>
      <c r="CH19" s="35">
        <v>2.6181000000000001</v>
      </c>
      <c r="CI19" s="35">
        <v>1981</v>
      </c>
      <c r="CJ19" s="35">
        <v>1000</v>
      </c>
      <c r="CK19" s="35">
        <v>140</v>
      </c>
      <c r="CL19" s="35">
        <v>965</v>
      </c>
      <c r="CM19" s="35">
        <v>2334</v>
      </c>
      <c r="CN19" s="35">
        <v>1359</v>
      </c>
      <c r="CO19" s="35">
        <v>60.5</v>
      </c>
      <c r="CP19" s="35">
        <v>7.24</v>
      </c>
      <c r="CQ19" s="35">
        <v>8.24</v>
      </c>
      <c r="CR19" s="35">
        <v>302.53649999999999</v>
      </c>
      <c r="CS19" s="37">
        <v>131.4</v>
      </c>
      <c r="CT19" s="35">
        <v>142.53576000000001</v>
      </c>
      <c r="CU19" s="35">
        <v>119.691</v>
      </c>
      <c r="CV19">
        <v>59.8</v>
      </c>
      <c r="CW19">
        <v>0.03</v>
      </c>
      <c r="CX19">
        <v>0.56000000000000005</v>
      </c>
      <c r="CY19">
        <v>1.755E-2</v>
      </c>
      <c r="CZ19">
        <v>2.8625954198473469E-3</v>
      </c>
      <c r="DA19">
        <v>1.2000000000000011E-2</v>
      </c>
    </row>
    <row r="20" spans="1:105">
      <c r="A20" s="42">
        <v>26390</v>
      </c>
      <c r="B20" s="43">
        <v>4.1700000000000001E-2</v>
      </c>
      <c r="C20" s="35">
        <v>4031.6</v>
      </c>
      <c r="D20" s="35">
        <v>4451.6390000000001</v>
      </c>
      <c r="E20" s="35">
        <v>46.6</v>
      </c>
      <c r="F20" s="35">
        <v>35.200000000000003</v>
      </c>
      <c r="G20" s="35">
        <v>27.7</v>
      </c>
      <c r="H20" s="35">
        <v>43.1</v>
      </c>
      <c r="I20" s="35">
        <v>43</v>
      </c>
      <c r="J20" s="35">
        <v>68647</v>
      </c>
      <c r="K20" s="35">
        <v>13.7</v>
      </c>
      <c r="L20" s="35">
        <v>9.6</v>
      </c>
      <c r="M20" s="35">
        <v>3.7</v>
      </c>
      <c r="N20" s="35">
        <v>3931</v>
      </c>
      <c r="O20" s="35">
        <v>10497</v>
      </c>
      <c r="P20" s="35">
        <v>13358</v>
      </c>
      <c r="Q20" s="35">
        <v>17508</v>
      </c>
      <c r="R20" s="35">
        <v>7011</v>
      </c>
      <c r="S20" s="35">
        <v>73162</v>
      </c>
      <c r="T20" s="35">
        <v>12940</v>
      </c>
      <c r="U20" s="35">
        <v>14669</v>
      </c>
      <c r="V20" s="35">
        <v>56.9</v>
      </c>
      <c r="W20" s="35">
        <v>1500</v>
      </c>
      <c r="X20" s="35">
        <v>1203</v>
      </c>
      <c r="Y20" s="35">
        <v>530</v>
      </c>
      <c r="Z20" s="35">
        <v>752.5</v>
      </c>
      <c r="AA20" s="35">
        <v>65.757000000000005</v>
      </c>
      <c r="AB20" s="35">
        <v>23.748999999999999</v>
      </c>
      <c r="AC20" s="35">
        <v>17.350999999999999</v>
      </c>
      <c r="AD20" s="35">
        <v>44.1</v>
      </c>
      <c r="AE20" s="35">
        <v>26</v>
      </c>
      <c r="AF20" s="35">
        <v>42.6</v>
      </c>
      <c r="AG20" s="35">
        <v>39.1</v>
      </c>
      <c r="AH20" s="35">
        <v>37.1</v>
      </c>
      <c r="AI20" s="35">
        <v>38.200000000000003</v>
      </c>
      <c r="AJ20" s="35">
        <v>39.6</v>
      </c>
      <c r="AK20" s="35">
        <v>41.5</v>
      </c>
      <c r="AL20" s="35">
        <v>43.8</v>
      </c>
      <c r="AM20" s="36">
        <v>4416800000</v>
      </c>
      <c r="AN20" s="12">
        <v>84.301599999999993</v>
      </c>
      <c r="AO20" s="35">
        <v>49.382599999999996</v>
      </c>
      <c r="AP20" s="35">
        <v>61.610599999999998</v>
      </c>
      <c r="AQ20" s="35">
        <v>16.8385</v>
      </c>
      <c r="AR20" s="19">
        <v>66.162599999999998</v>
      </c>
      <c r="AS20" s="35">
        <v>40.534300000000002</v>
      </c>
      <c r="AT20" s="35">
        <v>64.620099999999994</v>
      </c>
      <c r="AU20" s="19">
        <v>39.7378</v>
      </c>
      <c r="AV20" s="12">
        <v>42.418300000000002</v>
      </c>
      <c r="AW20" s="35">
        <v>60.292900000000003</v>
      </c>
      <c r="AX20" s="35">
        <v>52.829900000000002</v>
      </c>
      <c r="AY20" s="35">
        <v>41.029299999999999</v>
      </c>
      <c r="AZ20" s="19">
        <v>46.920499999999997</v>
      </c>
      <c r="BA20" s="35">
        <v>77.056700000000006</v>
      </c>
      <c r="BB20" s="19">
        <v>121.2319</v>
      </c>
      <c r="BC20" s="35">
        <v>69.582999999999998</v>
      </c>
      <c r="BD20" s="35">
        <v>85.835999999999999</v>
      </c>
      <c r="BE20">
        <v>-0.8</v>
      </c>
      <c r="BF20">
        <v>2.6</v>
      </c>
      <c r="BG20">
        <v>-1.5</v>
      </c>
      <c r="BH20">
        <v>-0.1</v>
      </c>
      <c r="BI20">
        <v>-0.2</v>
      </c>
      <c r="BJ20">
        <v>-1.6</v>
      </c>
      <c r="BK20">
        <v>6.6E-3</v>
      </c>
      <c r="BL20">
        <v>1.18E-2</v>
      </c>
      <c r="BM20">
        <v>0.22</v>
      </c>
      <c r="BN20">
        <v>-2.0000000000000018E-2</v>
      </c>
      <c r="BO20">
        <v>0.28999999999999998</v>
      </c>
      <c r="BP20">
        <v>0.1</v>
      </c>
      <c r="BQ20">
        <v>0.32</v>
      </c>
      <c r="BR20">
        <v>0.3</v>
      </c>
      <c r="BS20" s="11">
        <v>87888</v>
      </c>
      <c r="BT20" s="35">
        <v>60.722000000000001</v>
      </c>
      <c r="BU20" s="16">
        <v>181.2</v>
      </c>
      <c r="BV20" s="14">
        <v>235.6</v>
      </c>
      <c r="BW20" s="14">
        <v>738.4</v>
      </c>
      <c r="BX20" s="17">
        <v>32463</v>
      </c>
      <c r="BY20" s="35">
        <v>32.423999999999999</v>
      </c>
      <c r="BZ20" s="23">
        <v>0.156</v>
      </c>
      <c r="CA20" s="35">
        <v>433</v>
      </c>
      <c r="CB20" s="35">
        <v>281</v>
      </c>
      <c r="CC20" s="35">
        <v>1070</v>
      </c>
      <c r="CD20" s="35">
        <v>465</v>
      </c>
      <c r="CE20" s="35">
        <v>6.19</v>
      </c>
      <c r="CF20" s="35">
        <v>0.99570000000000003</v>
      </c>
      <c r="CG20" s="35">
        <v>3.8509000000000002</v>
      </c>
      <c r="CH20" s="35">
        <v>2.6101999999999999</v>
      </c>
      <c r="CI20" s="35">
        <v>1970</v>
      </c>
      <c r="CJ20" s="35">
        <v>1008</v>
      </c>
      <c r="CK20" s="35">
        <v>154</v>
      </c>
      <c r="CL20" s="35">
        <v>977</v>
      </c>
      <c r="CM20" s="35">
        <v>2249</v>
      </c>
      <c r="CN20" s="35">
        <v>1384</v>
      </c>
      <c r="CO20" s="35">
        <v>60.4</v>
      </c>
      <c r="CP20" s="35">
        <v>7.3</v>
      </c>
      <c r="CQ20" s="35">
        <v>8.24</v>
      </c>
      <c r="CR20" s="35">
        <v>303.56049999999999</v>
      </c>
      <c r="CS20" s="37">
        <v>131.18</v>
      </c>
      <c r="CT20" s="35">
        <v>143.89400000000001</v>
      </c>
      <c r="CU20" s="35">
        <v>121.2319</v>
      </c>
      <c r="CV20">
        <v>59.3</v>
      </c>
      <c r="CW20">
        <v>0.01</v>
      </c>
      <c r="CX20">
        <v>-0.47</v>
      </c>
      <c r="CY20">
        <v>4.045E-2</v>
      </c>
      <c r="CZ20">
        <v>2.8462998102467552E-3</v>
      </c>
      <c r="DA20">
        <v>1.1904761904761862E-2</v>
      </c>
    </row>
    <row r="21" spans="1:105">
      <c r="A21" s="42">
        <v>26420</v>
      </c>
      <c r="B21" s="43">
        <v>4.2699999999999995E-2</v>
      </c>
      <c r="C21" s="35">
        <v>4048.4</v>
      </c>
      <c r="D21" s="35">
        <v>4470.4960000000001</v>
      </c>
      <c r="E21" s="35">
        <v>46.7</v>
      </c>
      <c r="F21" s="35">
        <v>35.5</v>
      </c>
      <c r="G21" s="35">
        <v>28.1</v>
      </c>
      <c r="H21" s="35">
        <v>43.2</v>
      </c>
      <c r="I21" s="35">
        <v>43.1</v>
      </c>
      <c r="J21" s="35">
        <v>68841</v>
      </c>
      <c r="K21" s="35">
        <v>12.3</v>
      </c>
      <c r="L21" s="35">
        <v>9.5</v>
      </c>
      <c r="M21" s="35">
        <v>3.8</v>
      </c>
      <c r="N21" s="35">
        <v>3957</v>
      </c>
      <c r="O21" s="35">
        <v>10568</v>
      </c>
      <c r="P21" s="35">
        <v>13416</v>
      </c>
      <c r="Q21" s="35">
        <v>17602</v>
      </c>
      <c r="R21" s="35">
        <v>7034</v>
      </c>
      <c r="S21" s="35">
        <v>73469</v>
      </c>
      <c r="T21" s="35">
        <v>12971</v>
      </c>
      <c r="U21" s="35">
        <v>14699</v>
      </c>
      <c r="V21" s="35">
        <v>57</v>
      </c>
      <c r="W21" s="35">
        <v>1534</v>
      </c>
      <c r="X21" s="35">
        <v>1168</v>
      </c>
      <c r="Y21" s="35">
        <v>588</v>
      </c>
      <c r="Z21" s="35">
        <v>758</v>
      </c>
      <c r="AA21" s="35">
        <v>65.847999999999999</v>
      </c>
      <c r="AB21" s="35">
        <v>23.786000000000001</v>
      </c>
      <c r="AC21" s="35">
        <v>17.399999999999999</v>
      </c>
      <c r="AD21" s="35">
        <v>44.2</v>
      </c>
      <c r="AE21" s="35">
        <v>26.1</v>
      </c>
      <c r="AF21" s="35">
        <v>42.7</v>
      </c>
      <c r="AG21" s="35">
        <v>39.200000000000003</v>
      </c>
      <c r="AH21" s="35">
        <v>37.200000000000003</v>
      </c>
      <c r="AI21" s="35">
        <v>38.299999999999997</v>
      </c>
      <c r="AJ21" s="35">
        <v>39.700000000000003</v>
      </c>
      <c r="AK21" s="35">
        <v>41.6</v>
      </c>
      <c r="AL21" s="35">
        <v>43.9</v>
      </c>
      <c r="AM21" s="36">
        <v>4485700000</v>
      </c>
      <c r="AN21" s="12">
        <v>84.051699999999997</v>
      </c>
      <c r="AO21" s="35">
        <v>48.938400000000001</v>
      </c>
      <c r="AP21" s="35">
        <v>61.003799999999998</v>
      </c>
      <c r="AQ21" s="35">
        <v>16.793600000000001</v>
      </c>
      <c r="AR21" s="19">
        <v>66.115799999999993</v>
      </c>
      <c r="AS21" s="35">
        <v>40.610700000000001</v>
      </c>
      <c r="AT21" s="35">
        <v>64.449299999999994</v>
      </c>
      <c r="AU21" s="19">
        <v>39.778799999999997</v>
      </c>
      <c r="AV21" s="12">
        <v>42.396299999999997</v>
      </c>
      <c r="AW21" s="35">
        <v>60.630099999999999</v>
      </c>
      <c r="AX21" s="35">
        <v>51.889600000000002</v>
      </c>
      <c r="AY21" s="35">
        <v>40.830500000000001</v>
      </c>
      <c r="AZ21" s="19">
        <v>46.3352</v>
      </c>
      <c r="BA21" s="35">
        <v>78.11</v>
      </c>
      <c r="BB21" s="19">
        <v>122.69199999999999</v>
      </c>
      <c r="BC21" s="35">
        <v>70.177999999999997</v>
      </c>
      <c r="BD21" s="35">
        <v>87.194900000000004</v>
      </c>
      <c r="BE21">
        <v>1</v>
      </c>
      <c r="BF21">
        <v>-2</v>
      </c>
      <c r="BG21">
        <v>3.6</v>
      </c>
      <c r="BH21">
        <v>0.1</v>
      </c>
      <c r="BI21">
        <v>-2.7</v>
      </c>
      <c r="BJ21">
        <v>3.6</v>
      </c>
      <c r="BK21">
        <v>-2.0999999999999999E-3</v>
      </c>
      <c r="BL21">
        <v>-7.3000000000000001E-3</v>
      </c>
      <c r="BM21">
        <v>0.03</v>
      </c>
      <c r="BN21">
        <v>-2.0000000000000018E-2</v>
      </c>
      <c r="BO21">
        <v>-0.32</v>
      </c>
      <c r="BP21">
        <v>-0.09</v>
      </c>
      <c r="BQ21">
        <v>-0.33</v>
      </c>
      <c r="BR21">
        <v>-0.32</v>
      </c>
      <c r="BS21" s="11">
        <v>88543</v>
      </c>
      <c r="BT21" s="35">
        <v>61.177</v>
      </c>
      <c r="BU21" s="16">
        <v>181.2</v>
      </c>
      <c r="BV21" s="14">
        <v>235.9</v>
      </c>
      <c r="BW21" s="14">
        <v>743.3</v>
      </c>
      <c r="BX21" s="17">
        <v>32732</v>
      </c>
      <c r="BY21" s="35">
        <v>32.704000000000001</v>
      </c>
      <c r="BZ21" s="23">
        <v>0.13900000000000001</v>
      </c>
      <c r="CA21" s="35">
        <v>481</v>
      </c>
      <c r="CB21" s="35">
        <v>297</v>
      </c>
      <c r="CC21" s="35">
        <v>997</v>
      </c>
      <c r="CD21" s="35">
        <v>446</v>
      </c>
      <c r="CE21" s="35">
        <v>6.13</v>
      </c>
      <c r="CF21" s="35">
        <v>0.9889</v>
      </c>
      <c r="CG21" s="35">
        <v>3.8605</v>
      </c>
      <c r="CH21" s="35">
        <v>2.6124000000000001</v>
      </c>
      <c r="CI21" s="35">
        <v>1896</v>
      </c>
      <c r="CJ21" s="35">
        <v>961</v>
      </c>
      <c r="CK21" s="35">
        <v>149</v>
      </c>
      <c r="CL21" s="35">
        <v>957</v>
      </c>
      <c r="CM21" s="35">
        <v>2221</v>
      </c>
      <c r="CN21" s="35">
        <v>1403</v>
      </c>
      <c r="CO21" s="35">
        <v>60.4</v>
      </c>
      <c r="CP21" s="35">
        <v>7.3</v>
      </c>
      <c r="CQ21" s="35">
        <v>8.23</v>
      </c>
      <c r="CR21" s="35">
        <v>304.37950000000001</v>
      </c>
      <c r="CS21" s="37">
        <v>130.9</v>
      </c>
      <c r="CT21" s="35">
        <v>145.62123</v>
      </c>
      <c r="CU21" s="35">
        <v>122.69199999999999</v>
      </c>
      <c r="CV21">
        <v>61.4</v>
      </c>
      <c r="CW21">
        <v>-0.04</v>
      </c>
      <c r="CX21">
        <v>-0.43</v>
      </c>
      <c r="CY21">
        <v>4.0800000000000003E-2</v>
      </c>
      <c r="CZ21">
        <v>2.827521206408945E-3</v>
      </c>
      <c r="DA21">
        <v>1.1857707509881354E-2</v>
      </c>
    </row>
    <row r="22" spans="1:105">
      <c r="A22" s="42">
        <v>26451</v>
      </c>
      <c r="B22" s="43">
        <v>4.4600000000000001E-2</v>
      </c>
      <c r="C22" s="35">
        <v>4060.7</v>
      </c>
      <c r="D22" s="35">
        <v>4482.8410000000003</v>
      </c>
      <c r="E22" s="35">
        <v>46.8</v>
      </c>
      <c r="F22" s="35">
        <v>35.700000000000003</v>
      </c>
      <c r="G22" s="35">
        <v>27.9</v>
      </c>
      <c r="H22" s="35">
        <v>43.3</v>
      </c>
      <c r="I22" s="35">
        <v>43.2</v>
      </c>
      <c r="J22" s="35">
        <v>69448</v>
      </c>
      <c r="K22" s="35">
        <v>17.399999999999999</v>
      </c>
      <c r="L22" s="35">
        <v>9.1</v>
      </c>
      <c r="M22" s="35">
        <v>3.8</v>
      </c>
      <c r="N22" s="35">
        <v>3969</v>
      </c>
      <c r="O22" s="35">
        <v>10592</v>
      </c>
      <c r="P22" s="35">
        <v>13405</v>
      </c>
      <c r="Q22" s="35">
        <v>17641</v>
      </c>
      <c r="R22" s="35">
        <v>7049</v>
      </c>
      <c r="S22" s="35">
        <v>73758</v>
      </c>
      <c r="T22" s="35">
        <v>12685</v>
      </c>
      <c r="U22" s="35">
        <v>14758</v>
      </c>
      <c r="V22" s="35">
        <v>57</v>
      </c>
      <c r="W22" s="35">
        <v>1489</v>
      </c>
      <c r="X22" s="35">
        <v>1141</v>
      </c>
      <c r="Y22" s="35">
        <v>591</v>
      </c>
      <c r="Z22" s="35">
        <v>761.6</v>
      </c>
      <c r="AA22" s="35">
        <v>65.88</v>
      </c>
      <c r="AB22" s="35">
        <v>23.785</v>
      </c>
      <c r="AC22" s="35">
        <v>17.45</v>
      </c>
      <c r="AD22" s="35">
        <v>44.3</v>
      </c>
      <c r="AE22" s="35">
        <v>26.1</v>
      </c>
      <c r="AF22" s="35">
        <v>42.8</v>
      </c>
      <c r="AG22" s="35">
        <v>39.4</v>
      </c>
      <c r="AH22" s="35">
        <v>37.299999999999997</v>
      </c>
      <c r="AI22" s="35">
        <v>38.4</v>
      </c>
      <c r="AJ22" s="35">
        <v>39.700000000000003</v>
      </c>
      <c r="AK22" s="35">
        <v>41.7</v>
      </c>
      <c r="AL22" s="35">
        <v>44</v>
      </c>
      <c r="AM22" s="36">
        <v>4467700000</v>
      </c>
      <c r="AN22" s="12">
        <v>84.078800000000001</v>
      </c>
      <c r="AO22" s="35">
        <v>48.971200000000003</v>
      </c>
      <c r="AP22" s="35">
        <v>60.726300000000002</v>
      </c>
      <c r="AQ22" s="35">
        <v>16.860600000000002</v>
      </c>
      <c r="AR22" s="19">
        <v>66.258799999999994</v>
      </c>
      <c r="AS22" s="35">
        <v>40.6815</v>
      </c>
      <c r="AT22" s="35">
        <v>64.492999999999995</v>
      </c>
      <c r="AU22" s="19">
        <v>39.927900000000001</v>
      </c>
      <c r="AV22" s="12">
        <v>42.516599999999997</v>
      </c>
      <c r="AW22" s="35">
        <v>59.661799999999999</v>
      </c>
      <c r="AX22" s="35">
        <v>50.404499999999999</v>
      </c>
      <c r="AY22" s="35">
        <v>40.898800000000001</v>
      </c>
      <c r="AZ22" s="19">
        <v>46.025199999999998</v>
      </c>
      <c r="BA22" s="35">
        <v>78.954800000000006</v>
      </c>
      <c r="BB22" s="19">
        <v>123.7672</v>
      </c>
      <c r="BC22" s="35">
        <v>70.627499999999998</v>
      </c>
      <c r="BD22" s="35">
        <v>88.249799999999993</v>
      </c>
      <c r="BE22">
        <v>-0.4</v>
      </c>
      <c r="BF22">
        <v>0.5</v>
      </c>
      <c r="BG22">
        <v>-1.6</v>
      </c>
      <c r="BH22">
        <v>0.8</v>
      </c>
      <c r="BI22">
        <v>0.5</v>
      </c>
      <c r="BJ22">
        <v>-0.7</v>
      </c>
      <c r="BK22">
        <v>5.8999999999999999E-3</v>
      </c>
      <c r="BL22">
        <v>5.9999999999999995E-4</v>
      </c>
      <c r="BM22">
        <v>0.04</v>
      </c>
      <c r="BN22">
        <v>0.2200000000000002</v>
      </c>
      <c r="BO22">
        <v>0.28999999999999998</v>
      </c>
      <c r="BP22">
        <v>-0.06</v>
      </c>
      <c r="BQ22">
        <v>0.09</v>
      </c>
      <c r="BR22">
        <v>0.06</v>
      </c>
      <c r="BS22" s="11">
        <v>88896</v>
      </c>
      <c r="BT22" s="35">
        <v>61.877000000000002</v>
      </c>
      <c r="BU22" s="16">
        <v>181.6</v>
      </c>
      <c r="BV22" s="14">
        <v>236.6</v>
      </c>
      <c r="BW22" s="14">
        <v>749.7</v>
      </c>
      <c r="BX22" s="17">
        <v>32441</v>
      </c>
      <c r="BY22" s="35">
        <v>32.338000000000001</v>
      </c>
      <c r="BZ22" s="23">
        <v>0.20300000000000001</v>
      </c>
      <c r="CA22" s="35">
        <v>439</v>
      </c>
      <c r="CB22" s="35">
        <v>288</v>
      </c>
      <c r="CC22" s="35">
        <v>992</v>
      </c>
      <c r="CD22" s="35">
        <v>535</v>
      </c>
      <c r="CE22" s="35">
        <v>6.11</v>
      </c>
      <c r="CF22" s="35">
        <v>0.97950000000000004</v>
      </c>
      <c r="CG22" s="35">
        <v>3.7997999999999998</v>
      </c>
      <c r="CH22" s="35">
        <v>2.5691000000000002</v>
      </c>
      <c r="CI22" s="35">
        <v>1936</v>
      </c>
      <c r="CJ22" s="35">
        <v>1018</v>
      </c>
      <c r="CK22" s="35">
        <v>149</v>
      </c>
      <c r="CL22" s="35">
        <v>1017</v>
      </c>
      <c r="CM22" s="35">
        <v>2254</v>
      </c>
      <c r="CN22" s="35">
        <v>1429</v>
      </c>
      <c r="CO22" s="35">
        <v>60.4</v>
      </c>
      <c r="CP22" s="35">
        <v>7.23</v>
      </c>
      <c r="CQ22" s="35">
        <v>8.1999999999999993</v>
      </c>
      <c r="CR22" s="35">
        <v>302.41449999999998</v>
      </c>
      <c r="CS22" s="37">
        <v>130.44</v>
      </c>
      <c r="CT22" s="35">
        <v>147.3673</v>
      </c>
      <c r="CU22" s="35">
        <v>123.7672</v>
      </c>
      <c r="CV22">
        <v>58.6</v>
      </c>
      <c r="CW22">
        <v>0.01</v>
      </c>
      <c r="CX22">
        <v>0.68</v>
      </c>
      <c r="CY22">
        <v>4.1570000000000003E-2</v>
      </c>
      <c r="CZ22">
        <v>6.5900213163029298E-3</v>
      </c>
      <c r="DA22">
        <v>2.8639173511728289E-2</v>
      </c>
    </row>
    <row r="23" spans="1:105">
      <c r="A23" s="42">
        <v>26481</v>
      </c>
      <c r="B23" s="43">
        <v>4.5499999999999999E-2</v>
      </c>
      <c r="C23" s="35">
        <v>4087.1</v>
      </c>
      <c r="D23" s="35">
        <v>4510.1000000000004</v>
      </c>
      <c r="E23" s="35">
        <v>47</v>
      </c>
      <c r="F23" s="35">
        <v>35.700000000000003</v>
      </c>
      <c r="G23" s="35">
        <v>28.2</v>
      </c>
      <c r="H23" s="35">
        <v>43.4</v>
      </c>
      <c r="I23" s="35">
        <v>43.3</v>
      </c>
      <c r="J23" s="35">
        <v>69200</v>
      </c>
      <c r="K23" s="35">
        <v>14.3</v>
      </c>
      <c r="L23" s="35">
        <v>9.6999999999999993</v>
      </c>
      <c r="M23" s="35">
        <v>3.7</v>
      </c>
      <c r="N23" s="35">
        <v>3939</v>
      </c>
      <c r="O23" s="35">
        <v>10521</v>
      </c>
      <c r="P23" s="35">
        <v>13482</v>
      </c>
      <c r="Q23" s="35">
        <v>17556</v>
      </c>
      <c r="R23" s="35">
        <v>7035</v>
      </c>
      <c r="S23" s="35">
        <v>73709</v>
      </c>
      <c r="T23" s="35">
        <v>13008</v>
      </c>
      <c r="U23" s="35">
        <v>14764</v>
      </c>
      <c r="V23" s="35">
        <v>57</v>
      </c>
      <c r="W23" s="35">
        <v>1515</v>
      </c>
      <c r="X23" s="35">
        <v>1154</v>
      </c>
      <c r="Y23" s="35">
        <v>635</v>
      </c>
      <c r="Z23" s="35">
        <v>769.9</v>
      </c>
      <c r="AA23" s="35">
        <v>66.009</v>
      </c>
      <c r="AB23" s="35">
        <v>23.882999999999999</v>
      </c>
      <c r="AC23" s="35">
        <v>17.513999999999999</v>
      </c>
      <c r="AD23" s="35">
        <v>44.5</v>
      </c>
      <c r="AE23" s="35">
        <v>26.2</v>
      </c>
      <c r="AF23" s="35">
        <v>43.1</v>
      </c>
      <c r="AG23" s="35">
        <v>39.6</v>
      </c>
      <c r="AH23" s="35">
        <v>37.299999999999997</v>
      </c>
      <c r="AI23" s="35">
        <v>38.5</v>
      </c>
      <c r="AJ23" s="35">
        <v>39.799999999999997</v>
      </c>
      <c r="AK23" s="35">
        <v>41.8</v>
      </c>
      <c r="AL23" s="35">
        <v>44.1</v>
      </c>
      <c r="AM23" s="36">
        <v>4565100000</v>
      </c>
      <c r="AN23" s="12">
        <v>83.826800000000006</v>
      </c>
      <c r="AO23" s="35">
        <v>50.0351</v>
      </c>
      <c r="AP23" s="35">
        <v>60.301600000000001</v>
      </c>
      <c r="AQ23" s="35">
        <v>16.873999999999999</v>
      </c>
      <c r="AR23" s="19">
        <v>66.088800000000006</v>
      </c>
      <c r="AS23" s="35">
        <v>40.376800000000003</v>
      </c>
      <c r="AT23" s="35">
        <v>64.587100000000007</v>
      </c>
      <c r="AU23" s="19">
        <v>39.945599999999999</v>
      </c>
      <c r="AV23" s="12">
        <v>42.497999999999998</v>
      </c>
      <c r="AW23" s="35">
        <v>60.464199999999998</v>
      </c>
      <c r="AX23" s="35">
        <v>50.692100000000003</v>
      </c>
      <c r="AY23" s="35">
        <v>41.133499999999998</v>
      </c>
      <c r="AZ23" s="19">
        <v>45.564799999999998</v>
      </c>
      <c r="BA23" s="35">
        <v>80.119200000000006</v>
      </c>
      <c r="BB23" s="19">
        <v>124.68170000000001</v>
      </c>
      <c r="BC23" s="35">
        <v>70.928399999999996</v>
      </c>
      <c r="BD23" s="35">
        <v>89.795500000000004</v>
      </c>
      <c r="BE23">
        <v>0.4</v>
      </c>
      <c r="BF23">
        <v>-1.6</v>
      </c>
      <c r="BG23">
        <v>-0.2</v>
      </c>
      <c r="BH23">
        <v>0.4</v>
      </c>
      <c r="BI23">
        <v>1.1000000000000001</v>
      </c>
      <c r="BJ23">
        <v>0.2</v>
      </c>
      <c r="BK23">
        <v>-6.4999999999999997E-3</v>
      </c>
      <c r="BL23">
        <v>2.8E-3</v>
      </c>
      <c r="BM23">
        <v>0.21</v>
      </c>
      <c r="BN23">
        <v>6.999999999999984E-2</v>
      </c>
      <c r="BO23">
        <v>0.03</v>
      </c>
      <c r="BP23">
        <v>0</v>
      </c>
      <c r="BQ23">
        <v>0.14000000000000001</v>
      </c>
      <c r="BR23">
        <v>0.06</v>
      </c>
      <c r="BS23" s="11">
        <v>90075</v>
      </c>
      <c r="BT23" s="35">
        <v>62.670999999999999</v>
      </c>
      <c r="BU23" s="16">
        <v>183.5</v>
      </c>
      <c r="BV23" s="14">
        <v>238.8</v>
      </c>
      <c r="BW23" s="14">
        <v>759.5</v>
      </c>
      <c r="BX23" s="17">
        <v>32826</v>
      </c>
      <c r="BY23" s="35">
        <v>32.871000000000002</v>
      </c>
      <c r="BZ23" s="23">
        <v>0.193</v>
      </c>
      <c r="CA23" s="35">
        <v>441</v>
      </c>
      <c r="CB23" s="35">
        <v>325</v>
      </c>
      <c r="CC23" s="35">
        <v>1011</v>
      </c>
      <c r="CD23" s="35">
        <v>476</v>
      </c>
      <c r="CE23" s="35">
        <v>6.11</v>
      </c>
      <c r="CF23" s="35">
        <v>0.98399999999999999</v>
      </c>
      <c r="CG23" s="35">
        <v>3.7650000000000001</v>
      </c>
      <c r="CH23" s="35">
        <v>2.4447000000000001</v>
      </c>
      <c r="CI23" s="35">
        <v>1930</v>
      </c>
      <c r="CJ23" s="35">
        <v>1027</v>
      </c>
      <c r="CK23" s="35">
        <v>142</v>
      </c>
      <c r="CL23" s="35">
        <v>1027</v>
      </c>
      <c r="CM23" s="35">
        <v>2252</v>
      </c>
      <c r="CN23" s="35">
        <v>1449</v>
      </c>
      <c r="CO23" s="35">
        <v>60.4</v>
      </c>
      <c r="CP23" s="35">
        <v>7.21</v>
      </c>
      <c r="CQ23" s="35">
        <v>8.23</v>
      </c>
      <c r="CR23" s="35">
        <v>301.03050000000002</v>
      </c>
      <c r="CS23" s="37">
        <v>130.97</v>
      </c>
      <c r="CT23" s="35">
        <v>148.32193000000001</v>
      </c>
      <c r="CU23" s="35">
        <v>124.68170000000001</v>
      </c>
      <c r="CV23">
        <v>60.1</v>
      </c>
      <c r="CW23">
        <v>0.01</v>
      </c>
      <c r="CX23">
        <v>0.35</v>
      </c>
      <c r="CY23">
        <v>4.3310000000000001E-2</v>
      </c>
      <c r="CZ23">
        <v>6.5591442546409917E-3</v>
      </c>
      <c r="DA23">
        <v>2.8291909042834518E-2</v>
      </c>
    </row>
    <row r="24" spans="1:105">
      <c r="A24" s="42">
        <v>26512</v>
      </c>
      <c r="B24" s="43">
        <v>4.8000000000000001E-2</v>
      </c>
      <c r="C24" s="35">
        <v>4128</v>
      </c>
      <c r="D24" s="35">
        <v>4551.9129999999996</v>
      </c>
      <c r="E24" s="35">
        <v>47.1</v>
      </c>
      <c r="F24" s="35">
        <v>35.799999999999997</v>
      </c>
      <c r="G24" s="35">
        <v>28.6</v>
      </c>
      <c r="H24" s="35">
        <v>43.5</v>
      </c>
      <c r="I24" s="35">
        <v>43.4</v>
      </c>
      <c r="J24" s="35">
        <v>69374</v>
      </c>
      <c r="K24" s="35">
        <v>12.3</v>
      </c>
      <c r="L24" s="35">
        <v>9.1</v>
      </c>
      <c r="M24" s="35">
        <v>3.7</v>
      </c>
      <c r="N24" s="35">
        <v>3983</v>
      </c>
      <c r="O24" s="35">
        <v>10699</v>
      </c>
      <c r="P24" s="35">
        <v>13530</v>
      </c>
      <c r="Q24" s="35">
        <v>17741</v>
      </c>
      <c r="R24" s="35">
        <v>7042</v>
      </c>
      <c r="S24" s="35">
        <v>74141</v>
      </c>
      <c r="T24" s="35">
        <v>13283</v>
      </c>
      <c r="U24" s="35">
        <v>14812</v>
      </c>
      <c r="V24" s="35">
        <v>57.1</v>
      </c>
      <c r="W24" s="35">
        <v>1541</v>
      </c>
      <c r="X24" s="35">
        <v>1156</v>
      </c>
      <c r="Y24" s="35">
        <v>619</v>
      </c>
      <c r="Z24" s="35">
        <v>776.3</v>
      </c>
      <c r="AA24" s="35">
        <v>66.159000000000006</v>
      </c>
      <c r="AB24" s="35">
        <v>23.945</v>
      </c>
      <c r="AC24" s="35">
        <v>17.571999999999999</v>
      </c>
      <c r="AD24" s="35">
        <v>44.5</v>
      </c>
      <c r="AE24" s="35">
        <v>26.5</v>
      </c>
      <c r="AF24" s="35">
        <v>43.1</v>
      </c>
      <c r="AG24" s="35">
        <v>39.700000000000003</v>
      </c>
      <c r="AH24" s="35">
        <v>37.4</v>
      </c>
      <c r="AI24" s="35">
        <v>38.6</v>
      </c>
      <c r="AJ24" s="35">
        <v>40</v>
      </c>
      <c r="AK24" s="35">
        <v>41.9</v>
      </c>
      <c r="AL24" s="35">
        <v>44.3</v>
      </c>
      <c r="AM24" s="36">
        <v>4726000000</v>
      </c>
      <c r="AN24" s="12">
        <v>84.715599999999995</v>
      </c>
      <c r="AO24" s="35">
        <v>50.482799999999997</v>
      </c>
      <c r="AP24" s="35">
        <v>61.118200000000002</v>
      </c>
      <c r="AQ24" s="35">
        <v>17.223400000000002</v>
      </c>
      <c r="AR24" s="19">
        <v>66.881500000000003</v>
      </c>
      <c r="AS24" s="35">
        <v>40.990699999999997</v>
      </c>
      <c r="AT24" s="35">
        <v>65.306700000000006</v>
      </c>
      <c r="AU24" s="19">
        <v>40.454300000000003</v>
      </c>
      <c r="AV24" s="12">
        <v>43.062899999999999</v>
      </c>
      <c r="AW24" s="35">
        <v>60.695999999999998</v>
      </c>
      <c r="AX24" s="35">
        <v>51.386699999999998</v>
      </c>
      <c r="AY24" s="35">
        <v>41.631700000000002</v>
      </c>
      <c r="AZ24" s="19">
        <v>46.521999999999998</v>
      </c>
      <c r="BA24" s="35">
        <v>81.402199999999993</v>
      </c>
      <c r="BB24" s="19">
        <v>126.00830000000001</v>
      </c>
      <c r="BC24" s="35">
        <v>71.527699999999996</v>
      </c>
      <c r="BD24" s="35">
        <v>91.426000000000002</v>
      </c>
      <c r="BE24">
        <v>0.2</v>
      </c>
      <c r="BF24">
        <v>0.4</v>
      </c>
      <c r="BG24">
        <v>2</v>
      </c>
      <c r="BH24">
        <v>-1.6</v>
      </c>
      <c r="BI24">
        <v>-1.1000000000000001</v>
      </c>
      <c r="BJ24">
        <v>0.4</v>
      </c>
      <c r="BK24">
        <v>6.1999999999999998E-3</v>
      </c>
      <c r="BL24">
        <v>9.9000000000000008E-3</v>
      </c>
      <c r="BM24">
        <v>0.02</v>
      </c>
      <c r="BN24">
        <v>3.9999999999999591E-2</v>
      </c>
      <c r="BO24">
        <v>0.02</v>
      </c>
      <c r="BP24">
        <v>-7.0000000000000007E-2</v>
      </c>
      <c r="BQ24">
        <v>0.01</v>
      </c>
      <c r="BR24">
        <v>0.05</v>
      </c>
      <c r="BS24" s="11">
        <v>90098</v>
      </c>
      <c r="BT24" s="35">
        <v>62.72</v>
      </c>
      <c r="BU24" s="16">
        <v>185.2</v>
      </c>
      <c r="BV24" s="14">
        <v>240.9</v>
      </c>
      <c r="BW24" s="14">
        <v>768.7</v>
      </c>
      <c r="BX24" s="17">
        <v>32691</v>
      </c>
      <c r="BY24" s="35">
        <v>32.890999999999998</v>
      </c>
      <c r="BZ24" s="23">
        <v>0.188</v>
      </c>
      <c r="CA24" s="35">
        <v>461</v>
      </c>
      <c r="CB24" s="35">
        <v>349</v>
      </c>
      <c r="CC24" s="35">
        <v>1029</v>
      </c>
      <c r="CD24" s="35">
        <v>543</v>
      </c>
      <c r="CE24" s="35">
        <v>6.21</v>
      </c>
      <c r="CF24" s="35">
        <v>0.98240000000000005</v>
      </c>
      <c r="CG24" s="35">
        <v>3.7808000000000002</v>
      </c>
      <c r="CH24" s="35">
        <v>2.4502000000000002</v>
      </c>
      <c r="CI24" s="35">
        <v>2102</v>
      </c>
      <c r="CJ24" s="35">
        <v>1074</v>
      </c>
      <c r="CK24" s="35">
        <v>145</v>
      </c>
      <c r="CL24" s="35">
        <v>1043</v>
      </c>
      <c r="CM24" s="35">
        <v>2382</v>
      </c>
      <c r="CN24" s="35">
        <v>1476</v>
      </c>
      <c r="CO24" s="35">
        <v>60.6</v>
      </c>
      <c r="CP24" s="35">
        <v>7.19</v>
      </c>
      <c r="CQ24" s="35">
        <v>8.19</v>
      </c>
      <c r="CR24" s="35">
        <v>301.16090000000003</v>
      </c>
      <c r="CS24" s="37">
        <v>130.08000000000001</v>
      </c>
      <c r="CT24" s="35">
        <v>149.80619999999999</v>
      </c>
      <c r="CU24" s="35">
        <v>126.00830000000001</v>
      </c>
      <c r="CV24">
        <v>61.7</v>
      </c>
      <c r="CW24">
        <v>0.03</v>
      </c>
      <c r="CX24">
        <v>-0.16</v>
      </c>
      <c r="CY24">
        <v>3.8789999999999998E-2</v>
      </c>
      <c r="CZ24">
        <v>6.5407565230900522E-3</v>
      </c>
      <c r="DA24">
        <v>2.8178018195229915E-2</v>
      </c>
    </row>
    <row r="25" spans="1:105">
      <c r="A25" s="42">
        <v>26543</v>
      </c>
      <c r="B25" s="43">
        <v>4.87E-2</v>
      </c>
      <c r="C25" s="35">
        <v>4147.7</v>
      </c>
      <c r="D25" s="35">
        <v>4569.3100000000004</v>
      </c>
      <c r="E25" s="35">
        <v>47.2</v>
      </c>
      <c r="F25" s="35">
        <v>35.9</v>
      </c>
      <c r="G25" s="35">
        <v>29.2</v>
      </c>
      <c r="H25" s="35">
        <v>43.8</v>
      </c>
      <c r="I25" s="35">
        <v>43.6</v>
      </c>
      <c r="J25" s="35">
        <v>69584</v>
      </c>
      <c r="K25" s="35">
        <v>14.4</v>
      </c>
      <c r="L25" s="35">
        <v>9.1999999999999993</v>
      </c>
      <c r="M25" s="35">
        <v>3.6</v>
      </c>
      <c r="N25" s="35">
        <v>4000</v>
      </c>
      <c r="O25" s="35">
        <v>10722</v>
      </c>
      <c r="P25" s="35">
        <v>13575</v>
      </c>
      <c r="Q25" s="35">
        <v>17774</v>
      </c>
      <c r="R25" s="35">
        <v>7052</v>
      </c>
      <c r="S25" s="35">
        <v>74264</v>
      </c>
      <c r="T25" s="35">
        <v>13067</v>
      </c>
      <c r="U25" s="35">
        <v>14831</v>
      </c>
      <c r="V25" s="35">
        <v>57</v>
      </c>
      <c r="W25" s="35">
        <v>1390</v>
      </c>
      <c r="X25" s="35">
        <v>1131</v>
      </c>
      <c r="Y25" s="35">
        <v>583</v>
      </c>
      <c r="Z25" s="35">
        <v>781.1</v>
      </c>
      <c r="AA25" s="35">
        <v>66.323999999999998</v>
      </c>
      <c r="AB25" s="35">
        <v>24.122</v>
      </c>
      <c r="AC25" s="35">
        <v>17.628</v>
      </c>
      <c r="AD25" s="35">
        <v>44.8</v>
      </c>
      <c r="AE25" s="35">
        <v>26.9</v>
      </c>
      <c r="AF25" s="35">
        <v>43.5</v>
      </c>
      <c r="AG25" s="35">
        <v>39.799999999999997</v>
      </c>
      <c r="AH25" s="35">
        <v>37.4</v>
      </c>
      <c r="AI25" s="35">
        <v>38.700000000000003</v>
      </c>
      <c r="AJ25" s="35">
        <v>40.200000000000003</v>
      </c>
      <c r="AK25" s="35">
        <v>42.1</v>
      </c>
      <c r="AL25" s="35">
        <v>44.3</v>
      </c>
      <c r="AM25" s="36">
        <v>4612200000</v>
      </c>
      <c r="AN25" s="12">
        <v>85.1267</v>
      </c>
      <c r="AO25" s="35">
        <v>50.995600000000003</v>
      </c>
      <c r="AP25" s="35">
        <v>61.644100000000002</v>
      </c>
      <c r="AQ25" s="35">
        <v>17.362300000000001</v>
      </c>
      <c r="AR25" s="19">
        <v>66.268500000000003</v>
      </c>
      <c r="AS25" s="35">
        <v>41.408900000000003</v>
      </c>
      <c r="AT25" s="35">
        <v>65.4863</v>
      </c>
      <c r="AU25" s="19">
        <v>40.7667</v>
      </c>
      <c r="AV25" s="12">
        <v>43.391800000000003</v>
      </c>
      <c r="AW25" s="35">
        <v>61.599899999999998</v>
      </c>
      <c r="AX25" s="35">
        <v>51.716500000000003</v>
      </c>
      <c r="AY25" s="35">
        <v>41.905500000000004</v>
      </c>
      <c r="AZ25" s="19">
        <v>47.078699999999998</v>
      </c>
      <c r="BA25" s="35">
        <v>82.446899999999999</v>
      </c>
      <c r="BB25" s="19">
        <v>126.95740000000001</v>
      </c>
      <c r="BC25" s="35">
        <v>72.014899999999997</v>
      </c>
      <c r="BD25" s="35">
        <v>92.849400000000003</v>
      </c>
      <c r="BE25">
        <v>0.3</v>
      </c>
      <c r="BF25">
        <v>0.1</v>
      </c>
      <c r="BG25">
        <v>-1.2</v>
      </c>
      <c r="BH25">
        <v>0.1</v>
      </c>
      <c r="BI25">
        <v>0.8</v>
      </c>
      <c r="BJ25">
        <v>-1.1000000000000001</v>
      </c>
      <c r="BK25">
        <v>-2.5999999999999999E-3</v>
      </c>
      <c r="BL25">
        <v>2.5999999999999999E-3</v>
      </c>
      <c r="BM25">
        <v>0.23</v>
      </c>
      <c r="BN25">
        <v>0.64000000000000057</v>
      </c>
      <c r="BO25">
        <v>0.54</v>
      </c>
      <c r="BP25">
        <v>0.11</v>
      </c>
      <c r="BQ25">
        <v>0.27</v>
      </c>
      <c r="BR25">
        <v>0.23</v>
      </c>
      <c r="BS25" s="11">
        <v>90193</v>
      </c>
      <c r="BT25" s="35">
        <v>62.914000000000001</v>
      </c>
      <c r="BU25" s="16">
        <v>187</v>
      </c>
      <c r="BV25" s="14">
        <v>243.2</v>
      </c>
      <c r="BW25" s="14">
        <v>778.3</v>
      </c>
      <c r="BX25" s="17">
        <v>32508</v>
      </c>
      <c r="BY25" s="35">
        <v>32.838000000000001</v>
      </c>
      <c r="BZ25" s="23">
        <v>0.21199999999999999</v>
      </c>
      <c r="CA25" s="35">
        <v>472</v>
      </c>
      <c r="CB25" s="35">
        <v>351</v>
      </c>
      <c r="CC25" s="35">
        <v>1139</v>
      </c>
      <c r="CD25" s="35">
        <v>520</v>
      </c>
      <c r="CE25" s="35">
        <v>6.55</v>
      </c>
      <c r="CF25" s="35">
        <v>0.98299999999999998</v>
      </c>
      <c r="CG25" s="35">
        <v>3.7873999999999999</v>
      </c>
      <c r="CH25" s="35">
        <v>2.4409999999999998</v>
      </c>
      <c r="CI25" s="35">
        <v>2053</v>
      </c>
      <c r="CJ25" s="35">
        <v>1050</v>
      </c>
      <c r="CK25" s="35">
        <v>149</v>
      </c>
      <c r="CL25" s="35">
        <v>1194</v>
      </c>
      <c r="CM25" s="35">
        <v>2481</v>
      </c>
      <c r="CN25" s="35">
        <v>1499</v>
      </c>
      <c r="CO25" s="35">
        <v>60.4</v>
      </c>
      <c r="CP25" s="35">
        <v>7.22</v>
      </c>
      <c r="CQ25" s="35">
        <v>8.09</v>
      </c>
      <c r="CR25" s="35">
        <v>301.11900000000003</v>
      </c>
      <c r="CS25" s="37">
        <v>129.79</v>
      </c>
      <c r="CT25" s="35">
        <v>151.24555000000001</v>
      </c>
      <c r="CU25" s="35">
        <v>126.95740000000001</v>
      </c>
      <c r="CV25">
        <v>65.099999999999994</v>
      </c>
      <c r="CW25">
        <v>-0.01</v>
      </c>
      <c r="CX25">
        <v>0.44</v>
      </c>
      <c r="CY25">
        <v>3.8300000000000001E-2</v>
      </c>
      <c r="CZ25">
        <v>6.5285552076429498E-3</v>
      </c>
      <c r="DA25">
        <v>2.8178018195229915E-2</v>
      </c>
    </row>
    <row r="26" spans="1:105">
      <c r="A26" s="42">
        <v>26573</v>
      </c>
      <c r="B26" s="43">
        <v>5.04E-2</v>
      </c>
      <c r="C26" s="35">
        <v>4218.1000000000004</v>
      </c>
      <c r="D26" s="35">
        <v>4674.5680000000002</v>
      </c>
      <c r="E26" s="35">
        <v>47.2</v>
      </c>
      <c r="F26" s="35">
        <v>36.1</v>
      </c>
      <c r="G26" s="35">
        <v>29.1</v>
      </c>
      <c r="H26" s="35">
        <v>44</v>
      </c>
      <c r="I26" s="35">
        <v>43.7</v>
      </c>
      <c r="J26" s="35">
        <v>69826</v>
      </c>
      <c r="K26" s="35">
        <v>13.3</v>
      </c>
      <c r="L26" s="35">
        <v>9.6</v>
      </c>
      <c r="M26" s="35">
        <v>3.7</v>
      </c>
      <c r="N26" s="35">
        <v>4038</v>
      </c>
      <c r="O26" s="35">
        <v>10819</v>
      </c>
      <c r="P26" s="35">
        <v>13606</v>
      </c>
      <c r="Q26" s="35">
        <v>17893</v>
      </c>
      <c r="R26" s="35">
        <v>7074</v>
      </c>
      <c r="S26" s="35">
        <v>74674</v>
      </c>
      <c r="T26" s="35">
        <v>12827</v>
      </c>
      <c r="U26" s="35">
        <v>14899</v>
      </c>
      <c r="V26" s="35">
        <v>57</v>
      </c>
      <c r="W26" s="35">
        <v>1472</v>
      </c>
      <c r="X26" s="35">
        <v>1123</v>
      </c>
      <c r="Y26" s="35">
        <v>601</v>
      </c>
      <c r="Z26" s="35">
        <v>794.9</v>
      </c>
      <c r="AA26" s="35">
        <v>65.876000000000005</v>
      </c>
      <c r="AB26" s="35">
        <v>24.181000000000001</v>
      </c>
      <c r="AC26" s="35">
        <v>17.672999999999998</v>
      </c>
      <c r="AD26" s="35">
        <v>44.9</v>
      </c>
      <c r="AE26" s="35">
        <v>26.9</v>
      </c>
      <c r="AF26" s="35">
        <v>43.7</v>
      </c>
      <c r="AG26" s="35">
        <v>39.799999999999997</v>
      </c>
      <c r="AH26" s="35">
        <v>37.799999999999997</v>
      </c>
      <c r="AI26" s="35">
        <v>38.799999999999997</v>
      </c>
      <c r="AJ26" s="35">
        <v>40.1</v>
      </c>
      <c r="AK26" s="35">
        <v>42.2</v>
      </c>
      <c r="AL26" s="35">
        <v>44.4</v>
      </c>
      <c r="AM26" s="36">
        <v>4737500000</v>
      </c>
      <c r="AN26" s="12">
        <v>86.016199999999998</v>
      </c>
      <c r="AO26" s="35">
        <v>52.181600000000003</v>
      </c>
      <c r="AP26" s="35">
        <v>62.014800000000001</v>
      </c>
      <c r="AQ26" s="35">
        <v>17.738299999999999</v>
      </c>
      <c r="AR26" s="19">
        <v>67.111099999999993</v>
      </c>
      <c r="AS26" s="35">
        <v>41.822499999999998</v>
      </c>
      <c r="AT26" s="35">
        <v>66.195099999999996</v>
      </c>
      <c r="AU26" s="19">
        <v>41.374499999999998</v>
      </c>
      <c r="AV26" s="12">
        <v>43.971800000000002</v>
      </c>
      <c r="AW26" s="35">
        <v>63.422199999999997</v>
      </c>
      <c r="AX26" s="35">
        <v>53.919499999999999</v>
      </c>
      <c r="AY26" s="35">
        <v>42.5944</v>
      </c>
      <c r="AZ26" s="19">
        <v>47.605800000000002</v>
      </c>
      <c r="BA26" s="35">
        <v>83.515900000000002</v>
      </c>
      <c r="BB26" s="19">
        <v>129.0908</v>
      </c>
      <c r="BC26" s="35">
        <v>72.305999999999997</v>
      </c>
      <c r="BD26" s="35">
        <v>94.277299999999997</v>
      </c>
      <c r="BE26">
        <v>0.5</v>
      </c>
      <c r="BF26">
        <v>-0.2</v>
      </c>
      <c r="BG26">
        <v>-1.1000000000000001</v>
      </c>
      <c r="BH26">
        <v>-0.7</v>
      </c>
      <c r="BI26">
        <v>1.5</v>
      </c>
      <c r="BJ26">
        <v>-1.8</v>
      </c>
      <c r="BK26">
        <v>5.0000000000000001E-3</v>
      </c>
      <c r="BL26">
        <v>1.1299999999999999E-2</v>
      </c>
      <c r="BM26">
        <v>0.23</v>
      </c>
      <c r="BN26">
        <v>8.0000000000000071E-2</v>
      </c>
      <c r="BO26">
        <v>0</v>
      </c>
      <c r="BP26">
        <v>-0.05</v>
      </c>
      <c r="BQ26">
        <v>-0.01</v>
      </c>
      <c r="BR26">
        <v>-7.0000000000000007E-2</v>
      </c>
      <c r="BS26" s="11">
        <v>91423</v>
      </c>
      <c r="BT26" s="35">
        <v>63.378</v>
      </c>
      <c r="BU26" s="16">
        <v>188.4</v>
      </c>
      <c r="BV26" s="14">
        <v>245</v>
      </c>
      <c r="BW26" s="14">
        <v>786.9</v>
      </c>
      <c r="BX26" s="17">
        <v>33209</v>
      </c>
      <c r="BY26" s="35">
        <v>33.552999999999997</v>
      </c>
      <c r="BZ26" s="23">
        <v>0.21099999999999999</v>
      </c>
      <c r="CA26" s="35">
        <v>473</v>
      </c>
      <c r="CB26" s="35">
        <v>373</v>
      </c>
      <c r="CC26" s="35">
        <v>1135</v>
      </c>
      <c r="CD26" s="35">
        <v>505</v>
      </c>
      <c r="CE26" s="35">
        <v>6.48</v>
      </c>
      <c r="CF26" s="35">
        <v>0.98270000000000002</v>
      </c>
      <c r="CG26" s="35">
        <v>3.7976999999999999</v>
      </c>
      <c r="CH26" s="35">
        <v>2.3948</v>
      </c>
      <c r="CI26" s="35">
        <v>1995</v>
      </c>
      <c r="CJ26" s="35">
        <v>1150</v>
      </c>
      <c r="CK26" s="35">
        <v>180</v>
      </c>
      <c r="CL26" s="35">
        <v>1024</v>
      </c>
      <c r="CM26" s="35">
        <v>2485</v>
      </c>
      <c r="CN26" s="35">
        <v>1542</v>
      </c>
      <c r="CO26" s="35">
        <v>60.3</v>
      </c>
      <c r="CP26" s="35">
        <v>7.21</v>
      </c>
      <c r="CQ26" s="35">
        <v>8.06</v>
      </c>
      <c r="CR26" s="35">
        <v>301.01100000000002</v>
      </c>
      <c r="CS26" s="37">
        <v>130.59</v>
      </c>
      <c r="CT26" s="35">
        <v>152.83496</v>
      </c>
      <c r="CU26" s="35">
        <v>129.0908</v>
      </c>
      <c r="CV26">
        <v>67</v>
      </c>
      <c r="CW26">
        <v>0</v>
      </c>
      <c r="CX26">
        <v>0.09</v>
      </c>
      <c r="CY26">
        <v>2.7740000000000001E-2</v>
      </c>
      <c r="CZ26">
        <v>6.4982501639355705E-3</v>
      </c>
      <c r="DA26">
        <v>2.8065040650406492E-2</v>
      </c>
    </row>
    <row r="27" spans="1:105">
      <c r="A27" s="42">
        <v>26604</v>
      </c>
      <c r="B27" s="43">
        <v>5.0599999999999999E-2</v>
      </c>
      <c r="C27" s="35">
        <v>4249.3</v>
      </c>
      <c r="D27" s="35">
        <v>4722.0969999999998</v>
      </c>
      <c r="E27" s="35">
        <v>47.3</v>
      </c>
      <c r="F27" s="35">
        <v>36.200000000000003</v>
      </c>
      <c r="G27" s="35">
        <v>29.1</v>
      </c>
      <c r="H27" s="35">
        <v>44.2</v>
      </c>
      <c r="I27" s="35">
        <v>43.9</v>
      </c>
      <c r="J27" s="35">
        <v>70091</v>
      </c>
      <c r="K27" s="35">
        <v>13.6</v>
      </c>
      <c r="L27" s="35">
        <v>8.6999999999999993</v>
      </c>
      <c r="M27" s="35">
        <v>3.3</v>
      </c>
      <c r="N27" s="35">
        <v>4002</v>
      </c>
      <c r="O27" s="35">
        <v>10912</v>
      </c>
      <c r="P27" s="35">
        <v>13643</v>
      </c>
      <c r="Q27" s="35">
        <v>18005</v>
      </c>
      <c r="R27" s="35">
        <v>7093</v>
      </c>
      <c r="S27" s="35">
        <v>74973</v>
      </c>
      <c r="T27" s="35">
        <v>12935</v>
      </c>
      <c r="U27" s="35">
        <v>14974</v>
      </c>
      <c r="V27" s="35">
        <v>57.2</v>
      </c>
      <c r="W27" s="35">
        <v>1386</v>
      </c>
      <c r="X27" s="35">
        <v>1040</v>
      </c>
      <c r="Y27" s="35">
        <v>570</v>
      </c>
      <c r="Z27" s="35">
        <v>800.5</v>
      </c>
      <c r="AA27" s="35">
        <v>65.918000000000006</v>
      </c>
      <c r="AB27" s="35">
        <v>24.257999999999999</v>
      </c>
      <c r="AC27" s="35">
        <v>17.736000000000001</v>
      </c>
      <c r="AD27" s="35">
        <v>45.1</v>
      </c>
      <c r="AE27" s="35">
        <v>27.1</v>
      </c>
      <c r="AF27" s="35">
        <v>43.9</v>
      </c>
      <c r="AG27" s="35">
        <v>39.9</v>
      </c>
      <c r="AH27" s="35">
        <v>37.799999999999997</v>
      </c>
      <c r="AI27" s="35">
        <v>38.9</v>
      </c>
      <c r="AJ27" s="35">
        <v>40.299999999999997</v>
      </c>
      <c r="AK27" s="35">
        <v>42.4</v>
      </c>
      <c r="AL27" s="35">
        <v>44.4</v>
      </c>
      <c r="AM27" s="36">
        <v>5147900000</v>
      </c>
      <c r="AN27" s="12">
        <v>86.772499999999994</v>
      </c>
      <c r="AO27" s="35">
        <v>53.393799999999999</v>
      </c>
      <c r="AP27" s="35">
        <v>62.456800000000001</v>
      </c>
      <c r="AQ27" s="35">
        <v>18.051100000000002</v>
      </c>
      <c r="AR27" s="19">
        <v>66.484999999999999</v>
      </c>
      <c r="AS27" s="35">
        <v>42.431800000000003</v>
      </c>
      <c r="AT27" s="35">
        <v>66.154200000000003</v>
      </c>
      <c r="AU27" s="19">
        <v>41.8902</v>
      </c>
      <c r="AV27" s="12">
        <v>44.491900000000001</v>
      </c>
      <c r="AW27" s="35">
        <v>60.786099999999998</v>
      </c>
      <c r="AX27" s="35">
        <v>54.628799999999998</v>
      </c>
      <c r="AY27" s="35">
        <v>43.071199999999997</v>
      </c>
      <c r="AZ27" s="19">
        <v>48.3521</v>
      </c>
      <c r="BA27" s="35">
        <v>84.645899999999997</v>
      </c>
      <c r="BB27" s="19">
        <v>131.59010000000001</v>
      </c>
      <c r="BC27" s="35">
        <v>72.561099999999996</v>
      </c>
      <c r="BD27" s="35">
        <v>95.834199999999996</v>
      </c>
      <c r="BE27">
        <v>-0.4</v>
      </c>
      <c r="BF27">
        <v>0.7</v>
      </c>
      <c r="BG27">
        <v>-0.7</v>
      </c>
      <c r="BH27">
        <v>0.6</v>
      </c>
      <c r="BI27">
        <v>-0.2</v>
      </c>
      <c r="BJ27">
        <v>-0.1</v>
      </c>
      <c r="BK27">
        <v>2.3E-3</v>
      </c>
      <c r="BL27">
        <v>9.1000000000000004E-3</v>
      </c>
      <c r="BM27">
        <v>0.02</v>
      </c>
      <c r="BN27">
        <v>4.0000000000000036E-2</v>
      </c>
      <c r="BO27">
        <v>-0.25</v>
      </c>
      <c r="BP27">
        <v>-0.21</v>
      </c>
      <c r="BQ27">
        <v>-0.11</v>
      </c>
      <c r="BR27">
        <v>-0.06</v>
      </c>
      <c r="BS27" s="11">
        <v>90531</v>
      </c>
      <c r="BT27" s="35">
        <v>64.534000000000006</v>
      </c>
      <c r="BU27" s="16">
        <v>189.3</v>
      </c>
      <c r="BV27" s="14">
        <v>246.4</v>
      </c>
      <c r="BW27" s="14">
        <v>793.9</v>
      </c>
      <c r="BX27" s="17">
        <v>31204</v>
      </c>
      <c r="BY27" s="35">
        <v>31.457999999999998</v>
      </c>
      <c r="BZ27" s="23">
        <v>0.35399999999999998</v>
      </c>
      <c r="CA27" s="35">
        <v>418</v>
      </c>
      <c r="CB27" s="35">
        <v>335</v>
      </c>
      <c r="CC27" s="35">
        <v>1121</v>
      </c>
      <c r="CD27" s="35">
        <v>547</v>
      </c>
      <c r="CE27" s="35">
        <v>6.28</v>
      </c>
      <c r="CF27" s="35">
        <v>0.98740000000000006</v>
      </c>
      <c r="CG27" s="35">
        <v>3.7955999999999999</v>
      </c>
      <c r="CH27" s="35">
        <v>2.3515000000000001</v>
      </c>
      <c r="CI27" s="35">
        <v>1985</v>
      </c>
      <c r="CJ27" s="35">
        <v>1033</v>
      </c>
      <c r="CK27" s="35">
        <v>145</v>
      </c>
      <c r="CL27" s="35">
        <v>1056</v>
      </c>
      <c r="CM27" s="35">
        <v>2421</v>
      </c>
      <c r="CN27" s="35">
        <v>1573</v>
      </c>
      <c r="CO27" s="35">
        <v>60.3</v>
      </c>
      <c r="CP27" s="35">
        <v>7.12</v>
      </c>
      <c r="CQ27" s="35">
        <v>7.99</v>
      </c>
      <c r="CR27" s="35">
        <v>300.98849999999999</v>
      </c>
      <c r="CS27" s="37">
        <v>131.11000000000001</v>
      </c>
      <c r="CT27" s="35">
        <v>154.69979000000001</v>
      </c>
      <c r="CU27" s="35">
        <v>131.59010000000001</v>
      </c>
      <c r="CV27">
        <v>69.900000000000006</v>
      </c>
      <c r="CW27">
        <v>0.03</v>
      </c>
      <c r="CX27">
        <v>-0.03</v>
      </c>
      <c r="CY27">
        <v>1.005E-2</v>
      </c>
      <c r="CZ27">
        <v>4.6608721466073755E-3</v>
      </c>
      <c r="DA27">
        <v>1.9984319749115964E-2</v>
      </c>
    </row>
    <row r="28" spans="1:105">
      <c r="A28" s="42">
        <v>26634</v>
      </c>
      <c r="B28" s="43">
        <v>5.33E-2</v>
      </c>
      <c r="C28" s="35">
        <v>4274.5</v>
      </c>
      <c r="D28" s="35">
        <v>4739.5339999999997</v>
      </c>
      <c r="E28" s="35">
        <v>47.5</v>
      </c>
      <c r="F28" s="35">
        <v>36.1</v>
      </c>
      <c r="G28" s="35">
        <v>29.1</v>
      </c>
      <c r="H28" s="35">
        <v>44.3</v>
      </c>
      <c r="I28" s="35">
        <v>43.9</v>
      </c>
      <c r="J28" s="35">
        <v>70427</v>
      </c>
      <c r="K28" s="35">
        <v>13.3</v>
      </c>
      <c r="L28" s="35">
        <v>8.5</v>
      </c>
      <c r="M28" s="35">
        <v>3.2</v>
      </c>
      <c r="N28" s="35">
        <v>3937</v>
      </c>
      <c r="O28" s="35">
        <v>11036</v>
      </c>
      <c r="P28" s="35">
        <v>13684</v>
      </c>
      <c r="Q28" s="35">
        <v>18158</v>
      </c>
      <c r="R28" s="35">
        <v>7122</v>
      </c>
      <c r="S28" s="35">
        <v>75268</v>
      </c>
      <c r="T28" s="35">
        <v>13005</v>
      </c>
      <c r="U28" s="35">
        <v>15047</v>
      </c>
      <c r="V28" s="35">
        <v>57.3</v>
      </c>
      <c r="W28" s="35">
        <v>1460</v>
      </c>
      <c r="X28" s="35">
        <v>1006</v>
      </c>
      <c r="Y28" s="35">
        <v>551</v>
      </c>
      <c r="Z28" s="35">
        <v>806.1</v>
      </c>
      <c r="AA28" s="35">
        <v>66.061999999999998</v>
      </c>
      <c r="AB28" s="35">
        <v>24.338999999999999</v>
      </c>
      <c r="AC28" s="35">
        <v>17.795000000000002</v>
      </c>
      <c r="AD28" s="35">
        <v>45.2</v>
      </c>
      <c r="AE28" s="35">
        <v>27.1</v>
      </c>
      <c r="AF28" s="35">
        <v>44.1</v>
      </c>
      <c r="AG28" s="35">
        <v>40.1</v>
      </c>
      <c r="AH28" s="35">
        <v>37.9</v>
      </c>
      <c r="AI28" s="35">
        <v>39</v>
      </c>
      <c r="AJ28" s="35">
        <v>40.4</v>
      </c>
      <c r="AK28" s="35">
        <v>42.5</v>
      </c>
      <c r="AL28" s="35">
        <v>44.6</v>
      </c>
      <c r="AM28" s="36">
        <v>5002300000</v>
      </c>
      <c r="AN28" s="12">
        <v>87.494500000000002</v>
      </c>
      <c r="AO28" s="35">
        <v>54.466299999999997</v>
      </c>
      <c r="AP28" s="35">
        <v>62.424199999999999</v>
      </c>
      <c r="AQ28" s="35">
        <v>18.291699999999999</v>
      </c>
      <c r="AR28" s="19">
        <v>67.459000000000003</v>
      </c>
      <c r="AS28" s="35">
        <v>43.116599999999998</v>
      </c>
      <c r="AT28" s="35">
        <v>66.284599999999998</v>
      </c>
      <c r="AU28" s="19">
        <v>42.452800000000003</v>
      </c>
      <c r="AV28" s="12">
        <v>45.0015</v>
      </c>
      <c r="AW28" s="35">
        <v>59.711199999999998</v>
      </c>
      <c r="AX28" s="35">
        <v>53.959099999999999</v>
      </c>
      <c r="AY28" s="35">
        <v>43.493699999999997</v>
      </c>
      <c r="AZ28" s="19">
        <v>48.383600000000001</v>
      </c>
      <c r="BA28" s="35">
        <v>85.260099999999994</v>
      </c>
      <c r="BB28" s="19">
        <v>133.10929999999999</v>
      </c>
      <c r="BC28" s="35">
        <v>72.807500000000005</v>
      </c>
      <c r="BD28" s="35">
        <v>96.869500000000002</v>
      </c>
      <c r="BE28">
        <v>0.5</v>
      </c>
      <c r="BF28">
        <v>0.3</v>
      </c>
      <c r="BG28">
        <v>0.8</v>
      </c>
      <c r="BH28">
        <v>-0.6</v>
      </c>
      <c r="BI28">
        <v>-1</v>
      </c>
      <c r="BJ28">
        <v>0.2</v>
      </c>
      <c r="BK28">
        <v>1.4E-3</v>
      </c>
      <c r="BL28">
        <v>8.9999999999999993E-3</v>
      </c>
      <c r="BM28">
        <v>0.04</v>
      </c>
      <c r="BN28">
        <v>0.29000000000000004</v>
      </c>
      <c r="BO28">
        <v>0.25</v>
      </c>
      <c r="BP28">
        <v>0.17</v>
      </c>
      <c r="BQ28">
        <v>7.0000000000000007E-2</v>
      </c>
      <c r="BR28">
        <v>0.04</v>
      </c>
      <c r="BS28" s="11">
        <v>91381</v>
      </c>
      <c r="BT28" s="35">
        <v>66.066999999999993</v>
      </c>
      <c r="BU28" s="16">
        <v>191.6</v>
      </c>
      <c r="BV28" s="14">
        <v>249.2</v>
      </c>
      <c r="BW28" s="14">
        <v>802.3</v>
      </c>
      <c r="BX28" s="17">
        <v>30365</v>
      </c>
      <c r="BY28" s="35">
        <v>31.131</v>
      </c>
      <c r="BZ28" s="23">
        <v>0.28399999999999997</v>
      </c>
      <c r="CA28" s="35">
        <v>345</v>
      </c>
      <c r="CB28" s="35">
        <v>395</v>
      </c>
      <c r="CC28" s="35">
        <v>1095</v>
      </c>
      <c r="CD28" s="35">
        <v>531</v>
      </c>
      <c r="CE28" s="35">
        <v>6.36</v>
      </c>
      <c r="CF28" s="35">
        <v>0.99680000000000002</v>
      </c>
      <c r="CG28" s="35">
        <v>3.77</v>
      </c>
      <c r="CH28" s="35">
        <v>2.3449</v>
      </c>
      <c r="CI28" s="35">
        <v>2121</v>
      </c>
      <c r="CJ28" s="35">
        <v>1034</v>
      </c>
      <c r="CK28" s="35">
        <v>150</v>
      </c>
      <c r="CL28" s="35">
        <v>1235</v>
      </c>
      <c r="CM28" s="35">
        <v>2366</v>
      </c>
      <c r="CN28" s="35">
        <v>1588</v>
      </c>
      <c r="CO28" s="35">
        <v>60.5</v>
      </c>
      <c r="CP28" s="35">
        <v>7.08</v>
      </c>
      <c r="CQ28" s="35">
        <v>7.93</v>
      </c>
      <c r="CR28" s="35">
        <v>301.2405</v>
      </c>
      <c r="CS28" s="37">
        <v>130.97999999999999</v>
      </c>
      <c r="CT28" s="35">
        <v>156.80985999999999</v>
      </c>
      <c r="CU28" s="35">
        <v>133.10929999999999</v>
      </c>
      <c r="CV28">
        <v>70.5</v>
      </c>
      <c r="CW28">
        <v>0.04</v>
      </c>
      <c r="CX28">
        <v>-0.09</v>
      </c>
      <c r="CY28">
        <v>-1.16E-3</v>
      </c>
      <c r="CZ28">
        <v>4.6306550042763961E-3</v>
      </c>
      <c r="DA28">
        <v>1.990476190476187E-2</v>
      </c>
    </row>
    <row r="29" spans="1:105">
      <c r="A29" s="42">
        <v>26665</v>
      </c>
      <c r="B29" s="43">
        <v>5.9400000000000001E-2</v>
      </c>
      <c r="C29" s="35">
        <v>4251.7</v>
      </c>
      <c r="D29" s="35">
        <v>4720.7209999999995</v>
      </c>
      <c r="E29" s="35">
        <v>47.5</v>
      </c>
      <c r="F29" s="35">
        <v>36.5</v>
      </c>
      <c r="G29" s="35">
        <v>29.2</v>
      </c>
      <c r="H29" s="35">
        <v>44.8</v>
      </c>
      <c r="I29" s="35">
        <v>44.1</v>
      </c>
      <c r="J29" s="35">
        <v>70612</v>
      </c>
      <c r="K29" s="35">
        <v>13.2</v>
      </c>
      <c r="L29" s="35">
        <v>8.1</v>
      </c>
      <c r="M29" s="35">
        <v>3.3</v>
      </c>
      <c r="N29" s="35">
        <v>4004</v>
      </c>
      <c r="O29" s="35">
        <v>11130</v>
      </c>
      <c r="P29" s="35">
        <v>13690</v>
      </c>
      <c r="Q29" s="35">
        <v>18276</v>
      </c>
      <c r="R29" s="35">
        <v>7146</v>
      </c>
      <c r="S29" s="35">
        <v>75617</v>
      </c>
      <c r="T29" s="35">
        <v>12622</v>
      </c>
      <c r="U29" s="35">
        <v>15102</v>
      </c>
      <c r="V29" s="35">
        <v>57.1</v>
      </c>
      <c r="W29" s="35">
        <v>1344</v>
      </c>
      <c r="X29" s="35">
        <v>947</v>
      </c>
      <c r="Y29" s="35">
        <v>537</v>
      </c>
      <c r="Z29" s="35">
        <v>816.5</v>
      </c>
      <c r="AA29" s="35">
        <v>66.06</v>
      </c>
      <c r="AB29" s="35">
        <v>24.515999999999998</v>
      </c>
      <c r="AC29" s="35">
        <v>17.815999999999999</v>
      </c>
      <c r="AD29" s="35">
        <v>45.5</v>
      </c>
      <c r="AE29" s="35">
        <v>27.1</v>
      </c>
      <c r="AF29" s="35">
        <v>44.8</v>
      </c>
      <c r="AG29" s="35">
        <v>40.1</v>
      </c>
      <c r="AH29" s="35">
        <v>38</v>
      </c>
      <c r="AI29" s="35">
        <v>39.1</v>
      </c>
      <c r="AJ29" s="35">
        <v>40.4</v>
      </c>
      <c r="AK29" s="35">
        <v>42.7</v>
      </c>
      <c r="AL29" s="35">
        <v>44.6</v>
      </c>
      <c r="AM29" s="36">
        <v>5243800000</v>
      </c>
      <c r="AN29" s="12">
        <v>87.786100000000005</v>
      </c>
      <c r="AO29" s="35">
        <v>54.270899999999997</v>
      </c>
      <c r="AP29" s="35">
        <v>62.648600000000002</v>
      </c>
      <c r="AQ29" s="35">
        <v>18.572199999999999</v>
      </c>
      <c r="AR29" s="19">
        <v>67.378500000000003</v>
      </c>
      <c r="AS29" s="35">
        <v>43.4846</v>
      </c>
      <c r="AT29" s="35">
        <v>66.1584</v>
      </c>
      <c r="AU29" s="19">
        <v>42.744199999999999</v>
      </c>
      <c r="AV29" s="12">
        <v>45.294199999999996</v>
      </c>
      <c r="AW29" s="35">
        <v>59.454599999999999</v>
      </c>
      <c r="AX29" s="35">
        <v>54.241700000000002</v>
      </c>
      <c r="AY29" s="35">
        <v>43.645899999999997</v>
      </c>
      <c r="AZ29" s="19">
        <v>48.765300000000003</v>
      </c>
      <c r="BA29" s="35">
        <v>86.477400000000003</v>
      </c>
      <c r="BB29" s="19">
        <v>135.4135</v>
      </c>
      <c r="BC29" s="35">
        <v>71.387699999999995</v>
      </c>
      <c r="BD29" s="35">
        <v>98.701099999999997</v>
      </c>
      <c r="BE29">
        <v>-1</v>
      </c>
      <c r="BF29">
        <v>0.3</v>
      </c>
      <c r="BG29">
        <v>-1.3</v>
      </c>
      <c r="BH29">
        <v>0.2</v>
      </c>
      <c r="BI29">
        <v>1.8</v>
      </c>
      <c r="BJ29">
        <v>-1</v>
      </c>
      <c r="BK29">
        <v>8.9999999999999998E-4</v>
      </c>
      <c r="BL29">
        <v>8.0000000000000004E-4</v>
      </c>
      <c r="BM29">
        <v>0.21</v>
      </c>
      <c r="BN29">
        <v>0.33999999999999986</v>
      </c>
      <c r="BO29">
        <v>0.37</v>
      </c>
      <c r="BP29">
        <v>0.82</v>
      </c>
      <c r="BQ29">
        <v>0.26</v>
      </c>
      <c r="BR29">
        <v>0.18</v>
      </c>
      <c r="BS29" s="11">
        <v>91688</v>
      </c>
      <c r="BT29" s="35">
        <v>65.289000000000001</v>
      </c>
      <c r="BU29" s="16">
        <v>193.4</v>
      </c>
      <c r="BV29" s="14">
        <v>251.5</v>
      </c>
      <c r="BW29" s="14">
        <v>810.3</v>
      </c>
      <c r="BX29" s="17">
        <v>31699</v>
      </c>
      <c r="BY29" s="35">
        <v>32.600999999999999</v>
      </c>
      <c r="BZ29" s="23">
        <v>0.25800000000000001</v>
      </c>
      <c r="CA29" s="35">
        <v>590</v>
      </c>
      <c r="CB29" s="35">
        <v>325</v>
      </c>
      <c r="CC29" s="35">
        <v>1072</v>
      </c>
      <c r="CD29" s="35">
        <v>494</v>
      </c>
      <c r="CE29" s="35">
        <v>6.46</v>
      </c>
      <c r="CF29" s="35">
        <v>0.99929999999999997</v>
      </c>
      <c r="CG29" s="35">
        <v>3.7292999999999998</v>
      </c>
      <c r="CH29" s="35">
        <v>2.3563000000000001</v>
      </c>
      <c r="CI29" s="35">
        <v>2162</v>
      </c>
      <c r="CJ29" s="35">
        <v>1108</v>
      </c>
      <c r="CK29" s="35">
        <v>149</v>
      </c>
      <c r="CL29" s="35">
        <v>1015</v>
      </c>
      <c r="CM29" s="35">
        <v>2481</v>
      </c>
      <c r="CN29" s="35">
        <v>1607</v>
      </c>
      <c r="CO29" s="35">
        <v>60</v>
      </c>
      <c r="CP29" s="35">
        <v>7.15</v>
      </c>
      <c r="CQ29" s="35">
        <v>7.9</v>
      </c>
      <c r="CR29" s="35">
        <v>301.78820000000002</v>
      </c>
      <c r="CS29" s="37">
        <v>130.37</v>
      </c>
      <c r="CT29" s="35">
        <v>159.91381000000001</v>
      </c>
      <c r="CU29" s="35">
        <v>135.4135</v>
      </c>
      <c r="CV29">
        <v>72.099999999999994</v>
      </c>
      <c r="CW29">
        <v>0</v>
      </c>
      <c r="CX29">
        <v>0.72</v>
      </c>
      <c r="CY29">
        <v>-2.2300000000000002E-3</v>
      </c>
      <c r="CZ29">
        <v>3.71402042711233E-3</v>
      </c>
      <c r="DA29">
        <v>1.6064257028112428E-2</v>
      </c>
    </row>
    <row r="30" spans="1:105">
      <c r="A30" s="42">
        <v>26696</v>
      </c>
      <c r="B30" s="43">
        <v>6.5799999999999997E-2</v>
      </c>
      <c r="C30" s="35">
        <v>4267.8999999999996</v>
      </c>
      <c r="D30" s="35">
        <v>4737.9889999999996</v>
      </c>
      <c r="E30" s="35">
        <v>47.6</v>
      </c>
      <c r="F30" s="35">
        <v>36.6</v>
      </c>
      <c r="G30" s="35">
        <v>29.4</v>
      </c>
      <c r="H30" s="35">
        <v>45.2</v>
      </c>
      <c r="I30" s="35">
        <v>44.5</v>
      </c>
      <c r="J30" s="35">
        <v>70967</v>
      </c>
      <c r="K30" s="35">
        <v>14.2</v>
      </c>
      <c r="L30" s="35">
        <v>8</v>
      </c>
      <c r="M30" s="35">
        <v>3.2</v>
      </c>
      <c r="N30" s="35">
        <v>4071</v>
      </c>
      <c r="O30" s="35">
        <v>11239</v>
      </c>
      <c r="P30" s="35">
        <v>13711</v>
      </c>
      <c r="Q30" s="35">
        <v>18410</v>
      </c>
      <c r="R30" s="35">
        <v>7171</v>
      </c>
      <c r="S30" s="35">
        <v>76014</v>
      </c>
      <c r="T30" s="35">
        <v>13043</v>
      </c>
      <c r="U30" s="35">
        <v>15164</v>
      </c>
      <c r="V30" s="35">
        <v>57.5</v>
      </c>
      <c r="W30" s="35">
        <v>1263</v>
      </c>
      <c r="X30" s="35">
        <v>894</v>
      </c>
      <c r="Y30" s="35">
        <v>522</v>
      </c>
      <c r="Z30" s="35">
        <v>825.8</v>
      </c>
      <c r="AA30" s="35">
        <v>66.259</v>
      </c>
      <c r="AB30" s="35">
        <v>24.736000000000001</v>
      </c>
      <c r="AC30" s="35">
        <v>17.878</v>
      </c>
      <c r="AD30" s="35">
        <v>45.9</v>
      </c>
      <c r="AE30" s="35">
        <v>27.5</v>
      </c>
      <c r="AF30" s="35">
        <v>45.5</v>
      </c>
      <c r="AG30" s="35">
        <v>40.200000000000003</v>
      </c>
      <c r="AH30" s="35">
        <v>38.1</v>
      </c>
      <c r="AI30" s="35">
        <v>39.200000000000003</v>
      </c>
      <c r="AJ30" s="35">
        <v>40.6</v>
      </c>
      <c r="AK30" s="35">
        <v>43</v>
      </c>
      <c r="AL30" s="35">
        <v>44.8</v>
      </c>
      <c r="AM30" s="36">
        <v>5483100000</v>
      </c>
      <c r="AN30" s="12">
        <v>88.798000000000002</v>
      </c>
      <c r="AO30" s="35">
        <v>55.2669</v>
      </c>
      <c r="AP30" s="35">
        <v>62.795499999999997</v>
      </c>
      <c r="AQ30" s="35">
        <v>18.964200000000002</v>
      </c>
      <c r="AR30" s="19">
        <v>67.784300000000002</v>
      </c>
      <c r="AS30" s="35">
        <v>44.147500000000001</v>
      </c>
      <c r="AT30" s="35">
        <v>66.825199999999995</v>
      </c>
      <c r="AU30" s="19">
        <v>43.446599999999997</v>
      </c>
      <c r="AV30" s="12">
        <v>45.965600000000002</v>
      </c>
      <c r="AW30" s="35">
        <v>58.481000000000002</v>
      </c>
      <c r="AX30" s="35">
        <v>53.770699999999998</v>
      </c>
      <c r="AY30" s="35">
        <v>44.294499999999999</v>
      </c>
      <c r="AZ30" s="19">
        <v>49.1496</v>
      </c>
      <c r="BA30" s="35">
        <v>88.258700000000005</v>
      </c>
      <c r="BB30" s="19">
        <v>140.79830000000001</v>
      </c>
      <c r="BC30" s="35">
        <v>72.0565</v>
      </c>
      <c r="BD30" s="35">
        <v>100.45610000000001</v>
      </c>
      <c r="BE30">
        <v>1.7</v>
      </c>
      <c r="BF30">
        <v>0.3</v>
      </c>
      <c r="BG30">
        <v>-1.9</v>
      </c>
      <c r="BH30">
        <v>0</v>
      </c>
      <c r="BI30">
        <v>-0.1</v>
      </c>
      <c r="BJ30">
        <v>-2</v>
      </c>
      <c r="BK30">
        <v>4.7000000000000002E-3</v>
      </c>
      <c r="BL30">
        <v>1.44E-2</v>
      </c>
      <c r="BM30">
        <v>0.02</v>
      </c>
      <c r="BN30">
        <v>0.1899999999999995</v>
      </c>
      <c r="BO30">
        <v>0.3</v>
      </c>
      <c r="BP30">
        <v>0.1</v>
      </c>
      <c r="BQ30">
        <v>0.31</v>
      </c>
      <c r="BR30">
        <v>0.26</v>
      </c>
      <c r="BS30" s="11">
        <v>90275</v>
      </c>
      <c r="BT30" s="35">
        <v>64.569999999999993</v>
      </c>
      <c r="BU30" s="16">
        <v>193.8</v>
      </c>
      <c r="BV30" s="14">
        <v>252.2</v>
      </c>
      <c r="BW30" s="14">
        <v>814.1</v>
      </c>
      <c r="BX30" s="17">
        <v>30141</v>
      </c>
      <c r="BY30" s="35">
        <v>31.536999999999999</v>
      </c>
      <c r="BZ30" s="23">
        <v>0.19700000000000001</v>
      </c>
      <c r="CA30" s="35">
        <v>534</v>
      </c>
      <c r="CB30" s="35">
        <v>313</v>
      </c>
      <c r="CC30" s="35">
        <v>1004</v>
      </c>
      <c r="CD30" s="35">
        <v>438</v>
      </c>
      <c r="CE30" s="35">
        <v>6.64</v>
      </c>
      <c r="CF30" s="35">
        <v>0.99560000000000004</v>
      </c>
      <c r="CG30" s="35">
        <v>3.4169999999999998</v>
      </c>
      <c r="CH30" s="35">
        <v>2.4272</v>
      </c>
      <c r="CI30" s="35">
        <v>2124</v>
      </c>
      <c r="CJ30" s="35">
        <v>1074</v>
      </c>
      <c r="CK30" s="35">
        <v>137</v>
      </c>
      <c r="CL30" s="35">
        <v>1015</v>
      </c>
      <c r="CM30" s="35">
        <v>2289</v>
      </c>
      <c r="CN30" s="35">
        <v>1628</v>
      </c>
      <c r="CO30" s="35">
        <v>60.5</v>
      </c>
      <c r="CP30" s="35">
        <v>7.22</v>
      </c>
      <c r="CQ30" s="35">
        <v>7.97</v>
      </c>
      <c r="CR30" s="35">
        <v>278.42059999999998</v>
      </c>
      <c r="CS30" s="37">
        <v>125.05</v>
      </c>
      <c r="CT30" s="35">
        <v>162.09612000000001</v>
      </c>
      <c r="CU30" s="35">
        <v>140.79830000000001</v>
      </c>
      <c r="CV30">
        <v>69.599999999999994</v>
      </c>
      <c r="CW30">
        <v>-0.04</v>
      </c>
      <c r="CX30">
        <v>1.81</v>
      </c>
      <c r="CY30">
        <v>1.3390000000000001E-2</v>
      </c>
      <c r="CZ30">
        <v>3.7002775208140326E-3</v>
      </c>
      <c r="DA30">
        <v>1.6064257028112428E-2</v>
      </c>
    </row>
    <row r="31" spans="1:105">
      <c r="A31" s="42">
        <v>26724</v>
      </c>
      <c r="B31" s="43">
        <v>7.0900000000000005E-2</v>
      </c>
      <c r="C31" s="35">
        <v>4269.8</v>
      </c>
      <c r="D31" s="35">
        <v>4743.8829999999998</v>
      </c>
      <c r="E31" s="35">
        <v>47.7</v>
      </c>
      <c r="F31" s="35">
        <v>36.700000000000003</v>
      </c>
      <c r="G31" s="35">
        <v>29.6</v>
      </c>
      <c r="H31" s="35">
        <v>45.8</v>
      </c>
      <c r="I31" s="35">
        <v>45</v>
      </c>
      <c r="J31" s="35">
        <v>71263</v>
      </c>
      <c r="K31" s="35">
        <v>12.2</v>
      </c>
      <c r="L31" s="35">
        <v>7.8</v>
      </c>
      <c r="M31" s="35">
        <v>3.2</v>
      </c>
      <c r="N31" s="35">
        <v>4089</v>
      </c>
      <c r="O31" s="35">
        <v>11306</v>
      </c>
      <c r="P31" s="35">
        <v>13745</v>
      </c>
      <c r="Q31" s="35">
        <v>18493</v>
      </c>
      <c r="R31" s="35">
        <v>7187</v>
      </c>
      <c r="S31" s="35">
        <v>76284</v>
      </c>
      <c r="T31" s="35">
        <v>13197</v>
      </c>
      <c r="U31" s="35">
        <v>15212</v>
      </c>
      <c r="V31" s="35">
        <v>57.8</v>
      </c>
      <c r="W31" s="35">
        <v>1340</v>
      </c>
      <c r="X31" s="35">
        <v>889</v>
      </c>
      <c r="Y31" s="35">
        <v>501</v>
      </c>
      <c r="Z31" s="35">
        <v>832.8</v>
      </c>
      <c r="AA31" s="35">
        <v>66.355999999999995</v>
      </c>
      <c r="AB31" s="35">
        <v>25.08</v>
      </c>
      <c r="AC31" s="35">
        <v>17.954999999999998</v>
      </c>
      <c r="AD31" s="35">
        <v>46.4</v>
      </c>
      <c r="AE31" s="35">
        <v>27.7</v>
      </c>
      <c r="AF31" s="35">
        <v>46.5</v>
      </c>
      <c r="AG31" s="35">
        <v>40.4</v>
      </c>
      <c r="AH31" s="35">
        <v>38.200000000000003</v>
      </c>
      <c r="AI31" s="35">
        <v>39.4</v>
      </c>
      <c r="AJ31" s="35">
        <v>40.700000000000003</v>
      </c>
      <c r="AK31" s="35">
        <v>43.4</v>
      </c>
      <c r="AL31" s="35">
        <v>45</v>
      </c>
      <c r="AM31" s="36">
        <v>5413500000</v>
      </c>
      <c r="AN31" s="12">
        <v>88.544499999999999</v>
      </c>
      <c r="AO31" s="35">
        <v>55.344700000000003</v>
      </c>
      <c r="AP31" s="35">
        <v>62.098199999999999</v>
      </c>
      <c r="AQ31" s="35">
        <v>19.1296</v>
      </c>
      <c r="AR31" s="19">
        <v>67.517200000000003</v>
      </c>
      <c r="AS31" s="35">
        <v>44.008299999999998</v>
      </c>
      <c r="AT31" s="35">
        <v>67.028800000000004</v>
      </c>
      <c r="AU31" s="19">
        <v>43.525500000000001</v>
      </c>
      <c r="AV31" s="12">
        <v>45.987200000000001</v>
      </c>
      <c r="AW31" s="35">
        <v>57.497500000000002</v>
      </c>
      <c r="AX31" s="35">
        <v>54.3874</v>
      </c>
      <c r="AY31" s="35">
        <v>44.462800000000001</v>
      </c>
      <c r="AZ31" s="19">
        <v>48.827399999999997</v>
      </c>
      <c r="BA31" s="35">
        <v>89.855500000000006</v>
      </c>
      <c r="BB31" s="19">
        <v>144.95760000000001</v>
      </c>
      <c r="BC31" s="35">
        <v>72.777199999999993</v>
      </c>
      <c r="BD31" s="35">
        <v>102.4606</v>
      </c>
      <c r="BE31">
        <v>0.8</v>
      </c>
      <c r="BF31">
        <v>0.6</v>
      </c>
      <c r="BG31">
        <v>-0.4</v>
      </c>
      <c r="BH31">
        <v>-0.3</v>
      </c>
      <c r="BI31">
        <v>-0.7</v>
      </c>
      <c r="BJ31">
        <v>-0.7</v>
      </c>
      <c r="BK31">
        <v>-1.09E-2</v>
      </c>
      <c r="BL31">
        <v>-1E-4</v>
      </c>
      <c r="BM31">
        <v>0.28000000000000003</v>
      </c>
      <c r="BN31">
        <v>0.49000000000000021</v>
      </c>
      <c r="BO31">
        <v>0.66</v>
      </c>
      <c r="BP31">
        <v>0.03</v>
      </c>
      <c r="BQ31">
        <v>0.28000000000000003</v>
      </c>
      <c r="BR31">
        <v>0.2</v>
      </c>
      <c r="BS31" s="11">
        <v>91118</v>
      </c>
      <c r="BT31" s="35">
        <v>65.066999999999993</v>
      </c>
      <c r="BU31" s="16">
        <v>193</v>
      </c>
      <c r="BV31" s="14">
        <v>251.7</v>
      </c>
      <c r="BW31" s="14">
        <v>815.3</v>
      </c>
      <c r="BX31" s="17">
        <v>30067</v>
      </c>
      <c r="BY31" s="35">
        <v>31.681000000000001</v>
      </c>
      <c r="BZ31" s="23">
        <v>0.20899999999999999</v>
      </c>
      <c r="CA31" s="35">
        <v>458</v>
      </c>
      <c r="CB31" s="35">
        <v>319</v>
      </c>
      <c r="CC31" s="35">
        <v>1174</v>
      </c>
      <c r="CD31" s="35">
        <v>414</v>
      </c>
      <c r="CE31" s="35">
        <v>6.71</v>
      </c>
      <c r="CF31" s="35">
        <v>0.99670000000000003</v>
      </c>
      <c r="CG31" s="35">
        <v>3.2170999999999998</v>
      </c>
      <c r="CH31" s="35">
        <v>2.4723999999999999</v>
      </c>
      <c r="CI31" s="35">
        <v>2196</v>
      </c>
      <c r="CJ31" s="35">
        <v>992</v>
      </c>
      <c r="CK31" s="35">
        <v>134</v>
      </c>
      <c r="CL31" s="35">
        <v>936</v>
      </c>
      <c r="CM31" s="35">
        <v>2365</v>
      </c>
      <c r="CN31" s="35">
        <v>1626</v>
      </c>
      <c r="CO31" s="35">
        <v>60.8</v>
      </c>
      <c r="CP31" s="35">
        <v>7.29</v>
      </c>
      <c r="CQ31" s="35">
        <v>8.0299999999999994</v>
      </c>
      <c r="CR31" s="35">
        <v>261.90140000000002</v>
      </c>
      <c r="CS31" s="37">
        <v>121.28</v>
      </c>
      <c r="CT31" s="35">
        <v>164.25327999999999</v>
      </c>
      <c r="CU31" s="35">
        <v>144.95760000000001</v>
      </c>
      <c r="CV31">
        <v>69.599999999999994</v>
      </c>
      <c r="CW31">
        <v>-0.01</v>
      </c>
      <c r="CX31">
        <v>0.25</v>
      </c>
      <c r="CY31">
        <v>2.887E-2</v>
      </c>
      <c r="CZ31">
        <v>3.6832412523020164E-3</v>
      </c>
      <c r="DA31">
        <v>1.6064257028112428E-2</v>
      </c>
    </row>
    <row r="32" spans="1:105">
      <c r="A32" s="42">
        <v>26755</v>
      </c>
      <c r="B32" s="43">
        <v>7.1199999999999999E-2</v>
      </c>
      <c r="C32" s="35">
        <v>4282.7</v>
      </c>
      <c r="D32" s="35">
        <v>4752.8609999999999</v>
      </c>
      <c r="E32" s="35">
        <v>47.9</v>
      </c>
      <c r="F32" s="35">
        <v>36.9</v>
      </c>
      <c r="G32" s="35">
        <v>30.1</v>
      </c>
      <c r="H32" s="35">
        <v>46.4</v>
      </c>
      <c r="I32" s="35">
        <v>45.4</v>
      </c>
      <c r="J32" s="35">
        <v>71397</v>
      </c>
      <c r="K32" s="35">
        <v>11.3</v>
      </c>
      <c r="L32" s="35">
        <v>8</v>
      </c>
      <c r="M32" s="35">
        <v>3.1</v>
      </c>
      <c r="N32" s="35">
        <v>4106</v>
      </c>
      <c r="O32" s="35">
        <v>11340</v>
      </c>
      <c r="P32" s="35">
        <v>13777</v>
      </c>
      <c r="Q32" s="35">
        <v>18530</v>
      </c>
      <c r="R32" s="35">
        <v>7190</v>
      </c>
      <c r="S32" s="35">
        <v>76455</v>
      </c>
      <c r="T32" s="35">
        <v>13226</v>
      </c>
      <c r="U32" s="35">
        <v>15245</v>
      </c>
      <c r="V32" s="35">
        <v>57.7</v>
      </c>
      <c r="W32" s="35">
        <v>1474</v>
      </c>
      <c r="X32" s="35">
        <v>809</v>
      </c>
      <c r="Y32" s="35">
        <v>469</v>
      </c>
      <c r="Z32" s="35">
        <v>835.7</v>
      </c>
      <c r="AA32" s="35">
        <v>66.619</v>
      </c>
      <c r="AB32" s="35">
        <v>25.344999999999999</v>
      </c>
      <c r="AC32" s="35">
        <v>18.071999999999999</v>
      </c>
      <c r="AD32" s="35">
        <v>46.8</v>
      </c>
      <c r="AE32" s="35">
        <v>28.1</v>
      </c>
      <c r="AF32" s="35">
        <v>47.2</v>
      </c>
      <c r="AG32" s="35">
        <v>40.5</v>
      </c>
      <c r="AH32" s="35">
        <v>38.299999999999997</v>
      </c>
      <c r="AI32" s="35">
        <v>39.5</v>
      </c>
      <c r="AJ32" s="35">
        <v>41</v>
      </c>
      <c r="AK32" s="35">
        <v>43.7</v>
      </c>
      <c r="AL32" s="35">
        <v>45.1</v>
      </c>
      <c r="AM32" s="36">
        <v>5360300000</v>
      </c>
      <c r="AN32" s="12">
        <v>88.124700000000004</v>
      </c>
      <c r="AO32" s="35">
        <v>54.491700000000002</v>
      </c>
      <c r="AP32" s="35">
        <v>61.972499999999997</v>
      </c>
      <c r="AQ32" s="35">
        <v>19.2713</v>
      </c>
      <c r="AR32" s="19">
        <v>67.033299999999997</v>
      </c>
      <c r="AS32" s="35">
        <v>44.089799999999997</v>
      </c>
      <c r="AT32" s="35">
        <v>66.555700000000002</v>
      </c>
      <c r="AU32" s="19">
        <v>43.456699999999998</v>
      </c>
      <c r="AV32" s="12">
        <v>45.923699999999997</v>
      </c>
      <c r="AW32" s="35">
        <v>57.347099999999998</v>
      </c>
      <c r="AX32" s="35">
        <v>52.948099999999997</v>
      </c>
      <c r="AY32" s="35">
        <v>44.238199999999999</v>
      </c>
      <c r="AZ32" s="19">
        <v>48.976799999999997</v>
      </c>
      <c r="BA32" s="35">
        <v>91.127799999999993</v>
      </c>
      <c r="BB32" s="19">
        <v>147.5343</v>
      </c>
      <c r="BC32" s="35">
        <v>72.994200000000006</v>
      </c>
      <c r="BD32" s="35">
        <v>104.3032</v>
      </c>
      <c r="BE32">
        <v>-0.9</v>
      </c>
      <c r="BF32">
        <v>-0.2</v>
      </c>
      <c r="BG32">
        <v>-0.8</v>
      </c>
      <c r="BH32">
        <v>-0.5</v>
      </c>
      <c r="BI32">
        <v>2.2999999999999998</v>
      </c>
      <c r="BJ32">
        <v>-1.3</v>
      </c>
      <c r="BK32">
        <v>2.3999999999999998E-3</v>
      </c>
      <c r="BL32">
        <v>-7.6E-3</v>
      </c>
      <c r="BM32">
        <v>0.31</v>
      </c>
      <c r="BN32">
        <v>0.16999999999999993</v>
      </c>
      <c r="BO32">
        <v>0</v>
      </c>
      <c r="BP32">
        <v>-0.05</v>
      </c>
      <c r="BQ32">
        <v>-0.08</v>
      </c>
      <c r="BR32">
        <v>-0.13</v>
      </c>
      <c r="BS32" s="11">
        <v>92586</v>
      </c>
      <c r="BT32" s="35">
        <v>66.063000000000002</v>
      </c>
      <c r="BU32" s="16">
        <v>193.4</v>
      </c>
      <c r="BV32" s="14">
        <v>252.7</v>
      </c>
      <c r="BW32" s="14">
        <v>819.7</v>
      </c>
      <c r="BX32" s="17">
        <v>30638</v>
      </c>
      <c r="BY32" s="35">
        <v>32.125999999999998</v>
      </c>
      <c r="BZ32" s="23">
        <v>0.223</v>
      </c>
      <c r="CA32" s="35">
        <v>432</v>
      </c>
      <c r="CB32" s="35">
        <v>305</v>
      </c>
      <c r="CC32" s="35">
        <v>831</v>
      </c>
      <c r="CD32" s="35">
        <v>516</v>
      </c>
      <c r="CE32" s="35">
        <v>6.67</v>
      </c>
      <c r="CF32" s="35">
        <v>1.0006999999999999</v>
      </c>
      <c r="CG32" s="35">
        <v>3.2406000000000001</v>
      </c>
      <c r="CH32" s="35">
        <v>2.4836999999999998</v>
      </c>
      <c r="CI32" s="35">
        <v>2195</v>
      </c>
      <c r="CJ32" s="35">
        <v>938</v>
      </c>
      <c r="CK32" s="35">
        <v>128</v>
      </c>
      <c r="CL32" s="35">
        <v>842</v>
      </c>
      <c r="CM32" s="35">
        <v>2084</v>
      </c>
      <c r="CN32" s="35">
        <v>1619</v>
      </c>
      <c r="CO32" s="35">
        <v>60.8</v>
      </c>
      <c r="CP32" s="35">
        <v>7.26</v>
      </c>
      <c r="CQ32" s="35">
        <v>8.09</v>
      </c>
      <c r="CR32" s="35">
        <v>265.4914</v>
      </c>
      <c r="CS32" s="37">
        <v>121.38</v>
      </c>
      <c r="CT32" s="35">
        <v>165.93782999999999</v>
      </c>
      <c r="CU32" s="35">
        <v>147.5343</v>
      </c>
      <c r="CV32">
        <v>67.7</v>
      </c>
      <c r="CW32">
        <v>-0.01</v>
      </c>
      <c r="CX32">
        <v>-0.44</v>
      </c>
      <c r="CY32">
        <v>3.3020000000000001E-2</v>
      </c>
      <c r="CZ32">
        <v>4.6146283372106023E-3</v>
      </c>
      <c r="DA32">
        <v>2.0333609043286405E-2</v>
      </c>
    </row>
    <row r="33" spans="1:105">
      <c r="A33" s="42">
        <v>26785</v>
      </c>
      <c r="B33" s="43">
        <v>7.8399999999999997E-2</v>
      </c>
      <c r="C33" s="35">
        <v>4298.3999999999996</v>
      </c>
      <c r="D33" s="35">
        <v>4773.72</v>
      </c>
      <c r="E33" s="35">
        <v>48</v>
      </c>
      <c r="F33" s="35">
        <v>37.1</v>
      </c>
      <c r="G33" s="35">
        <v>30.5</v>
      </c>
      <c r="H33" s="35">
        <v>46.7</v>
      </c>
      <c r="I33" s="35">
        <v>45.7</v>
      </c>
      <c r="J33" s="35">
        <v>71483</v>
      </c>
      <c r="K33" s="35">
        <v>11</v>
      </c>
      <c r="L33" s="35">
        <v>7.8</v>
      </c>
      <c r="M33" s="35">
        <v>3.1</v>
      </c>
      <c r="N33" s="35">
        <v>4137</v>
      </c>
      <c r="O33" s="35">
        <v>11384</v>
      </c>
      <c r="P33" s="35">
        <v>13817</v>
      </c>
      <c r="Q33" s="35">
        <v>18564</v>
      </c>
      <c r="R33" s="35">
        <v>7180</v>
      </c>
      <c r="S33" s="35">
        <v>76648</v>
      </c>
      <c r="T33" s="35">
        <v>13185</v>
      </c>
      <c r="U33" s="35">
        <v>15284</v>
      </c>
      <c r="V33" s="35">
        <v>57.7</v>
      </c>
      <c r="W33" s="35">
        <v>1320</v>
      </c>
      <c r="X33" s="35">
        <v>816</v>
      </c>
      <c r="Y33" s="35">
        <v>467</v>
      </c>
      <c r="Z33" s="35">
        <v>841.6</v>
      </c>
      <c r="AA33" s="35">
        <v>66.765000000000001</v>
      </c>
      <c r="AB33" s="35">
        <v>25.51</v>
      </c>
      <c r="AC33" s="35">
        <v>18.155999999999999</v>
      </c>
      <c r="AD33" s="35">
        <v>47.2</v>
      </c>
      <c r="AE33" s="35">
        <v>28.3</v>
      </c>
      <c r="AF33" s="35">
        <v>47.8</v>
      </c>
      <c r="AG33" s="35">
        <v>40.6</v>
      </c>
      <c r="AH33" s="35">
        <v>38.5</v>
      </c>
      <c r="AI33" s="35">
        <v>39.6</v>
      </c>
      <c r="AJ33" s="35">
        <v>41</v>
      </c>
      <c r="AK33" s="35">
        <v>43.9</v>
      </c>
      <c r="AL33" s="35">
        <v>45.3</v>
      </c>
      <c r="AM33" s="36">
        <v>5703400000</v>
      </c>
      <c r="AN33" s="12">
        <v>88.389200000000002</v>
      </c>
      <c r="AO33" s="35">
        <v>54.350200000000001</v>
      </c>
      <c r="AP33" s="35">
        <v>62.4666</v>
      </c>
      <c r="AQ33" s="35">
        <v>19.471800000000002</v>
      </c>
      <c r="AR33" s="19">
        <v>68.437899999999999</v>
      </c>
      <c r="AS33" s="35">
        <v>44.3767</v>
      </c>
      <c r="AT33" s="35">
        <v>67.2196</v>
      </c>
      <c r="AU33" s="19">
        <v>43.725499999999997</v>
      </c>
      <c r="AV33" s="12">
        <v>46.219200000000001</v>
      </c>
      <c r="AW33" s="35">
        <v>57.483600000000003</v>
      </c>
      <c r="AX33" s="35">
        <v>54.091000000000001</v>
      </c>
      <c r="AY33" s="35">
        <v>44.523000000000003</v>
      </c>
      <c r="AZ33" s="19">
        <v>49.511800000000001</v>
      </c>
      <c r="BA33" s="35">
        <v>92.158799999999999</v>
      </c>
      <c r="BB33" s="19">
        <v>149.9659</v>
      </c>
      <c r="BC33" s="35">
        <v>73.927199999999999</v>
      </c>
      <c r="BD33" s="35">
        <v>105.8163</v>
      </c>
      <c r="BE33">
        <v>-0.3</v>
      </c>
      <c r="BF33">
        <v>0.1</v>
      </c>
      <c r="BG33">
        <v>-1.2</v>
      </c>
      <c r="BH33">
        <v>1.8</v>
      </c>
      <c r="BI33">
        <v>-0.4</v>
      </c>
      <c r="BJ33">
        <v>0.6</v>
      </c>
      <c r="BK33">
        <v>3.7000000000000002E-3</v>
      </c>
      <c r="BL33">
        <v>5.5999999999999999E-3</v>
      </c>
      <c r="BM33">
        <v>0.4</v>
      </c>
      <c r="BN33">
        <v>0.10000000000000053</v>
      </c>
      <c r="BO33">
        <v>0.04</v>
      </c>
      <c r="BP33">
        <v>0.13</v>
      </c>
      <c r="BQ33">
        <v>0.05</v>
      </c>
      <c r="BR33">
        <v>0.13</v>
      </c>
      <c r="BS33" s="11">
        <v>93118</v>
      </c>
      <c r="BT33" s="35">
        <v>66.721000000000004</v>
      </c>
      <c r="BU33" s="16">
        <v>195.2</v>
      </c>
      <c r="BV33" s="14">
        <v>254.9</v>
      </c>
      <c r="BW33" s="14">
        <v>826.8</v>
      </c>
      <c r="BX33" s="17">
        <v>30571</v>
      </c>
      <c r="BY33" s="35">
        <v>32.274999999999999</v>
      </c>
      <c r="BZ33" s="23">
        <v>0.13800000000000001</v>
      </c>
      <c r="CA33" s="35">
        <v>530</v>
      </c>
      <c r="CB33" s="35">
        <v>287</v>
      </c>
      <c r="CC33" s="35">
        <v>961</v>
      </c>
      <c r="CD33" s="35">
        <v>488</v>
      </c>
      <c r="CE33" s="35">
        <v>6.85</v>
      </c>
      <c r="CF33" s="35">
        <v>1.0007999999999999</v>
      </c>
      <c r="CG33" s="35">
        <v>3.1728000000000001</v>
      </c>
      <c r="CH33" s="35">
        <v>2.5306000000000002</v>
      </c>
      <c r="CI33" s="35">
        <v>2299</v>
      </c>
      <c r="CJ33" s="35">
        <v>957</v>
      </c>
      <c r="CK33" s="35">
        <v>126</v>
      </c>
      <c r="CL33" s="35">
        <v>848</v>
      </c>
      <c r="CM33" s="35">
        <v>2266</v>
      </c>
      <c r="CN33" s="35">
        <v>1624</v>
      </c>
      <c r="CO33" s="35">
        <v>60.6</v>
      </c>
      <c r="CP33" s="35">
        <v>7.29</v>
      </c>
      <c r="CQ33" s="35">
        <v>8.06</v>
      </c>
      <c r="CR33" s="35">
        <v>264.65050000000002</v>
      </c>
      <c r="CS33" s="37">
        <v>120.05</v>
      </c>
      <c r="CT33" s="35">
        <v>168.08427</v>
      </c>
      <c r="CU33" s="35">
        <v>149.9659</v>
      </c>
      <c r="CV33">
        <v>64.8</v>
      </c>
      <c r="CW33">
        <v>-0.02</v>
      </c>
      <c r="CX33">
        <v>0.38</v>
      </c>
      <c r="CY33">
        <v>3.9399999999999998E-2</v>
      </c>
      <c r="CZ33">
        <v>5.5460629638914849E-3</v>
      </c>
      <c r="DA33">
        <v>2.0651479667873063E-2</v>
      </c>
    </row>
    <row r="34" spans="1:105">
      <c r="A34" s="42">
        <v>26816</v>
      </c>
      <c r="B34" s="43">
        <v>8.4900000000000003E-2</v>
      </c>
      <c r="C34" s="35">
        <v>4314.8</v>
      </c>
      <c r="D34" s="35">
        <v>4787.0649999999996</v>
      </c>
      <c r="E34" s="35">
        <v>48</v>
      </c>
      <c r="F34" s="35">
        <v>37.200000000000003</v>
      </c>
      <c r="G34" s="35">
        <v>31.3</v>
      </c>
      <c r="H34" s="35">
        <v>47.2</v>
      </c>
      <c r="I34" s="35">
        <v>46</v>
      </c>
      <c r="J34" s="35">
        <v>72010</v>
      </c>
      <c r="K34" s="35">
        <v>13.6</v>
      </c>
      <c r="L34" s="35">
        <v>8</v>
      </c>
      <c r="M34" s="35">
        <v>3.1</v>
      </c>
      <c r="N34" s="35">
        <v>4193</v>
      </c>
      <c r="O34" s="35">
        <v>11425</v>
      </c>
      <c r="P34" s="35">
        <v>13872</v>
      </c>
      <c r="Q34" s="35">
        <v>18606</v>
      </c>
      <c r="R34" s="35">
        <v>7181</v>
      </c>
      <c r="S34" s="35">
        <v>76887</v>
      </c>
      <c r="T34" s="35">
        <v>13033</v>
      </c>
      <c r="U34" s="35">
        <v>15320</v>
      </c>
      <c r="V34" s="35">
        <v>58</v>
      </c>
      <c r="W34" s="35">
        <v>1248</v>
      </c>
      <c r="X34" s="35">
        <v>779</v>
      </c>
      <c r="Y34" s="35">
        <v>454</v>
      </c>
      <c r="Z34" s="35">
        <v>844.3</v>
      </c>
      <c r="AA34" s="35">
        <v>66.855999999999995</v>
      </c>
      <c r="AB34" s="35">
        <v>25.716999999999999</v>
      </c>
      <c r="AC34" s="35">
        <v>18.254999999999999</v>
      </c>
      <c r="AD34" s="35">
        <v>47.5</v>
      </c>
      <c r="AE34" s="35">
        <v>29</v>
      </c>
      <c r="AF34" s="35">
        <v>48.3</v>
      </c>
      <c r="AG34" s="35">
        <v>40.9</v>
      </c>
      <c r="AH34" s="35">
        <v>38.6</v>
      </c>
      <c r="AI34" s="35">
        <v>39.799999999999997</v>
      </c>
      <c r="AJ34" s="35">
        <v>41.2</v>
      </c>
      <c r="AK34" s="35">
        <v>44.2</v>
      </c>
      <c r="AL34" s="35">
        <v>45.4</v>
      </c>
      <c r="AM34" s="36">
        <v>5774800000</v>
      </c>
      <c r="AN34" s="12">
        <v>88.144499999999994</v>
      </c>
      <c r="AO34" s="35">
        <v>54.2333</v>
      </c>
      <c r="AP34" s="35">
        <v>62.845500000000001</v>
      </c>
      <c r="AQ34" s="35">
        <v>19.647600000000001</v>
      </c>
      <c r="AR34" s="19">
        <v>66.957999999999998</v>
      </c>
      <c r="AS34" s="35">
        <v>44.467500000000001</v>
      </c>
      <c r="AT34" s="35">
        <v>66.545500000000004</v>
      </c>
      <c r="AU34" s="19">
        <v>43.703099999999999</v>
      </c>
      <c r="AV34" s="12">
        <v>46.250900000000001</v>
      </c>
      <c r="AW34" s="35">
        <v>57.698</v>
      </c>
      <c r="AX34" s="35">
        <v>54.566299999999998</v>
      </c>
      <c r="AY34" s="35">
        <v>44.463900000000002</v>
      </c>
      <c r="AZ34" s="19">
        <v>50.13</v>
      </c>
      <c r="BA34" s="35">
        <v>93.248599999999996</v>
      </c>
      <c r="BB34" s="19">
        <v>152.82919999999999</v>
      </c>
      <c r="BC34" s="35">
        <v>74.543700000000001</v>
      </c>
      <c r="BD34" s="35">
        <v>107.51130000000001</v>
      </c>
      <c r="BE34">
        <v>1.3</v>
      </c>
      <c r="BF34">
        <v>0.4</v>
      </c>
      <c r="BG34">
        <v>4</v>
      </c>
      <c r="BH34">
        <v>-2</v>
      </c>
      <c r="BI34">
        <v>-3.7</v>
      </c>
      <c r="BJ34">
        <v>2</v>
      </c>
      <c r="BK34">
        <v>-3.0000000000000001E-3</v>
      </c>
      <c r="BL34">
        <v>-4.4999999999999997E-3</v>
      </c>
      <c r="BM34">
        <v>0.48</v>
      </c>
      <c r="BN34">
        <v>0.83000000000000007</v>
      </c>
      <c r="BO34">
        <v>0.42</v>
      </c>
      <c r="BP34">
        <v>7.0000000000000007E-2</v>
      </c>
      <c r="BQ34">
        <v>0.01</v>
      </c>
      <c r="BR34">
        <v>-0.11</v>
      </c>
      <c r="BS34" s="11">
        <v>93732</v>
      </c>
      <c r="BT34" s="35">
        <v>67.605999999999995</v>
      </c>
      <c r="BU34" s="16">
        <v>196.6</v>
      </c>
      <c r="BV34" s="14">
        <v>256.7</v>
      </c>
      <c r="BW34" s="14">
        <v>833.3</v>
      </c>
      <c r="BX34" s="17">
        <v>30336</v>
      </c>
      <c r="BY34" s="35">
        <v>31.97</v>
      </c>
      <c r="BZ34" s="23">
        <v>0.217</v>
      </c>
      <c r="CA34" s="35">
        <v>452</v>
      </c>
      <c r="CB34" s="35">
        <v>307</v>
      </c>
      <c r="CC34" s="35">
        <v>889</v>
      </c>
      <c r="CD34" s="35">
        <v>419</v>
      </c>
      <c r="CE34" s="35">
        <v>6.9</v>
      </c>
      <c r="CF34" s="35">
        <v>0.99839999999999995</v>
      </c>
      <c r="CG34" s="35">
        <v>3.0531999999999999</v>
      </c>
      <c r="CH34" s="35">
        <v>2.5762</v>
      </c>
      <c r="CI34" s="35">
        <v>2258</v>
      </c>
      <c r="CJ34" s="35">
        <v>932</v>
      </c>
      <c r="CK34" s="35">
        <v>126</v>
      </c>
      <c r="CL34" s="35">
        <v>992</v>
      </c>
      <c r="CM34" s="35">
        <v>2067</v>
      </c>
      <c r="CN34" s="35">
        <v>1599</v>
      </c>
      <c r="CO34" s="35">
        <v>60.9</v>
      </c>
      <c r="CP34" s="35">
        <v>7.37</v>
      </c>
      <c r="CQ34" s="35">
        <v>8.1300000000000008</v>
      </c>
      <c r="CR34" s="35">
        <v>264.49810000000002</v>
      </c>
      <c r="CS34" s="37">
        <v>118.18</v>
      </c>
      <c r="CT34" s="35">
        <v>170.0822</v>
      </c>
      <c r="CU34" s="35">
        <v>152.82919999999999</v>
      </c>
      <c r="CV34">
        <v>65</v>
      </c>
      <c r="CW34">
        <v>-0.02</v>
      </c>
      <c r="CX34">
        <v>0.43</v>
      </c>
      <c r="CY34">
        <v>5.1790000000000003E-2</v>
      </c>
      <c r="CZ34">
        <v>1.8797092197704313E-3</v>
      </c>
      <c r="DA34">
        <v>4.405286343612369E-3</v>
      </c>
    </row>
    <row r="35" spans="1:105">
      <c r="A35" s="42">
        <v>26846</v>
      </c>
      <c r="B35" s="43">
        <v>0.10400000000000001</v>
      </c>
      <c r="C35" s="35">
        <v>4331.7</v>
      </c>
      <c r="D35" s="35">
        <v>4801.1980000000003</v>
      </c>
      <c r="E35" s="35">
        <v>48.1</v>
      </c>
      <c r="F35" s="35">
        <v>37.200000000000003</v>
      </c>
      <c r="G35" s="35">
        <v>31.4</v>
      </c>
      <c r="H35" s="35">
        <v>47.3</v>
      </c>
      <c r="I35" s="35">
        <v>46.1</v>
      </c>
      <c r="J35" s="35">
        <v>72030</v>
      </c>
      <c r="K35" s="35">
        <v>12.8</v>
      </c>
      <c r="L35" s="35">
        <v>8.1</v>
      </c>
      <c r="M35" s="35">
        <v>3</v>
      </c>
      <c r="N35" s="35">
        <v>4232</v>
      </c>
      <c r="O35" s="35">
        <v>11438</v>
      </c>
      <c r="P35" s="35">
        <v>13865</v>
      </c>
      <c r="Q35" s="35">
        <v>18598</v>
      </c>
      <c r="R35" s="35">
        <v>7160</v>
      </c>
      <c r="S35" s="35">
        <v>76913</v>
      </c>
      <c r="T35" s="35">
        <v>12974</v>
      </c>
      <c r="U35" s="35">
        <v>15330</v>
      </c>
      <c r="V35" s="35">
        <v>57.9</v>
      </c>
      <c r="W35" s="35">
        <v>1314</v>
      </c>
      <c r="X35" s="35">
        <v>756</v>
      </c>
      <c r="Y35" s="35">
        <v>474</v>
      </c>
      <c r="Z35" s="35">
        <v>854.1</v>
      </c>
      <c r="AA35" s="35">
        <v>66.998000000000005</v>
      </c>
      <c r="AB35" s="35">
        <v>25.757000000000001</v>
      </c>
      <c r="AC35" s="35">
        <v>18.356000000000002</v>
      </c>
      <c r="AD35" s="35">
        <v>47.5</v>
      </c>
      <c r="AE35" s="35">
        <v>29</v>
      </c>
      <c r="AF35" s="35">
        <v>48.4</v>
      </c>
      <c r="AG35" s="35">
        <v>41</v>
      </c>
      <c r="AH35" s="35">
        <v>38.6</v>
      </c>
      <c r="AI35" s="35">
        <v>39.9</v>
      </c>
      <c r="AJ35" s="35">
        <v>41.2</v>
      </c>
      <c r="AK35" s="35">
        <v>44.2</v>
      </c>
      <c r="AL35" s="35">
        <v>45.5</v>
      </c>
      <c r="AM35" s="36">
        <v>5828700000</v>
      </c>
      <c r="AN35" s="12">
        <v>88.2059</v>
      </c>
      <c r="AO35" s="35">
        <v>54.1875</v>
      </c>
      <c r="AP35" s="35">
        <v>62.688699999999997</v>
      </c>
      <c r="AQ35" s="35">
        <v>19.8931</v>
      </c>
      <c r="AR35" s="19">
        <v>67.240499999999997</v>
      </c>
      <c r="AS35" s="35">
        <v>44.6554</v>
      </c>
      <c r="AT35" s="35">
        <v>66.372900000000001</v>
      </c>
      <c r="AU35" s="19">
        <v>43.905900000000003</v>
      </c>
      <c r="AV35" s="12">
        <v>46.442100000000003</v>
      </c>
      <c r="AW35" s="35">
        <v>56.7729</v>
      </c>
      <c r="AX35" s="35">
        <v>54.608199999999997</v>
      </c>
      <c r="AY35" s="35">
        <v>44.617199999999997</v>
      </c>
      <c r="AZ35" s="19">
        <v>49.556100000000001</v>
      </c>
      <c r="BA35" s="35">
        <v>94.325199999999995</v>
      </c>
      <c r="BB35" s="19">
        <v>155.32910000000001</v>
      </c>
      <c r="BC35" s="35">
        <v>75.131200000000007</v>
      </c>
      <c r="BD35" s="35">
        <v>109.23869999999999</v>
      </c>
      <c r="BE35">
        <v>-0.1</v>
      </c>
      <c r="BF35">
        <v>-0.6</v>
      </c>
      <c r="BG35">
        <v>-1.4</v>
      </c>
      <c r="BH35">
        <v>0</v>
      </c>
      <c r="BI35">
        <v>2.2999999999999998</v>
      </c>
      <c r="BJ35">
        <v>-1.4</v>
      </c>
      <c r="BK35">
        <v>1.1900000000000001E-2</v>
      </c>
      <c r="BL35">
        <v>-1.4E-3</v>
      </c>
      <c r="BM35">
        <v>0.81</v>
      </c>
      <c r="BN35">
        <v>0.8199999999999994</v>
      </c>
      <c r="BO35">
        <v>1.08</v>
      </c>
      <c r="BP35">
        <v>0.23</v>
      </c>
      <c r="BQ35">
        <v>0.7</v>
      </c>
      <c r="BR35">
        <v>0.64</v>
      </c>
      <c r="BS35" s="11">
        <v>95575</v>
      </c>
      <c r="BT35" s="35">
        <v>68.382000000000005</v>
      </c>
      <c r="BU35" s="16">
        <v>197.1</v>
      </c>
      <c r="BV35" s="14">
        <v>257.5</v>
      </c>
      <c r="BW35" s="14">
        <v>836.5</v>
      </c>
      <c r="BX35" s="17">
        <v>31531</v>
      </c>
      <c r="BY35" s="35">
        <v>33.200000000000003</v>
      </c>
      <c r="BZ35" s="23">
        <v>0.28299999999999997</v>
      </c>
      <c r="CA35" s="35">
        <v>457</v>
      </c>
      <c r="CB35" s="35">
        <v>252</v>
      </c>
      <c r="CC35" s="35">
        <v>1007</v>
      </c>
      <c r="CD35" s="35">
        <v>407</v>
      </c>
      <c r="CE35" s="35">
        <v>7.13</v>
      </c>
      <c r="CF35" s="35">
        <v>0.99950000000000006</v>
      </c>
      <c r="CG35" s="35">
        <v>2.8233000000000001</v>
      </c>
      <c r="CH35" s="35">
        <v>2.5375000000000001</v>
      </c>
      <c r="CI35" s="35">
        <v>2066</v>
      </c>
      <c r="CJ35" s="35">
        <v>897</v>
      </c>
      <c r="CK35" s="35">
        <v>128</v>
      </c>
      <c r="CL35" s="35">
        <v>794</v>
      </c>
      <c r="CM35" s="35">
        <v>2123</v>
      </c>
      <c r="CN35" s="35">
        <v>1606</v>
      </c>
      <c r="CO35" s="35">
        <v>60.9</v>
      </c>
      <c r="CP35" s="35">
        <v>7.45</v>
      </c>
      <c r="CQ35" s="35">
        <v>8.24</v>
      </c>
      <c r="CR35" s="35">
        <v>264.55380000000002</v>
      </c>
      <c r="CS35" s="37">
        <v>115.5</v>
      </c>
      <c r="CT35" s="35">
        <v>171.78746000000001</v>
      </c>
      <c r="CU35" s="35">
        <v>155.32910000000001</v>
      </c>
      <c r="CV35">
        <v>57.8</v>
      </c>
      <c r="CW35">
        <v>-0.03</v>
      </c>
      <c r="CX35">
        <v>2.41</v>
      </c>
      <c r="CY35">
        <v>4.7359999999999999E-2</v>
      </c>
      <c r="CZ35">
        <v>2.8205147265372155E-3</v>
      </c>
      <c r="DA35">
        <v>8.9102397990711291E-3</v>
      </c>
    </row>
    <row r="36" spans="1:105">
      <c r="A36" s="42">
        <v>26877</v>
      </c>
      <c r="B36" s="43">
        <v>0.105</v>
      </c>
      <c r="C36" s="35">
        <v>4314.3999999999996</v>
      </c>
      <c r="D36" s="35">
        <v>4787.0469999999996</v>
      </c>
      <c r="E36" s="35">
        <v>48.2</v>
      </c>
      <c r="F36" s="35">
        <v>37.4</v>
      </c>
      <c r="G36" s="35">
        <v>31.4</v>
      </c>
      <c r="H36" s="35">
        <v>48.8</v>
      </c>
      <c r="I36" s="35">
        <v>47</v>
      </c>
      <c r="J36" s="35">
        <v>71984</v>
      </c>
      <c r="K36" s="35">
        <v>11.1</v>
      </c>
      <c r="L36" s="35">
        <v>7.9</v>
      </c>
      <c r="M36" s="35">
        <v>3.1</v>
      </c>
      <c r="N36" s="35">
        <v>4233</v>
      </c>
      <c r="O36" s="35">
        <v>11471</v>
      </c>
      <c r="P36" s="35">
        <v>13904</v>
      </c>
      <c r="Q36" s="35">
        <v>18629</v>
      </c>
      <c r="R36" s="35">
        <v>7158</v>
      </c>
      <c r="S36" s="35">
        <v>77168</v>
      </c>
      <c r="T36" s="35">
        <v>12948</v>
      </c>
      <c r="U36" s="35">
        <v>15369</v>
      </c>
      <c r="V36" s="35">
        <v>57.8</v>
      </c>
      <c r="W36" s="35">
        <v>1260</v>
      </c>
      <c r="X36" s="35">
        <v>788</v>
      </c>
      <c r="Y36" s="35">
        <v>454</v>
      </c>
      <c r="Z36" s="35">
        <v>853.3</v>
      </c>
      <c r="AA36" s="35">
        <v>67.090999999999994</v>
      </c>
      <c r="AB36" s="35">
        <v>26.370999999999999</v>
      </c>
      <c r="AC36" s="35">
        <v>18.472999999999999</v>
      </c>
      <c r="AD36" s="35">
        <v>48.7</v>
      </c>
      <c r="AE36" s="35">
        <v>29</v>
      </c>
      <c r="AF36" s="35">
        <v>50.9</v>
      </c>
      <c r="AG36" s="35">
        <v>41.3</v>
      </c>
      <c r="AH36" s="35">
        <v>38.700000000000003</v>
      </c>
      <c r="AI36" s="35">
        <v>40.200000000000003</v>
      </c>
      <c r="AJ36" s="35">
        <v>41.2</v>
      </c>
      <c r="AK36" s="35">
        <v>45</v>
      </c>
      <c r="AL36" s="35">
        <v>45.7</v>
      </c>
      <c r="AM36" s="36">
        <v>6010500000</v>
      </c>
      <c r="AN36" s="12">
        <v>87.761700000000005</v>
      </c>
      <c r="AO36" s="35">
        <v>52.571100000000001</v>
      </c>
      <c r="AP36" s="35">
        <v>63.252600000000001</v>
      </c>
      <c r="AQ36" s="35">
        <v>19.940999999999999</v>
      </c>
      <c r="AR36" s="19">
        <v>66.457899999999995</v>
      </c>
      <c r="AS36" s="35">
        <v>44.6952</v>
      </c>
      <c r="AT36" s="35">
        <v>66.415000000000006</v>
      </c>
      <c r="AU36" s="19">
        <v>43.782200000000003</v>
      </c>
      <c r="AV36" s="12">
        <v>46.364800000000002</v>
      </c>
      <c r="AW36" s="35">
        <v>56.902099999999997</v>
      </c>
      <c r="AX36" s="35">
        <v>55.273099999999999</v>
      </c>
      <c r="AY36" s="35">
        <v>44.377299999999998</v>
      </c>
      <c r="AZ36" s="19">
        <v>50.008400000000002</v>
      </c>
      <c r="BA36" s="35">
        <v>95.283299999999997</v>
      </c>
      <c r="BB36" s="19">
        <v>158.06809999999999</v>
      </c>
      <c r="BC36" s="35">
        <v>76.336699999999993</v>
      </c>
      <c r="BD36" s="35">
        <v>110.9024</v>
      </c>
      <c r="BE36">
        <v>-0.6</v>
      </c>
      <c r="BF36">
        <v>-1.1000000000000001</v>
      </c>
      <c r="BG36">
        <v>-0.7</v>
      </c>
      <c r="BH36">
        <v>1.3</v>
      </c>
      <c r="BI36">
        <v>1</v>
      </c>
      <c r="BJ36">
        <v>0.6</v>
      </c>
      <c r="BK36">
        <v>4.4000000000000003E-3</v>
      </c>
      <c r="BL36">
        <v>-7.7000000000000002E-3</v>
      </c>
      <c r="BM36">
        <v>0.93</v>
      </c>
      <c r="BN36">
        <v>0.66000000000000014</v>
      </c>
      <c r="BO36">
        <v>0.43</v>
      </c>
      <c r="BP36">
        <v>0.32</v>
      </c>
      <c r="BQ36">
        <v>0.35</v>
      </c>
      <c r="BR36">
        <v>0.3</v>
      </c>
      <c r="BS36" s="11">
        <v>95828</v>
      </c>
      <c r="BT36" s="35">
        <v>68.408000000000001</v>
      </c>
      <c r="BU36" s="16">
        <v>197</v>
      </c>
      <c r="BV36" s="14">
        <v>257.7</v>
      </c>
      <c r="BW36" s="14">
        <v>838.8</v>
      </c>
      <c r="BX36" s="17">
        <v>31548</v>
      </c>
      <c r="BY36" s="35">
        <v>33.54</v>
      </c>
      <c r="BZ36" s="23">
        <v>0.17199999999999999</v>
      </c>
      <c r="CA36" s="35">
        <v>450</v>
      </c>
      <c r="CB36" s="35">
        <v>269</v>
      </c>
      <c r="CC36" s="35">
        <v>874</v>
      </c>
      <c r="CD36" s="35">
        <v>458</v>
      </c>
      <c r="CE36" s="35">
        <v>7.4</v>
      </c>
      <c r="CF36" s="35">
        <v>1.0039</v>
      </c>
      <c r="CG36" s="35">
        <v>2.9733000000000001</v>
      </c>
      <c r="CH36" s="35">
        <v>2.4756999999999998</v>
      </c>
      <c r="CI36" s="35">
        <v>2056</v>
      </c>
      <c r="CJ36" s="35">
        <v>825</v>
      </c>
      <c r="CK36" s="35">
        <v>114</v>
      </c>
      <c r="CL36" s="35">
        <v>870</v>
      </c>
      <c r="CM36" s="35">
        <v>2051</v>
      </c>
      <c r="CN36" s="35">
        <v>1594</v>
      </c>
      <c r="CO36" s="35">
        <v>60.7</v>
      </c>
      <c r="CP36" s="35">
        <v>7.68</v>
      </c>
      <c r="CQ36" s="35">
        <v>8.5299999999999994</v>
      </c>
      <c r="CR36" s="35">
        <v>265.22000000000003</v>
      </c>
      <c r="CS36" s="37">
        <v>117.84</v>
      </c>
      <c r="CT36" s="35">
        <v>173.52574999999999</v>
      </c>
      <c r="CU36" s="35">
        <v>158.06809999999999</v>
      </c>
      <c r="CV36">
        <v>62.7</v>
      </c>
      <c r="CW36">
        <v>0.01</v>
      </c>
      <c r="CX36">
        <v>0.09</v>
      </c>
      <c r="CY36">
        <v>4.2909999999999997E-2</v>
      </c>
      <c r="CZ36">
        <v>2.8099470889613176E-3</v>
      </c>
      <c r="DA36">
        <v>8.8315350421994676E-3</v>
      </c>
    </row>
    <row r="37" spans="1:105">
      <c r="A37" s="42">
        <v>26908</v>
      </c>
      <c r="B37" s="43">
        <v>0.10779999999999999</v>
      </c>
      <c r="C37" s="35">
        <v>4341.3</v>
      </c>
      <c r="D37" s="35">
        <v>4815.3969999999999</v>
      </c>
      <c r="E37" s="35">
        <v>48.2</v>
      </c>
      <c r="F37" s="35">
        <v>37.700000000000003</v>
      </c>
      <c r="G37" s="35">
        <v>31.1</v>
      </c>
      <c r="H37" s="35">
        <v>48.7</v>
      </c>
      <c r="I37" s="35">
        <v>47</v>
      </c>
      <c r="J37" s="35">
        <v>72024</v>
      </c>
      <c r="K37" s="35">
        <v>12.9</v>
      </c>
      <c r="L37" s="35">
        <v>8.1</v>
      </c>
      <c r="M37" s="35">
        <v>3</v>
      </c>
      <c r="N37" s="35">
        <v>4237</v>
      </c>
      <c r="O37" s="35">
        <v>11462</v>
      </c>
      <c r="P37" s="35">
        <v>13892</v>
      </c>
      <c r="Q37" s="35">
        <v>18609</v>
      </c>
      <c r="R37" s="35">
        <v>7147</v>
      </c>
      <c r="S37" s="35">
        <v>77276</v>
      </c>
      <c r="T37" s="35">
        <v>13550</v>
      </c>
      <c r="U37" s="35">
        <v>15396</v>
      </c>
      <c r="V37" s="35">
        <v>57.9</v>
      </c>
      <c r="W37" s="35">
        <v>1346</v>
      </c>
      <c r="X37" s="35">
        <v>785</v>
      </c>
      <c r="Y37" s="35">
        <v>490</v>
      </c>
      <c r="Z37" s="35">
        <v>869.2</v>
      </c>
      <c r="AA37" s="35">
        <v>67.138999999999996</v>
      </c>
      <c r="AB37" s="35">
        <v>26.390999999999998</v>
      </c>
      <c r="AC37" s="35">
        <v>18.603999999999999</v>
      </c>
      <c r="AD37" s="35">
        <v>48.7</v>
      </c>
      <c r="AE37" s="35">
        <v>28.9</v>
      </c>
      <c r="AF37" s="35">
        <v>50.9</v>
      </c>
      <c r="AG37" s="35">
        <v>41.7</v>
      </c>
      <c r="AH37" s="35">
        <v>38.9</v>
      </c>
      <c r="AI37" s="35">
        <v>40.5</v>
      </c>
      <c r="AJ37" s="35">
        <v>41.1</v>
      </c>
      <c r="AK37" s="35">
        <v>45.2</v>
      </c>
      <c r="AL37" s="35">
        <v>46</v>
      </c>
      <c r="AM37" s="36">
        <v>5643800000</v>
      </c>
      <c r="AN37" s="12">
        <v>88.254499999999993</v>
      </c>
      <c r="AO37" s="35">
        <v>54.337699999999998</v>
      </c>
      <c r="AP37" s="35">
        <v>63.964300000000001</v>
      </c>
      <c r="AQ37" s="35">
        <v>20.328299999999999</v>
      </c>
      <c r="AR37" s="19">
        <v>67.592200000000005</v>
      </c>
      <c r="AS37" s="35">
        <v>44.924500000000002</v>
      </c>
      <c r="AT37" s="35">
        <v>66.942499999999995</v>
      </c>
      <c r="AU37" s="19">
        <v>44.168399999999998</v>
      </c>
      <c r="AV37" s="12">
        <v>46.780299999999997</v>
      </c>
      <c r="AW37" s="35">
        <v>57.335900000000002</v>
      </c>
      <c r="AX37" s="35">
        <v>57.021799999999999</v>
      </c>
      <c r="AY37" s="35">
        <v>45.102800000000002</v>
      </c>
      <c r="AZ37" s="19">
        <v>51.334099999999999</v>
      </c>
      <c r="BA37" s="35">
        <v>96.007199999999997</v>
      </c>
      <c r="BB37" s="19">
        <v>158.50659999999999</v>
      </c>
      <c r="BC37" s="35">
        <v>77.012</v>
      </c>
      <c r="BD37" s="35">
        <v>112.48480000000001</v>
      </c>
      <c r="BE37">
        <v>0.7</v>
      </c>
      <c r="BF37">
        <v>0.7</v>
      </c>
      <c r="BG37">
        <v>1.7</v>
      </c>
      <c r="BH37">
        <v>-1.4</v>
      </c>
      <c r="BI37">
        <v>-1.7</v>
      </c>
      <c r="BJ37">
        <v>0.3</v>
      </c>
      <c r="BK37">
        <v>-5.7000000000000002E-3</v>
      </c>
      <c r="BL37">
        <v>1.24E-2</v>
      </c>
      <c r="BM37">
        <v>0.63</v>
      </c>
      <c r="BN37">
        <v>-0.38000000000000078</v>
      </c>
      <c r="BO37">
        <v>-0.51</v>
      </c>
      <c r="BP37">
        <v>-0.36</v>
      </c>
      <c r="BQ37">
        <v>-0.64</v>
      </c>
      <c r="BR37">
        <v>-0.57999999999999996</v>
      </c>
      <c r="BS37" s="11">
        <v>96226</v>
      </c>
      <c r="BT37" s="35">
        <v>68.61</v>
      </c>
      <c r="BU37" s="16">
        <v>196.7</v>
      </c>
      <c r="BV37" s="14">
        <v>257.89999999999998</v>
      </c>
      <c r="BW37" s="14">
        <v>839.3</v>
      </c>
      <c r="BX37" s="17">
        <v>32154</v>
      </c>
      <c r="BY37" s="35">
        <v>33.774999999999999</v>
      </c>
      <c r="BZ37" s="23">
        <v>0.23100000000000001</v>
      </c>
      <c r="CA37" s="35">
        <v>430</v>
      </c>
      <c r="CB37" s="35">
        <v>272</v>
      </c>
      <c r="CC37" s="35">
        <v>774</v>
      </c>
      <c r="CD37" s="35">
        <v>398</v>
      </c>
      <c r="CE37" s="35">
        <v>7.09</v>
      </c>
      <c r="CF37" s="35">
        <v>1.0083</v>
      </c>
      <c r="CG37" s="35">
        <v>3.0169999999999999</v>
      </c>
      <c r="CH37" s="35">
        <v>2.4182999999999999</v>
      </c>
      <c r="CI37" s="35">
        <v>2061</v>
      </c>
      <c r="CJ37" s="35">
        <v>812</v>
      </c>
      <c r="CK37" s="35">
        <v>104</v>
      </c>
      <c r="CL37" s="35">
        <v>788</v>
      </c>
      <c r="CM37" s="35">
        <v>1874</v>
      </c>
      <c r="CN37" s="35">
        <v>1578</v>
      </c>
      <c r="CO37" s="35">
        <v>60.8</v>
      </c>
      <c r="CP37" s="35">
        <v>7.63</v>
      </c>
      <c r="CQ37" s="35">
        <v>8.6300000000000008</v>
      </c>
      <c r="CR37" s="35">
        <v>265.47469999999998</v>
      </c>
      <c r="CS37" s="37">
        <v>116.72</v>
      </c>
      <c r="CT37" s="35">
        <v>174.41195999999999</v>
      </c>
      <c r="CU37" s="35">
        <v>158.50659999999999</v>
      </c>
      <c r="CV37">
        <v>63.5</v>
      </c>
      <c r="CW37">
        <v>-0.01</v>
      </c>
      <c r="CX37">
        <v>-1.0900000000000001</v>
      </c>
      <c r="CY37">
        <v>3.7539999999999997E-2</v>
      </c>
      <c r="CZ37">
        <v>2.7968483837218505E-3</v>
      </c>
      <c r="DA37">
        <v>8.7927018633540133E-3</v>
      </c>
    </row>
    <row r="38" spans="1:105">
      <c r="A38" s="42">
        <v>26938</v>
      </c>
      <c r="B38" s="43">
        <v>0.10009999999999999</v>
      </c>
      <c r="C38" s="35">
        <v>4381.5</v>
      </c>
      <c r="D38" s="35">
        <v>4857.5280000000002</v>
      </c>
      <c r="E38" s="35">
        <v>48.4</v>
      </c>
      <c r="F38" s="35">
        <v>38</v>
      </c>
      <c r="G38" s="35">
        <v>32.200000000000003</v>
      </c>
      <c r="H38" s="35">
        <v>49.1</v>
      </c>
      <c r="I38" s="35">
        <v>47.4</v>
      </c>
      <c r="J38" s="35">
        <v>72426</v>
      </c>
      <c r="K38" s="35">
        <v>11.6</v>
      </c>
      <c r="L38" s="35">
        <v>7.1</v>
      </c>
      <c r="M38" s="35">
        <v>2.9</v>
      </c>
      <c r="N38" s="35">
        <v>4232</v>
      </c>
      <c r="O38" s="35">
        <v>11525</v>
      </c>
      <c r="P38" s="35">
        <v>13977</v>
      </c>
      <c r="Q38" s="35">
        <v>18702</v>
      </c>
      <c r="R38" s="35">
        <v>7177</v>
      </c>
      <c r="S38" s="35">
        <v>77607</v>
      </c>
      <c r="T38" s="35">
        <v>13630</v>
      </c>
      <c r="U38" s="35">
        <v>15460</v>
      </c>
      <c r="V38" s="35">
        <v>58.1</v>
      </c>
      <c r="W38" s="35">
        <v>1321</v>
      </c>
      <c r="X38" s="35">
        <v>793</v>
      </c>
      <c r="Y38" s="35">
        <v>457</v>
      </c>
      <c r="Z38" s="35">
        <v>868.2</v>
      </c>
      <c r="AA38" s="35">
        <v>67.132999999999996</v>
      </c>
      <c r="AB38" s="35">
        <v>26.614999999999998</v>
      </c>
      <c r="AC38" s="35">
        <v>18.704999999999998</v>
      </c>
      <c r="AD38" s="35">
        <v>49</v>
      </c>
      <c r="AE38" s="35">
        <v>30.1</v>
      </c>
      <c r="AF38" s="35">
        <v>51.2</v>
      </c>
      <c r="AG38" s="35">
        <v>42.1</v>
      </c>
      <c r="AH38" s="35">
        <v>39.6</v>
      </c>
      <c r="AI38" s="35">
        <v>41</v>
      </c>
      <c r="AJ38" s="35">
        <v>41.4</v>
      </c>
      <c r="AK38" s="35">
        <v>45.6</v>
      </c>
      <c r="AL38" s="35">
        <v>46.3</v>
      </c>
      <c r="AM38" s="36">
        <v>5996300000</v>
      </c>
      <c r="AN38" s="12">
        <v>88.561000000000007</v>
      </c>
      <c r="AO38" s="35">
        <v>53.903399999999998</v>
      </c>
      <c r="AP38" s="35">
        <v>64.381600000000006</v>
      </c>
      <c r="AQ38" s="35">
        <v>20.564699999999998</v>
      </c>
      <c r="AR38" s="19">
        <v>68.388000000000005</v>
      </c>
      <c r="AS38" s="35">
        <v>45.247399999999999</v>
      </c>
      <c r="AT38" s="35">
        <v>67.514300000000006</v>
      </c>
      <c r="AU38" s="19">
        <v>44.528300000000002</v>
      </c>
      <c r="AV38" s="12">
        <v>47.095399999999998</v>
      </c>
      <c r="AW38" s="35">
        <v>59.280799999999999</v>
      </c>
      <c r="AX38" s="35">
        <v>55.604100000000003</v>
      </c>
      <c r="AY38" s="35">
        <v>45.398000000000003</v>
      </c>
      <c r="AZ38" s="19">
        <v>51.014699999999998</v>
      </c>
      <c r="BA38" s="35">
        <v>96.788899999999998</v>
      </c>
      <c r="BB38" s="19">
        <v>159.1694</v>
      </c>
      <c r="BC38" s="35">
        <v>77.521100000000004</v>
      </c>
      <c r="BD38" s="35">
        <v>113.9684</v>
      </c>
      <c r="BE38">
        <v>0.5</v>
      </c>
      <c r="BF38">
        <v>0.4</v>
      </c>
      <c r="BG38">
        <v>-1.1000000000000001</v>
      </c>
      <c r="BH38">
        <v>-0.7</v>
      </c>
      <c r="BI38">
        <v>1</v>
      </c>
      <c r="BJ38">
        <v>-1.8</v>
      </c>
      <c r="BK38">
        <v>1.0200000000000001E-2</v>
      </c>
      <c r="BL38">
        <v>4.3E-3</v>
      </c>
      <c r="BM38">
        <v>0.08</v>
      </c>
      <c r="BN38">
        <v>-1.0699999999999994</v>
      </c>
      <c r="BO38">
        <v>-0.91</v>
      </c>
      <c r="BP38">
        <v>-7.0000000000000007E-2</v>
      </c>
      <c r="BQ38">
        <v>-0.44</v>
      </c>
      <c r="BR38">
        <v>-0.28000000000000003</v>
      </c>
      <c r="BS38" s="11">
        <v>97484</v>
      </c>
      <c r="BT38" s="35">
        <v>68.930000000000007</v>
      </c>
      <c r="BU38" s="16">
        <v>197.5</v>
      </c>
      <c r="BV38" s="14">
        <v>259</v>
      </c>
      <c r="BW38" s="14">
        <v>842.6</v>
      </c>
      <c r="BX38" s="17">
        <v>33466</v>
      </c>
      <c r="BY38" s="35">
        <v>34.69</v>
      </c>
      <c r="BZ38" s="23">
        <v>0.252</v>
      </c>
      <c r="CA38" s="35">
        <v>373</v>
      </c>
      <c r="CB38" s="35">
        <v>236</v>
      </c>
      <c r="CC38" s="35">
        <v>726</v>
      </c>
      <c r="CD38" s="35">
        <v>342</v>
      </c>
      <c r="CE38" s="35">
        <v>6.79</v>
      </c>
      <c r="CF38" s="35">
        <v>1.0011000000000001</v>
      </c>
      <c r="CG38" s="35">
        <v>3.0287999999999999</v>
      </c>
      <c r="CH38" s="35">
        <v>2.4291999999999998</v>
      </c>
      <c r="CI38" s="35">
        <v>2052</v>
      </c>
      <c r="CJ38" s="35">
        <v>689</v>
      </c>
      <c r="CK38" s="35">
        <v>90</v>
      </c>
      <c r="CL38" s="35">
        <v>632</v>
      </c>
      <c r="CM38" s="35">
        <v>1677</v>
      </c>
      <c r="CN38" s="35">
        <v>1540</v>
      </c>
      <c r="CO38" s="35">
        <v>60.9</v>
      </c>
      <c r="CP38" s="35">
        <v>7.6</v>
      </c>
      <c r="CQ38" s="35">
        <v>8.41</v>
      </c>
      <c r="CR38" s="35">
        <v>266.33479999999997</v>
      </c>
      <c r="CS38" s="37">
        <v>115.95</v>
      </c>
      <c r="CT38" s="35">
        <v>176.28838999999999</v>
      </c>
      <c r="CU38" s="35">
        <v>159.1694</v>
      </c>
      <c r="CV38">
        <v>66.2</v>
      </c>
      <c r="CW38">
        <v>0.05</v>
      </c>
      <c r="CX38">
        <v>-1.28</v>
      </c>
      <c r="CY38">
        <v>3.5200000000000002E-2</v>
      </c>
      <c r="CZ38">
        <v>3.7288689321147706E-3</v>
      </c>
      <c r="DA38">
        <v>1.3257599602708225E-2</v>
      </c>
    </row>
    <row r="39" spans="1:105">
      <c r="A39" s="42">
        <v>26969</v>
      </c>
      <c r="B39" s="43">
        <v>0.1003</v>
      </c>
      <c r="C39" s="35">
        <v>4391.6000000000004</v>
      </c>
      <c r="D39" s="35">
        <v>4868.6959999999999</v>
      </c>
      <c r="E39" s="35">
        <v>48.5</v>
      </c>
      <c r="F39" s="35">
        <v>38.5</v>
      </c>
      <c r="G39" s="35">
        <v>33.4</v>
      </c>
      <c r="H39" s="35">
        <v>49.7</v>
      </c>
      <c r="I39" s="35">
        <v>47.7</v>
      </c>
      <c r="J39" s="35">
        <v>72680</v>
      </c>
      <c r="K39" s="35">
        <v>12.6</v>
      </c>
      <c r="L39" s="35">
        <v>7.4</v>
      </c>
      <c r="M39" s="35">
        <v>3.1</v>
      </c>
      <c r="N39" s="35">
        <v>4232</v>
      </c>
      <c r="O39" s="35">
        <v>11582</v>
      </c>
      <c r="P39" s="35">
        <v>14035</v>
      </c>
      <c r="Q39" s="35">
        <v>18773</v>
      </c>
      <c r="R39" s="35">
        <v>7191</v>
      </c>
      <c r="S39" s="35">
        <v>77920</v>
      </c>
      <c r="T39" s="35">
        <v>13696</v>
      </c>
      <c r="U39" s="35">
        <v>15512</v>
      </c>
      <c r="V39" s="35">
        <v>58.2</v>
      </c>
      <c r="W39" s="35">
        <v>1256</v>
      </c>
      <c r="X39" s="35">
        <v>832</v>
      </c>
      <c r="Y39" s="35">
        <v>482</v>
      </c>
      <c r="Z39" s="35">
        <v>876.9</v>
      </c>
      <c r="AA39" s="35">
        <v>67.322999999999993</v>
      </c>
      <c r="AB39" s="35">
        <v>26.992999999999999</v>
      </c>
      <c r="AC39" s="35">
        <v>18.812999999999999</v>
      </c>
      <c r="AD39" s="35">
        <v>49.5</v>
      </c>
      <c r="AE39" s="35">
        <v>31.8</v>
      </c>
      <c r="AF39" s="35">
        <v>51.8</v>
      </c>
      <c r="AG39" s="35">
        <v>42.5</v>
      </c>
      <c r="AH39" s="35">
        <v>39.700000000000003</v>
      </c>
      <c r="AI39" s="35">
        <v>41.3</v>
      </c>
      <c r="AJ39" s="35">
        <v>41.8</v>
      </c>
      <c r="AK39" s="35">
        <v>45.9</v>
      </c>
      <c r="AL39" s="35">
        <v>46.5</v>
      </c>
      <c r="AM39" s="36">
        <v>6684300000</v>
      </c>
      <c r="AN39" s="12">
        <v>88.748199999999997</v>
      </c>
      <c r="AO39" s="35">
        <v>53.896599999999999</v>
      </c>
      <c r="AP39" s="35">
        <v>63.741</v>
      </c>
      <c r="AQ39" s="35">
        <v>20.740300000000001</v>
      </c>
      <c r="AR39" s="19">
        <v>69.414299999999997</v>
      </c>
      <c r="AS39" s="35">
        <v>45.535800000000002</v>
      </c>
      <c r="AT39" s="35">
        <v>67.9148</v>
      </c>
      <c r="AU39" s="19">
        <v>44.877400000000002</v>
      </c>
      <c r="AV39" s="12">
        <v>47.344499999999996</v>
      </c>
      <c r="AW39" s="35">
        <v>58.339500000000001</v>
      </c>
      <c r="AX39" s="35">
        <v>55.062199999999997</v>
      </c>
      <c r="AY39" s="35">
        <v>45.614400000000003</v>
      </c>
      <c r="AZ39" s="19">
        <v>50.225099999999998</v>
      </c>
      <c r="BA39" s="35">
        <v>97.775800000000004</v>
      </c>
      <c r="BB39" s="19">
        <v>159.93530000000001</v>
      </c>
      <c r="BC39" s="35">
        <v>76.494200000000006</v>
      </c>
      <c r="BD39" s="35">
        <v>115.5313</v>
      </c>
      <c r="BE39">
        <v>1.7</v>
      </c>
      <c r="BF39">
        <v>-1.4</v>
      </c>
      <c r="BG39">
        <v>-0.1</v>
      </c>
      <c r="BH39">
        <v>2.4</v>
      </c>
      <c r="BI39">
        <v>-2.8</v>
      </c>
      <c r="BJ39">
        <v>2.4</v>
      </c>
      <c r="BK39">
        <v>1.8E-3</v>
      </c>
      <c r="BL39">
        <v>4.1999999999999997E-3</v>
      </c>
      <c r="BM39">
        <v>-0.19</v>
      </c>
      <c r="BN39">
        <v>0.61000000000000032</v>
      </c>
      <c r="BO39">
        <v>0.17</v>
      </c>
      <c r="BP39">
        <v>0.12</v>
      </c>
      <c r="BQ39">
        <v>0.19</v>
      </c>
      <c r="BR39">
        <v>0.15</v>
      </c>
      <c r="BS39" s="11">
        <v>98343</v>
      </c>
      <c r="BT39" s="35">
        <v>69.95</v>
      </c>
      <c r="BU39" s="16">
        <v>199</v>
      </c>
      <c r="BV39" s="14">
        <v>261</v>
      </c>
      <c r="BW39" s="14">
        <v>848.9</v>
      </c>
      <c r="BX39" s="17">
        <v>33375</v>
      </c>
      <c r="BY39" s="35">
        <v>34.542999999999999</v>
      </c>
      <c r="BZ39" s="23">
        <v>0.22500000000000001</v>
      </c>
      <c r="CA39" s="35">
        <v>322</v>
      </c>
      <c r="CB39" s="35">
        <v>256</v>
      </c>
      <c r="CC39" s="35">
        <v>765</v>
      </c>
      <c r="CD39" s="35">
        <v>381</v>
      </c>
      <c r="CE39" s="35">
        <v>6.73</v>
      </c>
      <c r="CF39" s="35">
        <v>0.99909999999999999</v>
      </c>
      <c r="CG39" s="35">
        <v>3.1646999999999998</v>
      </c>
      <c r="CH39" s="35">
        <v>2.387</v>
      </c>
      <c r="CI39" s="35">
        <v>1925</v>
      </c>
      <c r="CJ39" s="35">
        <v>691</v>
      </c>
      <c r="CK39" s="35">
        <v>82</v>
      </c>
      <c r="CL39" s="35">
        <v>630</v>
      </c>
      <c r="CM39" s="35">
        <v>1724</v>
      </c>
      <c r="CN39" s="35">
        <v>1522</v>
      </c>
      <c r="CO39" s="35">
        <v>61.2</v>
      </c>
      <c r="CP39" s="35">
        <v>7.67</v>
      </c>
      <c r="CQ39" s="35">
        <v>8.42</v>
      </c>
      <c r="CR39" s="35">
        <v>278.26249999999999</v>
      </c>
      <c r="CS39" s="37">
        <v>118.53</v>
      </c>
      <c r="CT39" s="35">
        <v>177.94651999999999</v>
      </c>
      <c r="CU39" s="35">
        <v>159.93530000000001</v>
      </c>
      <c r="CV39">
        <v>68.099999999999994</v>
      </c>
      <c r="CW39">
        <v>-0.04</v>
      </c>
      <c r="CX39">
        <v>1.28</v>
      </c>
      <c r="CY39">
        <v>3.8460000000000001E-2</v>
      </c>
      <c r="CZ39">
        <v>4.6574017556642033E-3</v>
      </c>
      <c r="DA39">
        <v>1.3257599602708225E-2</v>
      </c>
    </row>
    <row r="40" spans="1:105">
      <c r="A40" s="42">
        <v>26999</v>
      </c>
      <c r="B40" s="43">
        <v>9.9499999999999991E-2</v>
      </c>
      <c r="C40" s="35">
        <v>4381.3</v>
      </c>
      <c r="D40" s="35">
        <v>4855.6750000000002</v>
      </c>
      <c r="E40" s="35">
        <v>48.6</v>
      </c>
      <c r="F40" s="35">
        <v>38.700000000000003</v>
      </c>
      <c r="G40" s="35">
        <v>34.799999999999997</v>
      </c>
      <c r="H40" s="35">
        <v>50.2</v>
      </c>
      <c r="I40" s="35">
        <v>48.1</v>
      </c>
      <c r="J40" s="35">
        <v>72575</v>
      </c>
      <c r="K40" s="35">
        <v>12.3</v>
      </c>
      <c r="L40" s="35">
        <v>7.7</v>
      </c>
      <c r="M40" s="35">
        <v>3.1</v>
      </c>
      <c r="N40" s="35">
        <v>4239</v>
      </c>
      <c r="O40" s="35">
        <v>11619</v>
      </c>
      <c r="P40" s="35">
        <v>14070</v>
      </c>
      <c r="Q40" s="35">
        <v>18820</v>
      </c>
      <c r="R40" s="35">
        <v>7201</v>
      </c>
      <c r="S40" s="35">
        <v>78031</v>
      </c>
      <c r="T40" s="35">
        <v>13865</v>
      </c>
      <c r="U40" s="35">
        <v>15503</v>
      </c>
      <c r="V40" s="35">
        <v>58.2</v>
      </c>
      <c r="W40" s="35">
        <v>1310</v>
      </c>
      <c r="X40" s="35">
        <v>767</v>
      </c>
      <c r="Y40" s="35">
        <v>439</v>
      </c>
      <c r="Z40" s="35">
        <v>876.6</v>
      </c>
      <c r="AA40" s="35">
        <v>67.415000000000006</v>
      </c>
      <c r="AB40" s="35">
        <v>27.324000000000002</v>
      </c>
      <c r="AC40" s="35">
        <v>18.954000000000001</v>
      </c>
      <c r="AD40" s="35">
        <v>49.9</v>
      </c>
      <c r="AE40" s="35">
        <v>33.5</v>
      </c>
      <c r="AF40" s="35">
        <v>52.3</v>
      </c>
      <c r="AG40" s="35">
        <v>42.8</v>
      </c>
      <c r="AH40" s="35">
        <v>39.9</v>
      </c>
      <c r="AI40" s="35">
        <v>41.5</v>
      </c>
      <c r="AJ40" s="35">
        <v>42.2</v>
      </c>
      <c r="AK40" s="35">
        <v>46.3</v>
      </c>
      <c r="AL40" s="35">
        <v>46.7</v>
      </c>
      <c r="AM40" s="36">
        <v>6291300000</v>
      </c>
      <c r="AN40" s="12">
        <v>88.267600000000002</v>
      </c>
      <c r="AO40" s="35">
        <v>52.768099999999997</v>
      </c>
      <c r="AP40" s="35">
        <v>62.245600000000003</v>
      </c>
      <c r="AQ40" s="35">
        <v>20.835699999999999</v>
      </c>
      <c r="AR40" s="19">
        <v>68.840199999999996</v>
      </c>
      <c r="AS40" s="35">
        <v>45.718600000000002</v>
      </c>
      <c r="AT40" s="35">
        <v>66.8339</v>
      </c>
      <c r="AU40" s="19">
        <v>44.9206</v>
      </c>
      <c r="AV40" s="12">
        <v>47.231499999999997</v>
      </c>
      <c r="AW40" s="35">
        <v>58.216099999999997</v>
      </c>
      <c r="AX40" s="35">
        <v>50.9816</v>
      </c>
      <c r="AY40" s="35">
        <v>45.1404</v>
      </c>
      <c r="AZ40" s="19">
        <v>47.399000000000001</v>
      </c>
      <c r="BA40" s="35">
        <v>98.350700000000003</v>
      </c>
      <c r="BB40" s="19">
        <v>161.21129999999999</v>
      </c>
      <c r="BC40" s="35">
        <v>76.8262</v>
      </c>
      <c r="BD40" s="35">
        <v>117.002</v>
      </c>
      <c r="BE40">
        <v>-1.1000000000000001</v>
      </c>
      <c r="BF40">
        <v>0</v>
      </c>
      <c r="BG40">
        <v>0.9</v>
      </c>
      <c r="BH40">
        <v>0.3</v>
      </c>
      <c r="BI40">
        <v>-0.1</v>
      </c>
      <c r="BJ40">
        <v>1.1000000000000001</v>
      </c>
      <c r="BK40">
        <v>9.7999999999999997E-3</v>
      </c>
      <c r="BL40">
        <v>-1.2200000000000001E-2</v>
      </c>
      <c r="BM40">
        <v>0</v>
      </c>
      <c r="BN40">
        <v>-0.37999999999999989</v>
      </c>
      <c r="BO40">
        <v>-0.3</v>
      </c>
      <c r="BP40">
        <v>-0.01</v>
      </c>
      <c r="BQ40">
        <v>-0.19</v>
      </c>
      <c r="BR40">
        <v>-0.12</v>
      </c>
      <c r="BS40" s="11">
        <v>100143</v>
      </c>
      <c r="BT40" s="35">
        <v>71.677000000000007</v>
      </c>
      <c r="BU40" s="16">
        <v>200.3</v>
      </c>
      <c r="BV40" s="14">
        <v>262.89999999999998</v>
      </c>
      <c r="BW40" s="14">
        <v>855.5</v>
      </c>
      <c r="BX40" s="17">
        <v>33810</v>
      </c>
      <c r="BY40" s="35">
        <v>34.804000000000002</v>
      </c>
      <c r="BZ40" s="23">
        <v>0.30399999999999999</v>
      </c>
      <c r="CA40" s="35">
        <v>298</v>
      </c>
      <c r="CB40" s="35">
        <v>211</v>
      </c>
      <c r="CC40" s="35">
        <v>699</v>
      </c>
      <c r="CD40" s="35">
        <v>318</v>
      </c>
      <c r="CE40" s="35">
        <v>6.74</v>
      </c>
      <c r="CF40" s="35">
        <v>0.99939999999999996</v>
      </c>
      <c r="CG40" s="35">
        <v>3.2</v>
      </c>
      <c r="CH40" s="35">
        <v>2.3174000000000001</v>
      </c>
      <c r="CI40" s="35">
        <v>1869</v>
      </c>
      <c r="CJ40" s="35">
        <v>665</v>
      </c>
      <c r="CK40" s="35">
        <v>84</v>
      </c>
      <c r="CL40" s="35">
        <v>540</v>
      </c>
      <c r="CM40" s="35">
        <v>1526</v>
      </c>
      <c r="CN40" s="35">
        <v>1495</v>
      </c>
      <c r="CO40" s="35">
        <v>61.2</v>
      </c>
      <c r="CP40" s="35">
        <v>7.68</v>
      </c>
      <c r="CQ40" s="35">
        <v>8.48</v>
      </c>
      <c r="CR40" s="35">
        <v>280.17750000000001</v>
      </c>
      <c r="CS40" s="37">
        <v>118.86</v>
      </c>
      <c r="CT40" s="35">
        <v>178.74409</v>
      </c>
      <c r="CU40" s="35">
        <v>161.21129999999999</v>
      </c>
      <c r="CV40">
        <v>63.6</v>
      </c>
      <c r="CW40">
        <v>-7.0000000000000007E-2</v>
      </c>
      <c r="CX40">
        <v>-0.28000000000000003</v>
      </c>
      <c r="CY40">
        <v>1.372E-2</v>
      </c>
      <c r="CZ40">
        <v>4.6574017556642033E-3</v>
      </c>
      <c r="DA40">
        <v>1.3257599602708225E-2</v>
      </c>
    </row>
    <row r="41" spans="1:105">
      <c r="A41" s="42">
        <v>27030</v>
      </c>
      <c r="B41" s="43">
        <v>9.6500000000000002E-2</v>
      </c>
      <c r="C41" s="35">
        <v>4329.3999999999996</v>
      </c>
      <c r="D41" s="35">
        <v>4814.1610000000001</v>
      </c>
      <c r="E41" s="35">
        <v>48.9</v>
      </c>
      <c r="F41" s="35">
        <v>40</v>
      </c>
      <c r="G41" s="35">
        <v>37</v>
      </c>
      <c r="H41" s="35">
        <v>51</v>
      </c>
      <c r="I41" s="35">
        <v>48.5</v>
      </c>
      <c r="J41" s="35">
        <v>72952</v>
      </c>
      <c r="K41" s="35">
        <v>14</v>
      </c>
      <c r="L41" s="35">
        <v>8.3000000000000007</v>
      </c>
      <c r="M41" s="35">
        <v>3.2</v>
      </c>
      <c r="N41" s="35">
        <v>4196</v>
      </c>
      <c r="O41" s="35">
        <v>11583</v>
      </c>
      <c r="P41" s="35">
        <v>14090</v>
      </c>
      <c r="Q41" s="35">
        <v>18788</v>
      </c>
      <c r="R41" s="35">
        <v>7205</v>
      </c>
      <c r="S41" s="35">
        <v>78100</v>
      </c>
      <c r="T41" s="35">
        <v>13663</v>
      </c>
      <c r="U41" s="35">
        <v>15563</v>
      </c>
      <c r="V41" s="35">
        <v>58.2</v>
      </c>
      <c r="W41" s="35">
        <v>1404</v>
      </c>
      <c r="X41" s="35">
        <v>799</v>
      </c>
      <c r="Y41" s="35">
        <v>467</v>
      </c>
      <c r="Z41" s="35">
        <v>884.5</v>
      </c>
      <c r="AA41" s="35">
        <v>67.692999999999998</v>
      </c>
      <c r="AB41" s="35">
        <v>27.797999999999998</v>
      </c>
      <c r="AC41" s="35">
        <v>19.065999999999999</v>
      </c>
      <c r="AD41" s="35">
        <v>50.5</v>
      </c>
      <c r="AE41" s="35">
        <v>35.799999999999997</v>
      </c>
      <c r="AF41" s="35">
        <v>52.9</v>
      </c>
      <c r="AG41" s="35">
        <v>43.3</v>
      </c>
      <c r="AH41" s="35">
        <v>40.1</v>
      </c>
      <c r="AI41" s="35">
        <v>41.8</v>
      </c>
      <c r="AJ41" s="35">
        <v>42.8</v>
      </c>
      <c r="AK41" s="35">
        <v>46.8</v>
      </c>
      <c r="AL41" s="35">
        <v>46.9</v>
      </c>
      <c r="AM41" s="36">
        <v>7018700000</v>
      </c>
      <c r="AN41" s="12">
        <v>87.3874</v>
      </c>
      <c r="AO41" s="35">
        <v>50.092500000000001</v>
      </c>
      <c r="AP41" s="35">
        <v>62.398400000000002</v>
      </c>
      <c r="AQ41" s="35">
        <v>20.816299999999998</v>
      </c>
      <c r="AR41" s="19">
        <v>69.381900000000002</v>
      </c>
      <c r="AS41" s="35">
        <v>45.363599999999998</v>
      </c>
      <c r="AT41" s="35">
        <v>67.114000000000004</v>
      </c>
      <c r="AU41" s="19">
        <v>44.548499999999997</v>
      </c>
      <c r="AV41" s="12">
        <v>46.8994</v>
      </c>
      <c r="AW41" s="35">
        <v>57.530099999999997</v>
      </c>
      <c r="AX41" s="35">
        <v>51.970599999999997</v>
      </c>
      <c r="AY41" s="35">
        <v>44.718000000000004</v>
      </c>
      <c r="AZ41" s="19">
        <v>47.573399999999999</v>
      </c>
      <c r="BA41" s="35">
        <v>99.066100000000006</v>
      </c>
      <c r="BB41" s="19">
        <v>163.02260000000001</v>
      </c>
      <c r="BC41" s="35">
        <v>77.479399999999998</v>
      </c>
      <c r="BD41" s="35">
        <v>117.92919999999999</v>
      </c>
      <c r="BE41">
        <v>-0.9</v>
      </c>
      <c r="BF41">
        <v>0.2</v>
      </c>
      <c r="BG41">
        <v>1.5</v>
      </c>
      <c r="BH41">
        <v>1.5</v>
      </c>
      <c r="BI41">
        <v>-2.2999999999999998</v>
      </c>
      <c r="BJ41">
        <v>3.1</v>
      </c>
      <c r="BK41">
        <v>5.4000000000000003E-3</v>
      </c>
      <c r="BL41">
        <v>-1.3599999999999999E-2</v>
      </c>
      <c r="BM41">
        <v>-0.02</v>
      </c>
      <c r="BN41">
        <v>0.3199999999999994</v>
      </c>
      <c r="BO41">
        <v>0.15</v>
      </c>
      <c r="BP41">
        <v>0.18</v>
      </c>
      <c r="BQ41">
        <v>0.15</v>
      </c>
      <c r="BR41">
        <v>0.15</v>
      </c>
      <c r="BS41" s="11">
        <v>100376</v>
      </c>
      <c r="BT41" s="35">
        <v>70.986999999999995</v>
      </c>
      <c r="BU41" s="16">
        <v>200.7</v>
      </c>
      <c r="BV41" s="14">
        <v>263.8</v>
      </c>
      <c r="BW41" s="14">
        <v>859.7</v>
      </c>
      <c r="BX41" s="17">
        <v>35530</v>
      </c>
      <c r="BY41" s="35">
        <v>36.418999999999997</v>
      </c>
      <c r="BZ41" s="23">
        <v>0.16200000000000001</v>
      </c>
      <c r="CA41" s="35">
        <v>338</v>
      </c>
      <c r="CB41" s="35">
        <v>233</v>
      </c>
      <c r="CC41" s="35">
        <v>618</v>
      </c>
      <c r="CD41" s="35">
        <v>262</v>
      </c>
      <c r="CE41" s="35">
        <v>6.99</v>
      </c>
      <c r="CF41" s="35">
        <v>0.99150000000000005</v>
      </c>
      <c r="CG41" s="35">
        <v>3.3643999999999998</v>
      </c>
      <c r="CH41" s="35">
        <v>2.2240000000000002</v>
      </c>
      <c r="CI41" s="35">
        <v>1932</v>
      </c>
      <c r="CJ41" s="35">
        <v>675</v>
      </c>
      <c r="CK41" s="35">
        <v>87</v>
      </c>
      <c r="CL41" s="35">
        <v>569</v>
      </c>
      <c r="CM41" s="35">
        <v>1451</v>
      </c>
      <c r="CN41" s="35">
        <v>1465</v>
      </c>
      <c r="CO41" s="35">
        <v>61.3</v>
      </c>
      <c r="CP41" s="35">
        <v>7.83</v>
      </c>
      <c r="CQ41" s="35">
        <v>8.48</v>
      </c>
      <c r="CR41" s="35">
        <v>298.1336</v>
      </c>
      <c r="CS41" s="37">
        <v>120.53</v>
      </c>
      <c r="CT41" s="35">
        <v>179.98568</v>
      </c>
      <c r="CU41" s="35">
        <v>163.02260000000001</v>
      </c>
      <c r="CV41">
        <v>62.1</v>
      </c>
      <c r="CW41">
        <v>-0.06</v>
      </c>
      <c r="CX41">
        <v>-1.31</v>
      </c>
      <c r="CY41">
        <v>-3.13E-3</v>
      </c>
      <c r="CZ41">
        <v>4.6530673534801448E-3</v>
      </c>
      <c r="DA41">
        <v>1.343576381825351E-2</v>
      </c>
    </row>
    <row r="42" spans="1:105">
      <c r="A42" s="42">
        <v>27061</v>
      </c>
      <c r="B42" s="43">
        <v>8.9700000000000002E-2</v>
      </c>
      <c r="C42" s="35">
        <v>4301.3999999999996</v>
      </c>
      <c r="D42" s="35">
        <v>4785.335</v>
      </c>
      <c r="E42" s="35">
        <v>49.1</v>
      </c>
      <c r="F42" s="35">
        <v>41.1</v>
      </c>
      <c r="G42" s="35">
        <v>39</v>
      </c>
      <c r="H42" s="35">
        <v>51.9</v>
      </c>
      <c r="I42" s="35">
        <v>49.2</v>
      </c>
      <c r="J42" s="35">
        <v>73112</v>
      </c>
      <c r="K42" s="35">
        <v>13.8</v>
      </c>
      <c r="L42" s="35">
        <v>8.4</v>
      </c>
      <c r="M42" s="35">
        <v>3.3</v>
      </c>
      <c r="N42" s="35">
        <v>4259</v>
      </c>
      <c r="O42" s="35">
        <v>11531</v>
      </c>
      <c r="P42" s="35">
        <v>14135</v>
      </c>
      <c r="Q42" s="35">
        <v>18727</v>
      </c>
      <c r="R42" s="35">
        <v>7196</v>
      </c>
      <c r="S42" s="35">
        <v>78254</v>
      </c>
      <c r="T42" s="35">
        <v>13720</v>
      </c>
      <c r="U42" s="35">
        <v>15586</v>
      </c>
      <c r="V42" s="35">
        <v>58.2</v>
      </c>
      <c r="W42" s="35">
        <v>1426</v>
      </c>
      <c r="X42" s="35">
        <v>829</v>
      </c>
      <c r="Y42" s="35">
        <v>495</v>
      </c>
      <c r="Z42" s="35">
        <v>889.7</v>
      </c>
      <c r="AA42" s="35">
        <v>67.97</v>
      </c>
      <c r="AB42" s="35">
        <v>28.390999999999998</v>
      </c>
      <c r="AC42" s="35">
        <v>19.204999999999998</v>
      </c>
      <c r="AD42" s="35">
        <v>51.3</v>
      </c>
      <c r="AE42" s="35">
        <v>37.5</v>
      </c>
      <c r="AF42" s="35">
        <v>54</v>
      </c>
      <c r="AG42" s="35">
        <v>43.6</v>
      </c>
      <c r="AH42" s="35">
        <v>40.299999999999997</v>
      </c>
      <c r="AI42" s="35">
        <v>42</v>
      </c>
      <c r="AJ42" s="35">
        <v>43.4</v>
      </c>
      <c r="AK42" s="35">
        <v>47.3</v>
      </c>
      <c r="AL42" s="35">
        <v>47.2</v>
      </c>
      <c r="AM42" s="36">
        <v>7881900000</v>
      </c>
      <c r="AN42" s="12">
        <v>86.869200000000006</v>
      </c>
      <c r="AO42" s="35">
        <v>49.948599999999999</v>
      </c>
      <c r="AP42" s="35">
        <v>62.430700000000002</v>
      </c>
      <c r="AQ42" s="35">
        <v>20.716000000000001</v>
      </c>
      <c r="AR42" s="19">
        <v>68.872500000000002</v>
      </c>
      <c r="AS42" s="35">
        <v>45.283700000000003</v>
      </c>
      <c r="AT42" s="35">
        <v>66.863399999999999</v>
      </c>
      <c r="AU42" s="19">
        <v>44.37</v>
      </c>
      <c r="AV42" s="12">
        <v>46.753799999999998</v>
      </c>
      <c r="AW42" s="35">
        <v>57.536499999999997</v>
      </c>
      <c r="AX42" s="35">
        <v>51.877600000000001</v>
      </c>
      <c r="AY42" s="35">
        <v>44.574800000000003</v>
      </c>
      <c r="AZ42" s="19">
        <v>47.774799999999999</v>
      </c>
      <c r="BA42" s="35">
        <v>99.6755</v>
      </c>
      <c r="BB42" s="19">
        <v>164.77199999999999</v>
      </c>
      <c r="BC42" s="35">
        <v>78.070099999999996</v>
      </c>
      <c r="BD42" s="35">
        <v>119.4011</v>
      </c>
      <c r="BE42">
        <v>0.3</v>
      </c>
      <c r="BF42">
        <v>-0.7</v>
      </c>
      <c r="BG42">
        <v>-1.7</v>
      </c>
      <c r="BH42">
        <v>1.5</v>
      </c>
      <c r="BI42">
        <v>0.8</v>
      </c>
      <c r="BJ42">
        <v>-0.3</v>
      </c>
      <c r="BK42">
        <v>4.1000000000000003E-3</v>
      </c>
      <c r="BL42">
        <v>-5.3E-3</v>
      </c>
      <c r="BM42">
        <v>-0.52</v>
      </c>
      <c r="BN42">
        <v>-0.64999999999999947</v>
      </c>
      <c r="BO42">
        <v>-0.54</v>
      </c>
      <c r="BP42">
        <v>-0.01</v>
      </c>
      <c r="BQ42">
        <v>-0.2</v>
      </c>
      <c r="BR42">
        <v>-0.13</v>
      </c>
      <c r="BS42" s="11">
        <v>99063</v>
      </c>
      <c r="BT42" s="35">
        <v>70.426000000000002</v>
      </c>
      <c r="BU42" s="16">
        <v>201.7</v>
      </c>
      <c r="BV42" s="14">
        <v>265.3</v>
      </c>
      <c r="BW42" s="14">
        <v>864.2</v>
      </c>
      <c r="BX42" s="17">
        <v>34044</v>
      </c>
      <c r="BY42" s="35">
        <v>35.051000000000002</v>
      </c>
      <c r="BZ42" s="23">
        <v>0.184</v>
      </c>
      <c r="CA42" s="35">
        <v>369</v>
      </c>
      <c r="CB42" s="35">
        <v>261</v>
      </c>
      <c r="CC42" s="35">
        <v>780</v>
      </c>
      <c r="CD42" s="35">
        <v>342</v>
      </c>
      <c r="CE42" s="35">
        <v>6.96</v>
      </c>
      <c r="CF42" s="35">
        <v>0.97660000000000002</v>
      </c>
      <c r="CG42" s="35">
        <v>3.1762999999999999</v>
      </c>
      <c r="CH42" s="35">
        <v>2.2749000000000001</v>
      </c>
      <c r="CI42" s="35">
        <v>1938</v>
      </c>
      <c r="CJ42" s="35">
        <v>727</v>
      </c>
      <c r="CK42" s="35">
        <v>86</v>
      </c>
      <c r="CL42" s="35">
        <v>547</v>
      </c>
      <c r="CM42" s="35">
        <v>1752</v>
      </c>
      <c r="CN42" s="35">
        <v>1459</v>
      </c>
      <c r="CO42" s="35">
        <v>61.4</v>
      </c>
      <c r="CP42" s="35">
        <v>7.85</v>
      </c>
      <c r="CQ42" s="35">
        <v>8.5299999999999994</v>
      </c>
      <c r="CR42" s="35">
        <v>291.0872</v>
      </c>
      <c r="CS42" s="37">
        <v>116.91</v>
      </c>
      <c r="CT42" s="35">
        <v>181.18892</v>
      </c>
      <c r="CU42" s="35">
        <v>164.77199999999999</v>
      </c>
      <c r="CV42">
        <v>58.6</v>
      </c>
      <c r="CW42">
        <v>0</v>
      </c>
      <c r="CX42">
        <v>-0.25</v>
      </c>
      <c r="CY42">
        <v>-1.39E-3</v>
      </c>
      <c r="CZ42">
        <v>5.589423828218143E-3</v>
      </c>
      <c r="DA42">
        <v>1.3496221039656864E-2</v>
      </c>
    </row>
    <row r="43" spans="1:105">
      <c r="A43" s="42">
        <v>27089</v>
      </c>
      <c r="B43" s="43">
        <v>9.35E-2</v>
      </c>
      <c r="C43" s="35">
        <v>4271.7</v>
      </c>
      <c r="D43" s="35">
        <v>4753.9369999999999</v>
      </c>
      <c r="E43" s="35">
        <v>49.3</v>
      </c>
      <c r="F43" s="35">
        <v>42.1</v>
      </c>
      <c r="G43" s="35">
        <v>41.9</v>
      </c>
      <c r="H43" s="35">
        <v>52.6</v>
      </c>
      <c r="I43" s="35">
        <v>49.8</v>
      </c>
      <c r="J43" s="35">
        <v>73226</v>
      </c>
      <c r="K43" s="35">
        <v>12.9</v>
      </c>
      <c r="L43" s="35">
        <v>8</v>
      </c>
      <c r="M43" s="35">
        <v>3.2</v>
      </c>
      <c r="N43" s="35">
        <v>4255</v>
      </c>
      <c r="O43" s="35">
        <v>11519</v>
      </c>
      <c r="P43" s="35">
        <v>14152</v>
      </c>
      <c r="Q43" s="35">
        <v>18700</v>
      </c>
      <c r="R43" s="35">
        <v>7181</v>
      </c>
      <c r="S43" s="35">
        <v>78296</v>
      </c>
      <c r="T43" s="35">
        <v>13636</v>
      </c>
      <c r="U43" s="35">
        <v>15595</v>
      </c>
      <c r="V43" s="35">
        <v>58.2</v>
      </c>
      <c r="W43" s="35">
        <v>1403</v>
      </c>
      <c r="X43" s="35">
        <v>849</v>
      </c>
      <c r="Y43" s="35">
        <v>519</v>
      </c>
      <c r="Z43" s="35">
        <v>901.4</v>
      </c>
      <c r="AA43" s="35">
        <v>68.444000000000003</v>
      </c>
      <c r="AB43" s="35">
        <v>28.917000000000002</v>
      </c>
      <c r="AC43" s="35">
        <v>19.363</v>
      </c>
      <c r="AD43" s="35">
        <v>51.9</v>
      </c>
      <c r="AE43" s="35">
        <v>39.5</v>
      </c>
      <c r="AF43" s="35">
        <v>54.5</v>
      </c>
      <c r="AG43" s="35">
        <v>44.1</v>
      </c>
      <c r="AH43" s="35">
        <v>40.700000000000003</v>
      </c>
      <c r="AI43" s="35">
        <v>42.4</v>
      </c>
      <c r="AJ43" s="35">
        <v>44.2</v>
      </c>
      <c r="AK43" s="35">
        <v>47.8</v>
      </c>
      <c r="AL43" s="35">
        <v>47.6</v>
      </c>
      <c r="AM43" s="36">
        <v>8310800000</v>
      </c>
      <c r="AN43" s="12">
        <v>86.661000000000001</v>
      </c>
      <c r="AO43" s="35">
        <v>49.983699999999999</v>
      </c>
      <c r="AP43" s="35">
        <v>62.856699999999996</v>
      </c>
      <c r="AQ43" s="35">
        <v>20.922499999999999</v>
      </c>
      <c r="AR43" s="19">
        <v>69.068100000000001</v>
      </c>
      <c r="AS43" s="35">
        <v>45.139099999999999</v>
      </c>
      <c r="AT43" s="35">
        <v>67.025899999999993</v>
      </c>
      <c r="AU43" s="19">
        <v>44.342100000000002</v>
      </c>
      <c r="AV43" s="12">
        <v>46.768500000000003</v>
      </c>
      <c r="AW43" s="35">
        <v>58.762099999999997</v>
      </c>
      <c r="AX43" s="35">
        <v>52.918100000000003</v>
      </c>
      <c r="AY43" s="35">
        <v>44.765599999999999</v>
      </c>
      <c r="AZ43" s="19">
        <v>48.805999999999997</v>
      </c>
      <c r="BA43" s="35">
        <v>100.3</v>
      </c>
      <c r="BB43" s="19">
        <v>168.8168</v>
      </c>
      <c r="BC43" s="35">
        <v>79.206299999999999</v>
      </c>
      <c r="BD43" s="35">
        <v>120.9877</v>
      </c>
      <c r="BE43">
        <v>-0.6</v>
      </c>
      <c r="BF43">
        <v>0.6</v>
      </c>
      <c r="BG43">
        <v>0.1</v>
      </c>
      <c r="BH43">
        <v>-0.4</v>
      </c>
      <c r="BI43">
        <v>0.3</v>
      </c>
      <c r="BJ43">
        <v>-0.3</v>
      </c>
      <c r="BK43">
        <v>-2.9999999999999997E-4</v>
      </c>
      <c r="BL43">
        <v>0</v>
      </c>
      <c r="BM43">
        <v>-0.36</v>
      </c>
      <c r="BN43">
        <v>0.83999999999999986</v>
      </c>
      <c r="BO43">
        <v>0.88</v>
      </c>
      <c r="BP43">
        <v>0.27</v>
      </c>
      <c r="BQ43">
        <v>0.59</v>
      </c>
      <c r="BR43">
        <v>0.49</v>
      </c>
      <c r="BS43" s="11">
        <v>99604</v>
      </c>
      <c r="BT43" s="35">
        <v>71.11</v>
      </c>
      <c r="BU43" s="16">
        <v>202.5</v>
      </c>
      <c r="BV43" s="14">
        <v>266.7</v>
      </c>
      <c r="BW43" s="14">
        <v>870.1</v>
      </c>
      <c r="BX43" s="17">
        <v>33611</v>
      </c>
      <c r="BY43" s="35">
        <v>34.790999999999997</v>
      </c>
      <c r="BZ43" s="23">
        <v>0.13400000000000001</v>
      </c>
      <c r="CA43" s="35">
        <v>353</v>
      </c>
      <c r="CB43" s="35">
        <v>209</v>
      </c>
      <c r="CC43" s="35">
        <v>653</v>
      </c>
      <c r="CD43" s="35">
        <v>340</v>
      </c>
      <c r="CE43" s="35">
        <v>7.21</v>
      </c>
      <c r="CF43" s="35">
        <v>0.97199999999999998</v>
      </c>
      <c r="CG43" s="35">
        <v>3.0788000000000002</v>
      </c>
      <c r="CH43" s="35">
        <v>2.3405999999999998</v>
      </c>
      <c r="CI43" s="35">
        <v>1806</v>
      </c>
      <c r="CJ43" s="35">
        <v>786</v>
      </c>
      <c r="CK43" s="35">
        <v>89</v>
      </c>
      <c r="CL43" s="35">
        <v>565</v>
      </c>
      <c r="CM43" s="35">
        <v>1555</v>
      </c>
      <c r="CN43" s="35">
        <v>1416</v>
      </c>
      <c r="CO43" s="35">
        <v>61.3</v>
      </c>
      <c r="CP43" s="35">
        <v>8.01</v>
      </c>
      <c r="CQ43" s="35">
        <v>8.6199999999999992</v>
      </c>
      <c r="CR43" s="35">
        <v>282.16480000000001</v>
      </c>
      <c r="CS43" s="37">
        <v>114.96</v>
      </c>
      <c r="CT43" s="35">
        <v>181.98098999999999</v>
      </c>
      <c r="CU43" s="35">
        <v>168.8168</v>
      </c>
      <c r="CV43">
        <v>61.8</v>
      </c>
      <c r="CW43">
        <v>0.06</v>
      </c>
      <c r="CX43">
        <v>1.37</v>
      </c>
      <c r="CY43">
        <v>4.4200000000000003E-3</v>
      </c>
      <c r="CZ43">
        <v>5.5842215182686505E-3</v>
      </c>
      <c r="DA43">
        <v>1.3496221039656864E-2</v>
      </c>
    </row>
    <row r="44" spans="1:105">
      <c r="A44" s="42">
        <v>27120</v>
      </c>
      <c r="B44" s="43">
        <v>0.1051</v>
      </c>
      <c r="C44" s="35">
        <v>4250.6000000000004</v>
      </c>
      <c r="D44" s="35">
        <v>4751.1729999999998</v>
      </c>
      <c r="E44" s="35">
        <v>49.7</v>
      </c>
      <c r="F44" s="35">
        <v>42.9</v>
      </c>
      <c r="G44" s="35">
        <v>42.6</v>
      </c>
      <c r="H44" s="35">
        <v>52.9</v>
      </c>
      <c r="I44" s="35">
        <v>50.1</v>
      </c>
      <c r="J44" s="35">
        <v>73273</v>
      </c>
      <c r="K44" s="35">
        <v>11.4</v>
      </c>
      <c r="L44" s="35">
        <v>8</v>
      </c>
      <c r="M44" s="35">
        <v>3.3</v>
      </c>
      <c r="N44" s="35">
        <v>4225</v>
      </c>
      <c r="O44" s="35">
        <v>11551</v>
      </c>
      <c r="P44" s="35">
        <v>14191</v>
      </c>
      <c r="Q44" s="35">
        <v>18702</v>
      </c>
      <c r="R44" s="35">
        <v>7151</v>
      </c>
      <c r="S44" s="35">
        <v>78382</v>
      </c>
      <c r="T44" s="35">
        <v>13527</v>
      </c>
      <c r="U44" s="35">
        <v>15629</v>
      </c>
      <c r="V44" s="35">
        <v>58</v>
      </c>
      <c r="W44" s="35">
        <v>1456</v>
      </c>
      <c r="X44" s="35">
        <v>889</v>
      </c>
      <c r="Y44" s="35">
        <v>535</v>
      </c>
      <c r="Z44" s="35">
        <v>910.8</v>
      </c>
      <c r="AA44" s="35">
        <v>68.915999999999997</v>
      </c>
      <c r="AB44" s="35">
        <v>29.125</v>
      </c>
      <c r="AC44" s="35">
        <v>19.498999999999999</v>
      </c>
      <c r="AD44" s="35">
        <v>52.1</v>
      </c>
      <c r="AE44" s="35">
        <v>40.299999999999997</v>
      </c>
      <c r="AF44" s="35">
        <v>54.4</v>
      </c>
      <c r="AG44" s="35">
        <v>44.4</v>
      </c>
      <c r="AH44" s="35">
        <v>41</v>
      </c>
      <c r="AI44" s="35">
        <v>42.6</v>
      </c>
      <c r="AJ44" s="35">
        <v>44.7</v>
      </c>
      <c r="AK44" s="35">
        <v>48.1</v>
      </c>
      <c r="AL44" s="35">
        <v>47.9</v>
      </c>
      <c r="AM44" s="36">
        <v>8639000000</v>
      </c>
      <c r="AN44" s="12">
        <v>86.140600000000006</v>
      </c>
      <c r="AO44" s="35">
        <v>49.635899999999999</v>
      </c>
      <c r="AP44" s="35">
        <v>63.865299999999998</v>
      </c>
      <c r="AQ44" s="35">
        <v>20.655100000000001</v>
      </c>
      <c r="AR44" s="19">
        <v>67.631399999999999</v>
      </c>
      <c r="AS44" s="35">
        <v>45.0672</v>
      </c>
      <c r="AT44" s="35">
        <v>66.869399999999999</v>
      </c>
      <c r="AU44" s="19">
        <v>44.126300000000001</v>
      </c>
      <c r="AV44" s="12">
        <v>46.606900000000003</v>
      </c>
      <c r="AW44" s="35">
        <v>63.699599999999997</v>
      </c>
      <c r="AX44" s="35">
        <v>54.665700000000001</v>
      </c>
      <c r="AY44" s="35">
        <v>44.498800000000003</v>
      </c>
      <c r="AZ44" s="19">
        <v>49.380299999999998</v>
      </c>
      <c r="BA44" s="35">
        <v>100.8969</v>
      </c>
      <c r="BB44" s="19">
        <v>174.99090000000001</v>
      </c>
      <c r="BC44" s="35">
        <v>79.72</v>
      </c>
      <c r="BD44" s="35">
        <v>122.7659</v>
      </c>
      <c r="BE44">
        <v>0.4</v>
      </c>
      <c r="BF44">
        <v>-1.1000000000000001</v>
      </c>
      <c r="BG44">
        <v>0.7</v>
      </c>
      <c r="BH44">
        <v>-0.8</v>
      </c>
      <c r="BI44">
        <v>0.8</v>
      </c>
      <c r="BJ44">
        <v>-0.1</v>
      </c>
      <c r="BK44">
        <v>-3.8999999999999998E-3</v>
      </c>
      <c r="BL44">
        <v>-1.38E-2</v>
      </c>
      <c r="BM44">
        <v>1.17</v>
      </c>
      <c r="BN44">
        <v>0.37000000000000011</v>
      </c>
      <c r="BO44">
        <v>0.86</v>
      </c>
      <c r="BP44">
        <v>0.28000000000000003</v>
      </c>
      <c r="BQ44">
        <v>0.7</v>
      </c>
      <c r="BR44">
        <v>0.61</v>
      </c>
      <c r="BS44" s="11">
        <v>101743</v>
      </c>
      <c r="BT44" s="35">
        <v>72.204999999999998</v>
      </c>
      <c r="BU44" s="16">
        <v>202.3</v>
      </c>
      <c r="BV44" s="14">
        <v>267.2</v>
      </c>
      <c r="BW44" s="14">
        <v>872.9</v>
      </c>
      <c r="BX44" s="17">
        <v>34217</v>
      </c>
      <c r="BY44" s="35">
        <v>35.771000000000001</v>
      </c>
      <c r="BZ44" s="23">
        <v>0.182</v>
      </c>
      <c r="CA44" s="35">
        <v>373</v>
      </c>
      <c r="CB44" s="35">
        <v>207</v>
      </c>
      <c r="CC44" s="35">
        <v>690</v>
      </c>
      <c r="CD44" s="35">
        <v>337</v>
      </c>
      <c r="CE44" s="35">
        <v>7.51</v>
      </c>
      <c r="CF44" s="35">
        <v>0.96760000000000002</v>
      </c>
      <c r="CG44" s="35">
        <v>3.0270000000000001</v>
      </c>
      <c r="CH44" s="35">
        <v>2.3885999999999998</v>
      </c>
      <c r="CI44" s="35">
        <v>1830</v>
      </c>
      <c r="CJ44" s="35">
        <v>714</v>
      </c>
      <c r="CK44" s="35">
        <v>79</v>
      </c>
      <c r="CL44" s="35">
        <v>461</v>
      </c>
      <c r="CM44" s="35">
        <v>1607</v>
      </c>
      <c r="CN44" s="35">
        <v>1390</v>
      </c>
      <c r="CO44" s="35">
        <v>61.1</v>
      </c>
      <c r="CP44" s="35">
        <v>8.25</v>
      </c>
      <c r="CQ44" s="35">
        <v>8.8699999999999992</v>
      </c>
      <c r="CR44" s="35">
        <v>277.77409999999998</v>
      </c>
      <c r="CS44" s="37">
        <v>112.59</v>
      </c>
      <c r="CT44" s="35">
        <v>183.02112</v>
      </c>
      <c r="CU44" s="35">
        <v>174.99090000000001</v>
      </c>
      <c r="CV44">
        <v>59.9</v>
      </c>
      <c r="CW44">
        <v>-0.06</v>
      </c>
      <c r="CX44">
        <v>1.69</v>
      </c>
      <c r="CY44">
        <v>2.2349999999999998E-2</v>
      </c>
      <c r="CZ44">
        <v>4.6660167366603389E-3</v>
      </c>
      <c r="DA44">
        <v>1.3535368015012428E-2</v>
      </c>
    </row>
    <row r="45" spans="1:105">
      <c r="A45" s="42">
        <v>27150</v>
      </c>
      <c r="B45" s="43">
        <v>0.11310000000000001</v>
      </c>
      <c r="C45" s="35">
        <v>4253.3999999999996</v>
      </c>
      <c r="D45" s="35">
        <v>4755.549</v>
      </c>
      <c r="E45" s="35">
        <v>50.3</v>
      </c>
      <c r="F45" s="35">
        <v>43.8</v>
      </c>
      <c r="G45" s="35">
        <v>43.7</v>
      </c>
      <c r="H45" s="35">
        <v>53.3</v>
      </c>
      <c r="I45" s="35">
        <v>50.7</v>
      </c>
      <c r="J45" s="35">
        <v>73235</v>
      </c>
      <c r="K45" s="35">
        <v>12.1</v>
      </c>
      <c r="L45" s="35">
        <v>8.6</v>
      </c>
      <c r="M45" s="35">
        <v>3.2</v>
      </c>
      <c r="N45" s="35">
        <v>4198</v>
      </c>
      <c r="O45" s="35">
        <v>11539</v>
      </c>
      <c r="P45" s="35">
        <v>14221</v>
      </c>
      <c r="Q45" s="35">
        <v>18688</v>
      </c>
      <c r="R45" s="35">
        <v>7149</v>
      </c>
      <c r="S45" s="35">
        <v>78549</v>
      </c>
      <c r="T45" s="35">
        <v>13685</v>
      </c>
      <c r="U45" s="35">
        <v>15672</v>
      </c>
      <c r="V45" s="35">
        <v>58</v>
      </c>
      <c r="W45" s="35">
        <v>1409</v>
      </c>
      <c r="X45" s="35">
        <v>880</v>
      </c>
      <c r="Y45" s="35">
        <v>524</v>
      </c>
      <c r="Z45" s="35">
        <v>922.4</v>
      </c>
      <c r="AA45" s="35">
        <v>69.641000000000005</v>
      </c>
      <c r="AB45" s="35">
        <v>29.46</v>
      </c>
      <c r="AC45" s="35">
        <v>19.666</v>
      </c>
      <c r="AD45" s="35">
        <v>52.7</v>
      </c>
      <c r="AE45" s="35">
        <v>41.1</v>
      </c>
      <c r="AF45" s="35">
        <v>54.8</v>
      </c>
      <c r="AG45" s="35">
        <v>44.9</v>
      </c>
      <c r="AH45" s="35">
        <v>41.4</v>
      </c>
      <c r="AI45" s="35">
        <v>43.1</v>
      </c>
      <c r="AJ45" s="35">
        <v>45.3</v>
      </c>
      <c r="AK45" s="35">
        <v>48.6</v>
      </c>
      <c r="AL45" s="35">
        <v>48.5</v>
      </c>
      <c r="AM45" s="36">
        <v>8921200000</v>
      </c>
      <c r="AN45" s="12">
        <v>86.607699999999994</v>
      </c>
      <c r="AO45" s="35">
        <v>49.8245</v>
      </c>
      <c r="AP45" s="35">
        <v>64.343500000000006</v>
      </c>
      <c r="AQ45" s="35">
        <v>20.978100000000001</v>
      </c>
      <c r="AR45" s="19">
        <v>69.031700000000001</v>
      </c>
      <c r="AS45" s="35">
        <v>45.352400000000003</v>
      </c>
      <c r="AT45" s="35">
        <v>67.700900000000004</v>
      </c>
      <c r="AU45" s="19">
        <v>44.457700000000003</v>
      </c>
      <c r="AV45" s="12">
        <v>46.974299999999999</v>
      </c>
      <c r="AW45" s="35">
        <v>64.223399999999998</v>
      </c>
      <c r="AX45" s="35">
        <v>54.7241</v>
      </c>
      <c r="AY45" s="35">
        <v>44.979599999999998</v>
      </c>
      <c r="AZ45" s="19">
        <v>50.002600000000001</v>
      </c>
      <c r="BA45" s="35">
        <v>101.3631</v>
      </c>
      <c r="BB45" s="19">
        <v>177.6309</v>
      </c>
      <c r="BC45" s="35">
        <v>81.285700000000006</v>
      </c>
      <c r="BD45" s="35">
        <v>124.15130000000001</v>
      </c>
      <c r="BE45">
        <v>-1.5</v>
      </c>
      <c r="BF45">
        <v>0.6</v>
      </c>
      <c r="BG45">
        <v>-0.9</v>
      </c>
      <c r="BH45">
        <v>-1.5</v>
      </c>
      <c r="BI45">
        <v>3.1</v>
      </c>
      <c r="BJ45">
        <v>-2.4</v>
      </c>
      <c r="BK45">
        <v>2.8E-3</v>
      </c>
      <c r="BL45">
        <v>9.2999999999999992E-3</v>
      </c>
      <c r="BM45">
        <v>1.23</v>
      </c>
      <c r="BN45">
        <v>-9.9999999999999645E-2</v>
      </c>
      <c r="BO45">
        <v>0.16</v>
      </c>
      <c r="BP45">
        <v>0.13</v>
      </c>
      <c r="BQ45">
        <v>0.22</v>
      </c>
      <c r="BR45">
        <v>0.26</v>
      </c>
      <c r="BS45" s="11">
        <v>102777</v>
      </c>
      <c r="BT45" s="35">
        <v>72.896000000000001</v>
      </c>
      <c r="BU45" s="16">
        <v>202.3</v>
      </c>
      <c r="BV45" s="14">
        <v>267.60000000000002</v>
      </c>
      <c r="BW45" s="14">
        <v>874.6</v>
      </c>
      <c r="BX45" s="17">
        <v>33895</v>
      </c>
      <c r="BY45" s="35">
        <v>36.325000000000003</v>
      </c>
      <c r="BZ45" s="23">
        <v>0.16</v>
      </c>
      <c r="CA45" s="35">
        <v>309</v>
      </c>
      <c r="CB45" s="35">
        <v>187</v>
      </c>
      <c r="CC45" s="35">
        <v>618</v>
      </c>
      <c r="CD45" s="35">
        <v>312</v>
      </c>
      <c r="CE45" s="35">
        <v>7.58</v>
      </c>
      <c r="CF45" s="35">
        <v>0.96230000000000004</v>
      </c>
      <c r="CG45" s="35">
        <v>2.9173</v>
      </c>
      <c r="CH45" s="35">
        <v>2.4137</v>
      </c>
      <c r="CI45" s="35">
        <v>1715</v>
      </c>
      <c r="CJ45" s="35">
        <v>667</v>
      </c>
      <c r="CK45" s="35">
        <v>71</v>
      </c>
      <c r="CL45" s="35">
        <v>400</v>
      </c>
      <c r="CM45" s="35">
        <v>1426</v>
      </c>
      <c r="CN45" s="35">
        <v>1353</v>
      </c>
      <c r="CO45" s="35">
        <v>61.2</v>
      </c>
      <c r="CP45" s="35">
        <v>8.3699999999999992</v>
      </c>
      <c r="CQ45" s="35">
        <v>9.0500000000000007</v>
      </c>
      <c r="CR45" s="35">
        <v>278.96640000000002</v>
      </c>
      <c r="CS45" s="37">
        <v>112.31</v>
      </c>
      <c r="CT45" s="35">
        <v>183.91737000000001</v>
      </c>
      <c r="CU45" s="35">
        <v>177.6309</v>
      </c>
      <c r="CV45">
        <v>55.7</v>
      </c>
      <c r="CW45">
        <v>-0.01</v>
      </c>
      <c r="CX45">
        <v>0.19</v>
      </c>
      <c r="CY45">
        <v>4.9349999999999998E-2</v>
      </c>
      <c r="CZ45">
        <v>3.7427013532992381E-3</v>
      </c>
      <c r="DA45">
        <v>1.8161532263063274E-2</v>
      </c>
    </row>
    <row r="46" spans="1:105">
      <c r="A46" s="42">
        <v>27181</v>
      </c>
      <c r="B46" s="43">
        <v>0.1193</v>
      </c>
      <c r="C46" s="35">
        <v>4251.6000000000004</v>
      </c>
      <c r="D46" s="35">
        <v>4752.3419999999996</v>
      </c>
      <c r="E46" s="35">
        <v>51</v>
      </c>
      <c r="F46" s="35">
        <v>44.1</v>
      </c>
      <c r="G46" s="35">
        <v>44.1</v>
      </c>
      <c r="H46" s="35">
        <v>53.7</v>
      </c>
      <c r="I46" s="35">
        <v>51.2</v>
      </c>
      <c r="J46" s="35">
        <v>73299</v>
      </c>
      <c r="K46" s="35">
        <v>16.3</v>
      </c>
      <c r="L46" s="35">
        <v>8.6999999999999993</v>
      </c>
      <c r="M46" s="35">
        <v>3.3</v>
      </c>
      <c r="N46" s="35">
        <v>4146</v>
      </c>
      <c r="O46" s="35">
        <v>11558</v>
      </c>
      <c r="P46" s="35">
        <v>14239</v>
      </c>
      <c r="Q46" s="35">
        <v>18690</v>
      </c>
      <c r="R46" s="35">
        <v>7132</v>
      </c>
      <c r="S46" s="35">
        <v>78604</v>
      </c>
      <c r="T46" s="35">
        <v>13539</v>
      </c>
      <c r="U46" s="35">
        <v>15691</v>
      </c>
      <c r="V46" s="35">
        <v>58</v>
      </c>
      <c r="W46" s="35">
        <v>1517</v>
      </c>
      <c r="X46" s="35">
        <v>926</v>
      </c>
      <c r="Y46" s="35">
        <v>559</v>
      </c>
      <c r="Z46" s="35">
        <v>928</v>
      </c>
      <c r="AA46" s="35">
        <v>70.716999999999999</v>
      </c>
      <c r="AB46" s="35">
        <v>29.631</v>
      </c>
      <c r="AC46" s="35">
        <v>19.829999999999998</v>
      </c>
      <c r="AD46" s="35">
        <v>53.1</v>
      </c>
      <c r="AE46" s="35">
        <v>41.5</v>
      </c>
      <c r="AF46" s="35">
        <v>54.9</v>
      </c>
      <c r="AG46" s="35">
        <v>45.4</v>
      </c>
      <c r="AH46" s="35">
        <v>42.1</v>
      </c>
      <c r="AI46" s="35">
        <v>43.5</v>
      </c>
      <c r="AJ46" s="35">
        <v>45.9</v>
      </c>
      <c r="AK46" s="35">
        <v>49</v>
      </c>
      <c r="AL46" s="35">
        <v>49</v>
      </c>
      <c r="AM46" s="36">
        <v>9256900000</v>
      </c>
      <c r="AN46" s="12">
        <v>86.312100000000001</v>
      </c>
      <c r="AO46" s="35">
        <v>50.489600000000003</v>
      </c>
      <c r="AP46" s="35">
        <v>63.430399999999999</v>
      </c>
      <c r="AQ46" s="35">
        <v>21.028400000000001</v>
      </c>
      <c r="AR46" s="19">
        <v>69.375699999999995</v>
      </c>
      <c r="AS46" s="35">
        <v>45.155799999999999</v>
      </c>
      <c r="AT46" s="35">
        <v>67.693899999999999</v>
      </c>
      <c r="AU46" s="19">
        <v>44.5075</v>
      </c>
      <c r="AV46" s="12">
        <v>46.923299999999998</v>
      </c>
      <c r="AW46" s="35">
        <v>64.561300000000003</v>
      </c>
      <c r="AX46" s="35">
        <v>56.215499999999999</v>
      </c>
      <c r="AY46" s="35">
        <v>45.092300000000002</v>
      </c>
      <c r="AZ46" s="19">
        <v>49.523800000000001</v>
      </c>
      <c r="BA46" s="35">
        <v>101.80500000000001</v>
      </c>
      <c r="BB46" s="19">
        <v>180.10820000000001</v>
      </c>
      <c r="BC46" s="35">
        <v>82.312899999999999</v>
      </c>
      <c r="BD46" s="35">
        <v>125.292</v>
      </c>
      <c r="BE46">
        <v>1</v>
      </c>
      <c r="BF46">
        <v>0.4</v>
      </c>
      <c r="BG46">
        <v>-0.7</v>
      </c>
      <c r="BH46">
        <v>0.7</v>
      </c>
      <c r="BI46">
        <v>-1.3</v>
      </c>
      <c r="BJ46">
        <v>0.1</v>
      </c>
      <c r="BK46">
        <v>-1.17E-2</v>
      </c>
      <c r="BL46">
        <v>-1.4E-3</v>
      </c>
      <c r="BM46">
        <v>0.28999999999999998</v>
      </c>
      <c r="BN46">
        <v>-0.33000000000000007</v>
      </c>
      <c r="BO46">
        <v>-0.11</v>
      </c>
      <c r="BP46">
        <v>-0.04</v>
      </c>
      <c r="BQ46">
        <v>-0.12</v>
      </c>
      <c r="BR46">
        <v>-0.08</v>
      </c>
      <c r="BS46" s="11">
        <v>103597</v>
      </c>
      <c r="BT46" s="35">
        <v>73.775000000000006</v>
      </c>
      <c r="BU46" s="16">
        <v>202.9</v>
      </c>
      <c r="BV46" s="14">
        <v>268.5</v>
      </c>
      <c r="BW46" s="14">
        <v>877.8</v>
      </c>
      <c r="BX46" s="17">
        <v>33451</v>
      </c>
      <c r="BY46" s="35">
        <v>36.259</v>
      </c>
      <c r="BZ46" s="23">
        <v>0.19800000000000001</v>
      </c>
      <c r="CA46" s="35">
        <v>371</v>
      </c>
      <c r="CB46" s="35">
        <v>218</v>
      </c>
      <c r="CC46" s="35">
        <v>614</v>
      </c>
      <c r="CD46" s="35">
        <v>310</v>
      </c>
      <c r="CE46" s="35">
        <v>7.54</v>
      </c>
      <c r="CF46" s="35">
        <v>0.96640000000000004</v>
      </c>
      <c r="CG46" s="35">
        <v>2.9899</v>
      </c>
      <c r="CH46" s="35">
        <v>2.3902000000000001</v>
      </c>
      <c r="CI46" s="35">
        <v>1897</v>
      </c>
      <c r="CJ46" s="35">
        <v>657</v>
      </c>
      <c r="CK46" s="35">
        <v>64</v>
      </c>
      <c r="CL46" s="35">
        <v>365</v>
      </c>
      <c r="CM46" s="35">
        <v>1513</v>
      </c>
      <c r="CN46" s="35">
        <v>1321</v>
      </c>
      <c r="CO46" s="35">
        <v>61.2</v>
      </c>
      <c r="CP46" s="35">
        <v>8.4700000000000006</v>
      </c>
      <c r="CQ46" s="35">
        <v>9.27</v>
      </c>
      <c r="CR46" s="35">
        <v>282.97000000000003</v>
      </c>
      <c r="CS46" s="37">
        <v>113.65</v>
      </c>
      <c r="CT46" s="35">
        <v>184.59824</v>
      </c>
      <c r="CU46" s="35">
        <v>180.10820000000001</v>
      </c>
      <c r="CV46">
        <v>54.7</v>
      </c>
      <c r="CW46">
        <v>0.02</v>
      </c>
      <c r="CX46">
        <v>1.62</v>
      </c>
      <c r="CY46">
        <v>5.926E-2</v>
      </c>
      <c r="CZ46">
        <v>4.6834542320968175E-3</v>
      </c>
      <c r="DA46">
        <v>2.285355166864389E-2</v>
      </c>
    </row>
    <row r="47" spans="1:105">
      <c r="A47" s="42">
        <v>27211</v>
      </c>
      <c r="B47" s="43">
        <v>0.12920000000000001</v>
      </c>
      <c r="C47" s="35">
        <v>4254.8999999999996</v>
      </c>
      <c r="D47" s="35">
        <v>4771.1260000000002</v>
      </c>
      <c r="E47" s="35">
        <v>51.6</v>
      </c>
      <c r="F47" s="35">
        <v>44.3</v>
      </c>
      <c r="G47" s="35">
        <v>44.3</v>
      </c>
      <c r="H47" s="35">
        <v>53.8</v>
      </c>
      <c r="I47" s="35">
        <v>51.6</v>
      </c>
      <c r="J47" s="35">
        <v>73150</v>
      </c>
      <c r="K47" s="35">
        <v>14.9</v>
      </c>
      <c r="L47" s="35">
        <v>9</v>
      </c>
      <c r="M47" s="35">
        <v>3.4</v>
      </c>
      <c r="N47" s="35">
        <v>4045</v>
      </c>
      <c r="O47" s="35">
        <v>11541</v>
      </c>
      <c r="P47" s="35">
        <v>14288</v>
      </c>
      <c r="Q47" s="35">
        <v>18656</v>
      </c>
      <c r="R47" s="35">
        <v>7115</v>
      </c>
      <c r="S47" s="35">
        <v>78636</v>
      </c>
      <c r="T47" s="35">
        <v>13765</v>
      </c>
      <c r="U47" s="35">
        <v>15727</v>
      </c>
      <c r="V47" s="35">
        <v>58</v>
      </c>
      <c r="W47" s="35">
        <v>1602</v>
      </c>
      <c r="X47" s="35">
        <v>924</v>
      </c>
      <c r="Y47" s="35">
        <v>537</v>
      </c>
      <c r="Z47" s="35">
        <v>937.9</v>
      </c>
      <c r="AA47" s="35">
        <v>71.661000000000001</v>
      </c>
      <c r="AB47" s="35">
        <v>29.821999999999999</v>
      </c>
      <c r="AC47" s="35">
        <v>19.957000000000001</v>
      </c>
      <c r="AD47" s="35">
        <v>53.3</v>
      </c>
      <c r="AE47" s="35">
        <v>41.7</v>
      </c>
      <c r="AF47" s="35">
        <v>54.8</v>
      </c>
      <c r="AG47" s="35">
        <v>45.9</v>
      </c>
      <c r="AH47" s="35">
        <v>42.6</v>
      </c>
      <c r="AI47" s="35">
        <v>44</v>
      </c>
      <c r="AJ47" s="35">
        <v>46.4</v>
      </c>
      <c r="AK47" s="35">
        <v>49.3</v>
      </c>
      <c r="AL47" s="35">
        <v>49.5</v>
      </c>
      <c r="AM47" s="36">
        <v>9611800000</v>
      </c>
      <c r="AN47" s="12">
        <v>86.165400000000005</v>
      </c>
      <c r="AO47" s="35">
        <v>50.340200000000003</v>
      </c>
      <c r="AP47" s="35">
        <v>64.778999999999996</v>
      </c>
      <c r="AQ47" s="35">
        <v>21.024799999999999</v>
      </c>
      <c r="AR47" s="19">
        <v>68.239099999999993</v>
      </c>
      <c r="AS47" s="35">
        <v>45.375900000000001</v>
      </c>
      <c r="AT47" s="35">
        <v>67.621700000000004</v>
      </c>
      <c r="AU47" s="19">
        <v>44.424599999999998</v>
      </c>
      <c r="AV47" s="12">
        <v>46.946399999999997</v>
      </c>
      <c r="AW47" s="35">
        <v>65.487300000000005</v>
      </c>
      <c r="AX47" s="35">
        <v>54.999699999999997</v>
      </c>
      <c r="AY47" s="35">
        <v>45.051600000000001</v>
      </c>
      <c r="AZ47" s="19">
        <v>50.606999999999999</v>
      </c>
      <c r="BA47" s="35">
        <v>102.07470000000001</v>
      </c>
      <c r="BB47" s="19">
        <v>183.9873</v>
      </c>
      <c r="BC47" s="35">
        <v>83.0334</v>
      </c>
      <c r="BD47" s="35">
        <v>126.5844</v>
      </c>
      <c r="BE47">
        <v>-0.5</v>
      </c>
      <c r="BF47">
        <v>-0.2</v>
      </c>
      <c r="BG47">
        <v>0.2</v>
      </c>
      <c r="BH47">
        <v>0.5</v>
      </c>
      <c r="BI47">
        <v>0</v>
      </c>
      <c r="BJ47">
        <v>0.6</v>
      </c>
      <c r="BK47">
        <v>7.9000000000000008E-3</v>
      </c>
      <c r="BL47">
        <v>-2.3E-3</v>
      </c>
      <c r="BM47">
        <v>0.43</v>
      </c>
      <c r="BN47">
        <v>-0.35000000000000053</v>
      </c>
      <c r="BO47">
        <v>0.13</v>
      </c>
      <c r="BP47">
        <v>0.16</v>
      </c>
      <c r="BQ47">
        <v>0.26</v>
      </c>
      <c r="BR47">
        <v>0.28000000000000003</v>
      </c>
      <c r="BS47" s="11">
        <v>105054</v>
      </c>
      <c r="BT47" s="35">
        <v>74.596999999999994</v>
      </c>
      <c r="BU47" s="16">
        <v>203.3</v>
      </c>
      <c r="BV47" s="14">
        <v>269.3</v>
      </c>
      <c r="BW47" s="14">
        <v>881.4</v>
      </c>
      <c r="BX47" s="17">
        <v>34022</v>
      </c>
      <c r="BY47" s="35">
        <v>37.161000000000001</v>
      </c>
      <c r="BZ47" s="23">
        <v>0.16200000000000001</v>
      </c>
      <c r="CA47" s="35">
        <v>330</v>
      </c>
      <c r="CB47" s="35">
        <v>158</v>
      </c>
      <c r="CC47" s="35">
        <v>543</v>
      </c>
      <c r="CD47" s="35">
        <v>285</v>
      </c>
      <c r="CE47" s="35">
        <v>7.81</v>
      </c>
      <c r="CF47" s="35">
        <v>0.97629999999999995</v>
      </c>
      <c r="CG47" s="35">
        <v>2.9641999999999999</v>
      </c>
      <c r="CH47" s="35">
        <v>2.3896000000000002</v>
      </c>
      <c r="CI47" s="35">
        <v>1695</v>
      </c>
      <c r="CJ47" s="35">
        <v>621</v>
      </c>
      <c r="CK47" s="35">
        <v>57</v>
      </c>
      <c r="CL47" s="35">
        <v>324</v>
      </c>
      <c r="CM47" s="35">
        <v>1316</v>
      </c>
      <c r="CN47" s="35">
        <v>1276</v>
      </c>
      <c r="CO47" s="35">
        <v>61.4</v>
      </c>
      <c r="CP47" s="35">
        <v>8.7200000000000006</v>
      </c>
      <c r="CQ47" s="35">
        <v>9.48</v>
      </c>
      <c r="CR47" s="35">
        <v>290.98</v>
      </c>
      <c r="CS47" s="37">
        <v>114.03</v>
      </c>
      <c r="CT47" s="35">
        <v>185.64186000000001</v>
      </c>
      <c r="CU47" s="35">
        <v>183.9873</v>
      </c>
      <c r="CV47">
        <v>54.8</v>
      </c>
      <c r="CW47">
        <v>-0.15</v>
      </c>
      <c r="CX47">
        <v>0.06</v>
      </c>
      <c r="CY47">
        <v>5.6849999999999998E-2</v>
      </c>
      <c r="CZ47">
        <v>3.7453546230979962E-3</v>
      </c>
      <c r="DA47">
        <v>1.8224101479915489E-2</v>
      </c>
    </row>
    <row r="48" spans="1:105">
      <c r="A48" s="42">
        <v>27242</v>
      </c>
      <c r="B48" s="43">
        <v>0.1201</v>
      </c>
      <c r="C48" s="35">
        <v>4248.8</v>
      </c>
      <c r="D48" s="35">
        <v>4763.0469999999996</v>
      </c>
      <c r="E48" s="35">
        <v>52.3</v>
      </c>
      <c r="F48" s="35">
        <v>45</v>
      </c>
      <c r="G48" s="35">
        <v>44</v>
      </c>
      <c r="H48" s="35">
        <v>54.6</v>
      </c>
      <c r="I48" s="35">
        <v>52.2</v>
      </c>
      <c r="J48" s="35">
        <v>73289</v>
      </c>
      <c r="K48" s="35">
        <v>12.2</v>
      </c>
      <c r="L48" s="35">
        <v>9.6999999999999993</v>
      </c>
      <c r="M48" s="35">
        <v>3.5</v>
      </c>
      <c r="N48" s="35">
        <v>4059</v>
      </c>
      <c r="O48" s="35">
        <v>11481</v>
      </c>
      <c r="P48" s="35">
        <v>14328</v>
      </c>
      <c r="Q48" s="35">
        <v>18570</v>
      </c>
      <c r="R48" s="35">
        <v>7089</v>
      </c>
      <c r="S48" s="35">
        <v>78619</v>
      </c>
      <c r="T48" s="35">
        <v>13548</v>
      </c>
      <c r="U48" s="35">
        <v>15723</v>
      </c>
      <c r="V48" s="35">
        <v>57.8</v>
      </c>
      <c r="W48" s="35">
        <v>1483</v>
      </c>
      <c r="X48" s="35">
        <v>960</v>
      </c>
      <c r="Y48" s="35">
        <v>572</v>
      </c>
      <c r="Z48" s="35">
        <v>954.8</v>
      </c>
      <c r="AA48" s="35">
        <v>72.322000000000003</v>
      </c>
      <c r="AB48" s="35">
        <v>30.251000000000001</v>
      </c>
      <c r="AC48" s="35">
        <v>20.119</v>
      </c>
      <c r="AD48" s="35">
        <v>54.1</v>
      </c>
      <c r="AE48" s="35">
        <v>41.6</v>
      </c>
      <c r="AF48" s="35">
        <v>55.5</v>
      </c>
      <c r="AG48" s="35">
        <v>46.5</v>
      </c>
      <c r="AH48" s="35">
        <v>43.2</v>
      </c>
      <c r="AI48" s="35">
        <v>44.5</v>
      </c>
      <c r="AJ48" s="35">
        <v>46.6</v>
      </c>
      <c r="AK48" s="35">
        <v>49.9</v>
      </c>
      <c r="AL48" s="35">
        <v>50.2</v>
      </c>
      <c r="AM48" s="36">
        <v>9999700000</v>
      </c>
      <c r="AN48" s="12">
        <v>85.151799999999994</v>
      </c>
      <c r="AO48" s="35">
        <v>50.349699999999999</v>
      </c>
      <c r="AP48" s="35">
        <v>63.949800000000003</v>
      </c>
      <c r="AQ48" s="35">
        <v>20.992999999999999</v>
      </c>
      <c r="AR48" s="19">
        <v>68.457300000000004</v>
      </c>
      <c r="AS48" s="35">
        <v>44.5747</v>
      </c>
      <c r="AT48" s="35">
        <v>67.559899999999999</v>
      </c>
      <c r="AU48" s="19">
        <v>44.0702</v>
      </c>
      <c r="AV48" s="12">
        <v>46.490699999999997</v>
      </c>
      <c r="AW48" s="35">
        <v>65.804299999999998</v>
      </c>
      <c r="AX48" s="35">
        <v>54.846600000000002</v>
      </c>
      <c r="AY48" s="35">
        <v>45.046599999999998</v>
      </c>
      <c r="AZ48" s="19">
        <v>50.170900000000003</v>
      </c>
      <c r="BA48" s="35">
        <v>102.2474</v>
      </c>
      <c r="BB48" s="19">
        <v>186.3819</v>
      </c>
      <c r="BC48" s="35">
        <v>82.829800000000006</v>
      </c>
      <c r="BD48" s="35">
        <v>127.3706</v>
      </c>
      <c r="BE48">
        <v>0.4</v>
      </c>
      <c r="BF48">
        <v>-1</v>
      </c>
      <c r="BG48">
        <v>1.1000000000000001</v>
      </c>
      <c r="BH48">
        <v>-0.3</v>
      </c>
      <c r="BI48">
        <v>-0.2</v>
      </c>
      <c r="BJ48">
        <v>0.8</v>
      </c>
      <c r="BK48">
        <v>-2.4899999999999999E-2</v>
      </c>
      <c r="BL48">
        <v>-2.8999999999999998E-3</v>
      </c>
      <c r="BM48">
        <v>0.03</v>
      </c>
      <c r="BN48">
        <v>1.410000000000001</v>
      </c>
      <c r="BO48">
        <v>0.56000000000000005</v>
      </c>
      <c r="BP48">
        <v>0.34</v>
      </c>
      <c r="BQ48">
        <v>0.25</v>
      </c>
      <c r="BR48">
        <v>0.25</v>
      </c>
      <c r="BS48" s="11">
        <v>105046</v>
      </c>
      <c r="BT48" s="35">
        <v>74.760000000000005</v>
      </c>
      <c r="BU48" s="16">
        <v>203.5</v>
      </c>
      <c r="BV48" s="14">
        <v>270.10000000000002</v>
      </c>
      <c r="BW48" s="14">
        <v>884.1</v>
      </c>
      <c r="BX48" s="17">
        <v>33705</v>
      </c>
      <c r="BY48" s="35">
        <v>36.853000000000002</v>
      </c>
      <c r="BZ48" s="23">
        <v>0.188</v>
      </c>
      <c r="CA48" s="35">
        <v>284</v>
      </c>
      <c r="CB48" s="35">
        <v>160</v>
      </c>
      <c r="CC48" s="35">
        <v>443</v>
      </c>
      <c r="CD48" s="35">
        <v>255</v>
      </c>
      <c r="CE48" s="35">
        <v>8.0399999999999991</v>
      </c>
      <c r="CF48" s="35">
        <v>0.97989999999999999</v>
      </c>
      <c r="CG48" s="35">
        <v>2.9845999999999999</v>
      </c>
      <c r="CH48" s="35">
        <v>2.3456000000000001</v>
      </c>
      <c r="CI48" s="35">
        <v>1634</v>
      </c>
      <c r="CJ48" s="35">
        <v>614</v>
      </c>
      <c r="CK48" s="35">
        <v>55</v>
      </c>
      <c r="CL48" s="35">
        <v>248</v>
      </c>
      <c r="CM48" s="35">
        <v>1142</v>
      </c>
      <c r="CN48" s="35">
        <v>1230</v>
      </c>
      <c r="CO48" s="35">
        <v>61.2</v>
      </c>
      <c r="CP48" s="35">
        <v>9</v>
      </c>
      <c r="CQ48" s="35">
        <v>9.77</v>
      </c>
      <c r="CR48" s="35">
        <v>302.28359999999998</v>
      </c>
      <c r="CS48" s="37">
        <v>115.89</v>
      </c>
      <c r="CT48" s="35">
        <v>186.29011</v>
      </c>
      <c r="CU48" s="35">
        <v>186.3819</v>
      </c>
      <c r="CV48">
        <v>52.9</v>
      </c>
      <c r="CW48">
        <v>0.01</v>
      </c>
      <c r="CX48">
        <v>0.38</v>
      </c>
      <c r="CY48">
        <v>5.8250000000000003E-2</v>
      </c>
      <c r="CZ48">
        <v>3.7453546230979962E-3</v>
      </c>
      <c r="DA48">
        <v>1.8059534188566317E-2</v>
      </c>
    </row>
    <row r="49" spans="1:105">
      <c r="A49" s="42">
        <v>27273</v>
      </c>
      <c r="B49" s="43">
        <v>0.1134</v>
      </c>
      <c r="C49" s="35">
        <v>4243.6000000000004</v>
      </c>
      <c r="D49" s="35">
        <v>4757.9949999999999</v>
      </c>
      <c r="E49" s="35">
        <v>53</v>
      </c>
      <c r="F49" s="35">
        <v>45.7</v>
      </c>
      <c r="G49" s="35">
        <v>43.7</v>
      </c>
      <c r="H49" s="35">
        <v>55.3</v>
      </c>
      <c r="I49" s="35">
        <v>52.8</v>
      </c>
      <c r="J49" s="35">
        <v>73294</v>
      </c>
      <c r="K49" s="35">
        <v>16.5</v>
      </c>
      <c r="L49" s="35">
        <v>9.6</v>
      </c>
      <c r="M49" s="35">
        <v>3.8</v>
      </c>
      <c r="N49" s="35">
        <v>4009</v>
      </c>
      <c r="O49" s="35">
        <v>11432</v>
      </c>
      <c r="P49" s="35">
        <v>14422</v>
      </c>
      <c r="Q49" s="35">
        <v>18492</v>
      </c>
      <c r="R49" s="35">
        <v>7060</v>
      </c>
      <c r="S49" s="35">
        <v>78610</v>
      </c>
      <c r="T49" s="35">
        <v>13802</v>
      </c>
      <c r="U49" s="35">
        <v>15725</v>
      </c>
      <c r="V49" s="35">
        <v>57.7</v>
      </c>
      <c r="W49" s="35">
        <v>1680</v>
      </c>
      <c r="X49" s="35">
        <v>1021</v>
      </c>
      <c r="Y49" s="35">
        <v>630</v>
      </c>
      <c r="Z49" s="35">
        <v>955.1</v>
      </c>
      <c r="AA49" s="35">
        <v>73.265000000000001</v>
      </c>
      <c r="AB49" s="35">
        <v>30.628</v>
      </c>
      <c r="AC49" s="35">
        <v>20.286000000000001</v>
      </c>
      <c r="AD49" s="35">
        <v>54.8</v>
      </c>
      <c r="AE49" s="35">
        <v>41.6</v>
      </c>
      <c r="AF49" s="35">
        <v>56.6</v>
      </c>
      <c r="AG49" s="35">
        <v>47.1</v>
      </c>
      <c r="AH49" s="35">
        <v>43.7</v>
      </c>
      <c r="AI49" s="35">
        <v>45</v>
      </c>
      <c r="AJ49" s="35">
        <v>47</v>
      </c>
      <c r="AK49" s="35">
        <v>50.6</v>
      </c>
      <c r="AL49" s="35">
        <v>50.7</v>
      </c>
      <c r="AM49" s="36">
        <v>9371500000</v>
      </c>
      <c r="AN49" s="12">
        <v>85.024299999999997</v>
      </c>
      <c r="AO49" s="35">
        <v>50.209400000000002</v>
      </c>
      <c r="AP49" s="35">
        <v>63.434399999999997</v>
      </c>
      <c r="AQ49" s="35">
        <v>21.3825</v>
      </c>
      <c r="AR49" s="19">
        <v>67.767799999999994</v>
      </c>
      <c r="AS49" s="35">
        <v>44.682299999999998</v>
      </c>
      <c r="AT49" s="35">
        <v>66.849299999999999</v>
      </c>
      <c r="AU49" s="19">
        <v>44.0959</v>
      </c>
      <c r="AV49" s="12">
        <v>46.513599999999997</v>
      </c>
      <c r="AW49" s="35">
        <v>64.115200000000002</v>
      </c>
      <c r="AX49" s="35">
        <v>54.172499999999999</v>
      </c>
      <c r="AY49" s="35">
        <v>45.055500000000002</v>
      </c>
      <c r="AZ49" s="19">
        <v>49.506799999999998</v>
      </c>
      <c r="BA49" s="35">
        <v>102.4773</v>
      </c>
      <c r="BB49" s="19">
        <v>187.9941</v>
      </c>
      <c r="BC49" s="35">
        <v>83.727199999999996</v>
      </c>
      <c r="BD49" s="35">
        <v>127.98139999999999</v>
      </c>
      <c r="BE49">
        <v>-1.7</v>
      </c>
      <c r="BF49">
        <v>0.8</v>
      </c>
      <c r="BG49">
        <v>-0.2</v>
      </c>
      <c r="BH49">
        <v>0.7</v>
      </c>
      <c r="BI49">
        <v>0.5</v>
      </c>
      <c r="BJ49">
        <v>0.5</v>
      </c>
      <c r="BK49">
        <v>9.1000000000000004E-3</v>
      </c>
      <c r="BL49">
        <v>1E-3</v>
      </c>
      <c r="BM49">
        <v>0</v>
      </c>
      <c r="BN49">
        <v>-0.90000000000000036</v>
      </c>
      <c r="BO49">
        <v>-0.49</v>
      </c>
      <c r="BP49">
        <v>-0.01</v>
      </c>
      <c r="BQ49">
        <v>-0.25</v>
      </c>
      <c r="BR49">
        <v>-0.26</v>
      </c>
      <c r="BS49" s="11">
        <v>105292</v>
      </c>
      <c r="BT49" s="35">
        <v>75.14</v>
      </c>
      <c r="BU49" s="16">
        <v>203.8</v>
      </c>
      <c r="BV49" s="14">
        <v>271</v>
      </c>
      <c r="BW49" s="14">
        <v>887.9</v>
      </c>
      <c r="BX49" s="17">
        <v>33785</v>
      </c>
      <c r="BY49" s="35">
        <v>36.886000000000003</v>
      </c>
      <c r="BZ49" s="23">
        <v>0.18099999999999999</v>
      </c>
      <c r="CA49" s="35">
        <v>281</v>
      </c>
      <c r="CB49" s="35">
        <v>192</v>
      </c>
      <c r="CC49" s="35">
        <v>436</v>
      </c>
      <c r="CD49" s="35">
        <v>241</v>
      </c>
      <c r="CE49" s="35">
        <v>8.0399999999999991</v>
      </c>
      <c r="CF49" s="35">
        <v>0.98640000000000005</v>
      </c>
      <c r="CG49" s="35">
        <v>2.9967000000000001</v>
      </c>
      <c r="CH49" s="35">
        <v>2.3165</v>
      </c>
      <c r="CI49" s="35">
        <v>1651</v>
      </c>
      <c r="CJ49" s="35">
        <v>578</v>
      </c>
      <c r="CK49" s="35">
        <v>42</v>
      </c>
      <c r="CL49" s="35">
        <v>220</v>
      </c>
      <c r="CM49" s="35">
        <v>1150</v>
      </c>
      <c r="CN49" s="35">
        <v>1179</v>
      </c>
      <c r="CO49" s="35">
        <v>61.4</v>
      </c>
      <c r="CP49" s="35">
        <v>9.24</v>
      </c>
      <c r="CQ49" s="35">
        <v>10.18</v>
      </c>
      <c r="CR49" s="35">
        <v>299.084</v>
      </c>
      <c r="CS49" s="37">
        <v>116.19</v>
      </c>
      <c r="CT49" s="35">
        <v>186.36619999999999</v>
      </c>
      <c r="CU49" s="35">
        <v>187.9941</v>
      </c>
      <c r="CV49">
        <v>46.2</v>
      </c>
      <c r="CW49">
        <v>-0.16</v>
      </c>
      <c r="CX49">
        <v>-1.75</v>
      </c>
      <c r="CY49">
        <v>4.6280000000000002E-2</v>
      </c>
      <c r="CZ49">
        <v>3.7383538247540704E-3</v>
      </c>
      <c r="DA49">
        <v>1.8059534188566317E-2</v>
      </c>
    </row>
    <row r="50" spans="1:105">
      <c r="A50" s="42">
        <v>27303</v>
      </c>
      <c r="B50" s="43">
        <v>0.10060000000000001</v>
      </c>
      <c r="C50" s="35">
        <v>4252.8</v>
      </c>
      <c r="D50" s="35">
        <v>4773.51</v>
      </c>
      <c r="E50" s="35">
        <v>53.8</v>
      </c>
      <c r="F50" s="35">
        <v>46.2</v>
      </c>
      <c r="G50" s="35">
        <v>42.5</v>
      </c>
      <c r="H50" s="35">
        <v>55.7</v>
      </c>
      <c r="I50" s="35">
        <v>53.2</v>
      </c>
      <c r="J50" s="35">
        <v>73203</v>
      </c>
      <c r="K50" s="35">
        <v>15.1</v>
      </c>
      <c r="L50" s="35">
        <v>9.3000000000000007</v>
      </c>
      <c r="M50" s="35">
        <v>4</v>
      </c>
      <c r="N50" s="35">
        <v>3972</v>
      </c>
      <c r="O50" s="35">
        <v>11357</v>
      </c>
      <c r="P50" s="35">
        <v>14484</v>
      </c>
      <c r="Q50" s="35">
        <v>18364</v>
      </c>
      <c r="R50" s="35">
        <v>7007</v>
      </c>
      <c r="S50" s="35">
        <v>78630</v>
      </c>
      <c r="T50" s="35">
        <v>13828</v>
      </c>
      <c r="U50" s="35">
        <v>15767</v>
      </c>
      <c r="V50" s="35">
        <v>57.6</v>
      </c>
      <c r="W50" s="35">
        <v>1770</v>
      </c>
      <c r="X50" s="35">
        <v>1072</v>
      </c>
      <c r="Y50" s="35">
        <v>674</v>
      </c>
      <c r="Z50" s="35">
        <v>959.2</v>
      </c>
      <c r="AA50" s="35">
        <v>74.209000000000003</v>
      </c>
      <c r="AB50" s="35">
        <v>30.823</v>
      </c>
      <c r="AC50" s="35">
        <v>20.411999999999999</v>
      </c>
      <c r="AD50" s="35">
        <v>55.3</v>
      </c>
      <c r="AE50" s="35">
        <v>41.2</v>
      </c>
      <c r="AF50" s="35">
        <v>57.2</v>
      </c>
      <c r="AG50" s="35">
        <v>47.7</v>
      </c>
      <c r="AH50" s="35">
        <v>44.1</v>
      </c>
      <c r="AI50" s="35">
        <v>45.4</v>
      </c>
      <c r="AJ50" s="35">
        <v>47.3</v>
      </c>
      <c r="AK50" s="35">
        <v>51</v>
      </c>
      <c r="AL50" s="35">
        <v>51.2</v>
      </c>
      <c r="AM50" s="36">
        <v>9451400000</v>
      </c>
      <c r="AN50" s="12">
        <v>84.545100000000005</v>
      </c>
      <c r="AO50" s="35">
        <v>49.567999999999998</v>
      </c>
      <c r="AP50" s="35">
        <v>64.533299999999997</v>
      </c>
      <c r="AQ50" s="35">
        <v>21.389700000000001</v>
      </c>
      <c r="AR50" s="19">
        <v>68.076499999999996</v>
      </c>
      <c r="AS50" s="35">
        <v>44.442399999999999</v>
      </c>
      <c r="AT50" s="35">
        <v>67.22</v>
      </c>
      <c r="AU50" s="19">
        <v>43.763399999999997</v>
      </c>
      <c r="AV50" s="12">
        <v>46.3401</v>
      </c>
      <c r="AW50" s="35">
        <v>65.241500000000002</v>
      </c>
      <c r="AX50" s="35">
        <v>56.296399999999998</v>
      </c>
      <c r="AY50" s="35">
        <v>45.0777</v>
      </c>
      <c r="AZ50" s="19">
        <v>50.772100000000002</v>
      </c>
      <c r="BA50" s="35">
        <v>102.4838</v>
      </c>
      <c r="BB50" s="19">
        <v>189.2302</v>
      </c>
      <c r="BC50" s="35">
        <v>84.449100000000001</v>
      </c>
      <c r="BD50" s="35">
        <v>128.62739999999999</v>
      </c>
      <c r="BE50">
        <v>1.3</v>
      </c>
      <c r="BF50">
        <v>0.7</v>
      </c>
      <c r="BG50">
        <v>0.6</v>
      </c>
      <c r="BH50">
        <v>0.6</v>
      </c>
      <c r="BI50">
        <v>-3.3</v>
      </c>
      <c r="BJ50">
        <v>1.2</v>
      </c>
      <c r="BK50">
        <v>1.2999999999999999E-3</v>
      </c>
      <c r="BL50">
        <v>-3.5000000000000001E-3</v>
      </c>
      <c r="BM50">
        <v>-0.32</v>
      </c>
      <c r="BN50">
        <v>-0.60000000000000053</v>
      </c>
      <c r="BO50">
        <v>-0.82</v>
      </c>
      <c r="BP50">
        <v>-0.22</v>
      </c>
      <c r="BQ50">
        <v>-0.41</v>
      </c>
      <c r="BR50">
        <v>-0.4</v>
      </c>
      <c r="BS50" s="11">
        <v>105704</v>
      </c>
      <c r="BT50" s="35">
        <v>75.697999999999993</v>
      </c>
      <c r="BU50" s="16">
        <v>204.4</v>
      </c>
      <c r="BV50" s="14">
        <v>272.3</v>
      </c>
      <c r="BW50" s="14">
        <v>893.3</v>
      </c>
      <c r="BX50" s="17">
        <v>35061</v>
      </c>
      <c r="BY50" s="35">
        <v>36.753999999999998</v>
      </c>
      <c r="BZ50" s="23">
        <v>0.12</v>
      </c>
      <c r="CA50" s="35">
        <v>259</v>
      </c>
      <c r="CB50" s="35">
        <v>156</v>
      </c>
      <c r="CC50" s="35">
        <v>430</v>
      </c>
      <c r="CD50" s="35">
        <v>225</v>
      </c>
      <c r="CE50" s="35">
        <v>7.9</v>
      </c>
      <c r="CF50" s="35">
        <v>0.98299999999999998</v>
      </c>
      <c r="CG50" s="35">
        <v>2.8965999999999998</v>
      </c>
      <c r="CH50" s="35">
        <v>2.3330000000000002</v>
      </c>
      <c r="CI50" s="35">
        <v>1630</v>
      </c>
      <c r="CJ50" s="35">
        <v>560</v>
      </c>
      <c r="CK50" s="35">
        <v>48</v>
      </c>
      <c r="CL50" s="35">
        <v>216</v>
      </c>
      <c r="CM50" s="35">
        <v>1070</v>
      </c>
      <c r="CN50" s="35">
        <v>1129</v>
      </c>
      <c r="CO50" s="35">
        <v>61.3</v>
      </c>
      <c r="CP50" s="35">
        <v>9.27</v>
      </c>
      <c r="CQ50" s="35">
        <v>10.48</v>
      </c>
      <c r="CR50" s="35">
        <v>299.36450000000002</v>
      </c>
      <c r="CS50" s="37">
        <v>115.26</v>
      </c>
      <c r="CT50" s="35">
        <v>186.00412</v>
      </c>
      <c r="CU50" s="35">
        <v>189.2302</v>
      </c>
      <c r="CV50">
        <v>42.7</v>
      </c>
      <c r="CW50">
        <v>0.01</v>
      </c>
      <c r="CX50">
        <v>-2.0699999999999998</v>
      </c>
      <c r="CY50">
        <v>3.7960000000000001E-2</v>
      </c>
      <c r="CZ50">
        <v>3.7562335377074874E-3</v>
      </c>
      <c r="DA50">
        <v>1.8335903585079527E-2</v>
      </c>
    </row>
    <row r="51" spans="1:105">
      <c r="A51" s="42">
        <v>27334</v>
      </c>
      <c r="B51" s="43">
        <v>9.4499999999999987E-2</v>
      </c>
      <c r="C51" s="35">
        <v>4219.5</v>
      </c>
      <c r="D51" s="35">
        <v>4744.9989999999998</v>
      </c>
      <c r="E51" s="35">
        <v>54.3</v>
      </c>
      <c r="F51" s="35">
        <v>46.8</v>
      </c>
      <c r="G51" s="35">
        <v>42</v>
      </c>
      <c r="H51" s="35">
        <v>56.2</v>
      </c>
      <c r="I51" s="35">
        <v>53.7</v>
      </c>
      <c r="J51" s="35">
        <v>72831</v>
      </c>
      <c r="K51" s="35">
        <v>16</v>
      </c>
      <c r="L51" s="35">
        <v>10.5</v>
      </c>
      <c r="M51" s="35">
        <v>4.4000000000000004</v>
      </c>
      <c r="N51" s="35">
        <v>3911</v>
      </c>
      <c r="O51" s="35">
        <v>11173</v>
      </c>
      <c r="P51" s="35">
        <v>14532</v>
      </c>
      <c r="Q51" s="35">
        <v>18077</v>
      </c>
      <c r="R51" s="35">
        <v>6904</v>
      </c>
      <c r="S51" s="35">
        <v>78265</v>
      </c>
      <c r="T51" s="35">
        <v>13835</v>
      </c>
      <c r="U51" s="35">
        <v>15727</v>
      </c>
      <c r="V51" s="35">
        <v>57.3</v>
      </c>
      <c r="W51" s="35">
        <v>1918</v>
      </c>
      <c r="X51" s="35">
        <v>1128</v>
      </c>
      <c r="Y51" s="35">
        <v>698</v>
      </c>
      <c r="Z51" s="35">
        <v>956.2</v>
      </c>
      <c r="AA51" s="35">
        <v>74.680000000000007</v>
      </c>
      <c r="AB51" s="35">
        <v>31.09</v>
      </c>
      <c r="AC51" s="35">
        <v>20.556999999999999</v>
      </c>
      <c r="AD51" s="35">
        <v>55.8</v>
      </c>
      <c r="AE51" s="35">
        <v>41.2</v>
      </c>
      <c r="AF51" s="35">
        <v>57.9</v>
      </c>
      <c r="AG51" s="35">
        <v>48.1</v>
      </c>
      <c r="AH51" s="35">
        <v>44.4</v>
      </c>
      <c r="AI51" s="35">
        <v>45.8</v>
      </c>
      <c r="AJ51" s="35">
        <v>47.6</v>
      </c>
      <c r="AK51" s="35">
        <v>51.5</v>
      </c>
      <c r="AL51" s="35">
        <v>51.6</v>
      </c>
      <c r="AM51" s="36">
        <v>9655500000</v>
      </c>
      <c r="AN51" s="12">
        <v>81.626599999999996</v>
      </c>
      <c r="AO51" s="35">
        <v>47.203400000000002</v>
      </c>
      <c r="AP51" s="35">
        <v>61.230899999999998</v>
      </c>
      <c r="AQ51" s="35">
        <v>21.080200000000001</v>
      </c>
      <c r="AR51" s="19">
        <v>66.972899999999996</v>
      </c>
      <c r="AS51" s="35">
        <v>42.542999999999999</v>
      </c>
      <c r="AT51" s="35">
        <v>65.879000000000005</v>
      </c>
      <c r="AU51" s="19">
        <v>42.459099999999999</v>
      </c>
      <c r="AV51" s="12">
        <v>44.820900000000002</v>
      </c>
      <c r="AW51" s="35">
        <v>64.683499999999995</v>
      </c>
      <c r="AX51" s="35">
        <v>53.350900000000003</v>
      </c>
      <c r="AY51" s="35">
        <v>44.0687</v>
      </c>
      <c r="AZ51" s="19">
        <v>49.703600000000002</v>
      </c>
      <c r="BA51" s="35">
        <v>102.3167</v>
      </c>
      <c r="BB51" s="19">
        <v>190.40469999999999</v>
      </c>
      <c r="BC51" s="35">
        <v>83.451800000000006</v>
      </c>
      <c r="BD51" s="35">
        <v>129.22020000000001</v>
      </c>
      <c r="BE51">
        <v>-2.5</v>
      </c>
      <c r="BF51">
        <v>-1.4</v>
      </c>
      <c r="BG51">
        <v>0.4</v>
      </c>
      <c r="BH51">
        <v>2.8</v>
      </c>
      <c r="BI51">
        <v>0.8</v>
      </c>
      <c r="BJ51">
        <v>3.2</v>
      </c>
      <c r="BK51">
        <v>-5.9499999999999997E-2</v>
      </c>
      <c r="BL51">
        <v>-2.18E-2</v>
      </c>
      <c r="BM51">
        <v>-0.85</v>
      </c>
      <c r="BN51">
        <v>9.9999999999997868E-3</v>
      </c>
      <c r="BO51">
        <v>-0.39</v>
      </c>
      <c r="BP51">
        <v>-0.39</v>
      </c>
      <c r="BQ51">
        <v>-0.39</v>
      </c>
      <c r="BR51">
        <v>-0.28999999999999998</v>
      </c>
      <c r="BS51" s="11">
        <v>106933</v>
      </c>
      <c r="BT51" s="35">
        <v>77.075999999999993</v>
      </c>
      <c r="BU51" s="16">
        <v>205.1</v>
      </c>
      <c r="BV51" s="14">
        <v>273.7</v>
      </c>
      <c r="BW51" s="14">
        <v>898.6</v>
      </c>
      <c r="BX51" s="17">
        <v>35524</v>
      </c>
      <c r="BY51" s="35">
        <v>36.570999999999998</v>
      </c>
      <c r="BZ51" s="23">
        <v>0.20499999999999999</v>
      </c>
      <c r="CA51" s="35">
        <v>304</v>
      </c>
      <c r="CB51" s="35">
        <v>120</v>
      </c>
      <c r="CC51" s="35">
        <v>369</v>
      </c>
      <c r="CD51" s="35">
        <v>233</v>
      </c>
      <c r="CE51" s="35">
        <v>7.68</v>
      </c>
      <c r="CF51" s="35">
        <v>0.98740000000000006</v>
      </c>
      <c r="CG51" s="35">
        <v>2.7503000000000002</v>
      </c>
      <c r="CH51" s="35">
        <v>2.3252000000000002</v>
      </c>
      <c r="CI51" s="35">
        <v>1590</v>
      </c>
      <c r="CJ51" s="35">
        <v>543</v>
      </c>
      <c r="CK51" s="35">
        <v>42</v>
      </c>
      <c r="CL51" s="35">
        <v>198</v>
      </c>
      <c r="CM51" s="35">
        <v>1026</v>
      </c>
      <c r="CN51" s="35">
        <v>1075</v>
      </c>
      <c r="CO51" s="35">
        <v>61.3</v>
      </c>
      <c r="CP51" s="35">
        <v>8.89</v>
      </c>
      <c r="CQ51" s="35">
        <v>10.6</v>
      </c>
      <c r="CR51" s="35">
        <v>300.07499999999999</v>
      </c>
      <c r="CS51" s="37">
        <v>114.32</v>
      </c>
      <c r="CT51" s="35">
        <v>185.67908</v>
      </c>
      <c r="CU51" s="35">
        <v>190.40469999999999</v>
      </c>
      <c r="CV51">
        <v>37.9</v>
      </c>
      <c r="CW51">
        <v>7.0000000000000007E-2</v>
      </c>
      <c r="CX51">
        <v>0.5</v>
      </c>
      <c r="CY51">
        <v>2.4209999999999999E-2</v>
      </c>
      <c r="CZ51">
        <v>2.8162855047481061E-3</v>
      </c>
      <c r="DA51">
        <v>1.3809899400832992E-2</v>
      </c>
    </row>
    <row r="52" spans="1:105">
      <c r="A52" s="42">
        <v>27364</v>
      </c>
      <c r="B52" s="43">
        <v>8.5299999999999987E-2</v>
      </c>
      <c r="C52" s="35">
        <v>4203.8999999999996</v>
      </c>
      <c r="D52" s="35">
        <v>4742.1130000000003</v>
      </c>
      <c r="E52" s="35">
        <v>54.8</v>
      </c>
      <c r="F52" s="35">
        <v>47.4</v>
      </c>
      <c r="G52" s="35">
        <v>42</v>
      </c>
      <c r="H52" s="35">
        <v>56.7</v>
      </c>
      <c r="I52" s="35">
        <v>54.1</v>
      </c>
      <c r="J52" s="35">
        <v>72440</v>
      </c>
      <c r="K52" s="35">
        <v>15.5</v>
      </c>
      <c r="L52" s="35">
        <v>11.6</v>
      </c>
      <c r="M52" s="35">
        <v>4.9000000000000004</v>
      </c>
      <c r="N52" s="35">
        <v>3860</v>
      </c>
      <c r="O52" s="35">
        <v>10901</v>
      </c>
      <c r="P52" s="35">
        <v>14559</v>
      </c>
      <c r="Q52" s="35">
        <v>17693</v>
      </c>
      <c r="R52" s="35">
        <v>6792</v>
      </c>
      <c r="S52" s="35">
        <v>77652</v>
      </c>
      <c r="T52" s="35">
        <v>13782</v>
      </c>
      <c r="U52" s="35">
        <v>15625</v>
      </c>
      <c r="V52" s="35">
        <v>56.9</v>
      </c>
      <c r="W52" s="35">
        <v>2151</v>
      </c>
      <c r="X52" s="35">
        <v>1326</v>
      </c>
      <c r="Y52" s="35">
        <v>788</v>
      </c>
      <c r="Z52" s="35">
        <v>961.8</v>
      </c>
      <c r="AA52" s="35">
        <v>75.153000000000006</v>
      </c>
      <c r="AB52" s="35">
        <v>31.36</v>
      </c>
      <c r="AC52" s="35">
        <v>20.718</v>
      </c>
      <c r="AD52" s="35">
        <v>56.3</v>
      </c>
      <c r="AE52" s="35">
        <v>41.2</v>
      </c>
      <c r="AF52" s="35">
        <v>58.6</v>
      </c>
      <c r="AG52" s="35">
        <v>48.6</v>
      </c>
      <c r="AH52" s="35">
        <v>44.8</v>
      </c>
      <c r="AI52" s="35">
        <v>46.2</v>
      </c>
      <c r="AJ52" s="35">
        <v>47.9</v>
      </c>
      <c r="AK52" s="35">
        <v>51.9</v>
      </c>
      <c r="AL52" s="35">
        <v>52</v>
      </c>
      <c r="AM52" s="36">
        <v>9943000000</v>
      </c>
      <c r="AN52" s="12">
        <v>78.600700000000003</v>
      </c>
      <c r="AO52" s="35">
        <v>43.3065</v>
      </c>
      <c r="AP52" s="35">
        <v>62.120800000000003</v>
      </c>
      <c r="AQ52" s="35">
        <v>20.230599999999999</v>
      </c>
      <c r="AR52" s="19">
        <v>66.402299999999997</v>
      </c>
      <c r="AS52" s="35">
        <v>40.890900000000002</v>
      </c>
      <c r="AT52" s="35">
        <v>65.149799999999999</v>
      </c>
      <c r="AU52" s="19">
        <v>40.558700000000002</v>
      </c>
      <c r="AV52" s="12">
        <v>43.234000000000002</v>
      </c>
      <c r="AW52" s="35">
        <v>65.494799999999998</v>
      </c>
      <c r="AX52" s="35">
        <v>54.338500000000003</v>
      </c>
      <c r="AY52" s="35">
        <v>42.610999999999997</v>
      </c>
      <c r="AZ52" s="19">
        <v>49.734900000000003</v>
      </c>
      <c r="BA52" s="35">
        <v>102.1348</v>
      </c>
      <c r="BB52" s="19">
        <v>191.27610000000001</v>
      </c>
      <c r="BC52" s="35">
        <v>83.921000000000006</v>
      </c>
      <c r="BD52" s="35">
        <v>129.7876</v>
      </c>
      <c r="BE52">
        <v>-0.6</v>
      </c>
      <c r="BF52">
        <v>-1.1000000000000001</v>
      </c>
      <c r="BG52">
        <v>0.6</v>
      </c>
      <c r="BH52">
        <v>2</v>
      </c>
      <c r="BI52">
        <v>-1</v>
      </c>
      <c r="BJ52">
        <v>2.6</v>
      </c>
      <c r="BK52">
        <v>-4.0000000000000002E-4</v>
      </c>
      <c r="BL52">
        <v>-3.9699999999999999E-2</v>
      </c>
      <c r="BM52">
        <v>-0.33</v>
      </c>
      <c r="BN52">
        <v>-0.3199999999999994</v>
      </c>
      <c r="BO52">
        <v>-0.35</v>
      </c>
      <c r="BP52">
        <v>-7.0000000000000007E-2</v>
      </c>
      <c r="BQ52">
        <v>-0.37</v>
      </c>
      <c r="BR52">
        <v>-0.37</v>
      </c>
      <c r="BS52" s="11">
        <v>108640</v>
      </c>
      <c r="BT52" s="35">
        <v>78.971000000000004</v>
      </c>
      <c r="BU52" s="16">
        <v>205.1</v>
      </c>
      <c r="BV52" s="14">
        <v>274.2</v>
      </c>
      <c r="BW52" s="14">
        <v>902.1</v>
      </c>
      <c r="BX52" s="17">
        <v>36134</v>
      </c>
      <c r="BY52" s="35">
        <v>36.603000000000002</v>
      </c>
      <c r="BZ52" s="23">
        <v>0.25800000000000001</v>
      </c>
      <c r="CA52" s="35">
        <v>269</v>
      </c>
      <c r="CB52" s="35">
        <v>143</v>
      </c>
      <c r="CC52" s="35">
        <v>353</v>
      </c>
      <c r="CD52" s="35">
        <v>210</v>
      </c>
      <c r="CE52" s="35">
        <v>7.43</v>
      </c>
      <c r="CF52" s="35">
        <v>0.98819999999999997</v>
      </c>
      <c r="CG52" s="35">
        <v>2.6027999999999998</v>
      </c>
      <c r="CH52" s="35">
        <v>2.3294000000000001</v>
      </c>
      <c r="CI52" s="35">
        <v>1540</v>
      </c>
      <c r="CJ52" s="35">
        <v>535</v>
      </c>
      <c r="CK52" s="35">
        <v>49</v>
      </c>
      <c r="CL52" s="35">
        <v>285</v>
      </c>
      <c r="CM52" s="35">
        <v>975</v>
      </c>
      <c r="CN52" s="35">
        <v>1030</v>
      </c>
      <c r="CO52" s="35">
        <v>61.2</v>
      </c>
      <c r="CP52" s="35">
        <v>8.89</v>
      </c>
      <c r="CQ52" s="35">
        <v>10.63</v>
      </c>
      <c r="CR52" s="35">
        <v>300.41140000000001</v>
      </c>
      <c r="CS52" s="37">
        <v>114.63</v>
      </c>
      <c r="CT52" s="35">
        <v>185.67658</v>
      </c>
      <c r="CU52" s="35">
        <v>191.27610000000001</v>
      </c>
      <c r="CV52">
        <v>30.9</v>
      </c>
      <c r="CW52">
        <v>-0.11</v>
      </c>
      <c r="CX52">
        <v>-0.56000000000000005</v>
      </c>
      <c r="CY52">
        <v>-2.162E-2</v>
      </c>
      <c r="CZ52">
        <v>2.8110072719114143E-3</v>
      </c>
      <c r="DA52">
        <v>1.3809899400832992E-2</v>
      </c>
    </row>
    <row r="53" spans="1:105">
      <c r="A53" s="42">
        <v>27395</v>
      </c>
      <c r="B53" s="43">
        <v>7.1300000000000002E-2</v>
      </c>
      <c r="C53" s="35">
        <v>4190.8999999999996</v>
      </c>
      <c r="D53" s="35">
        <v>4737.8190000000004</v>
      </c>
      <c r="E53" s="35">
        <v>55.3</v>
      </c>
      <c r="F53" s="35">
        <v>48.9</v>
      </c>
      <c r="G53" s="35">
        <v>42.3</v>
      </c>
      <c r="H53" s="35">
        <v>57</v>
      </c>
      <c r="I53" s="35">
        <v>54.3</v>
      </c>
      <c r="J53" s="35">
        <v>71688</v>
      </c>
      <c r="K53" s="35">
        <v>20.7</v>
      </c>
      <c r="L53" s="35">
        <v>12.2</v>
      </c>
      <c r="M53" s="35">
        <v>5.7</v>
      </c>
      <c r="N53" s="35">
        <v>3841</v>
      </c>
      <c r="O53" s="35">
        <v>10664</v>
      </c>
      <c r="P53" s="35">
        <v>14624</v>
      </c>
      <c r="Q53" s="35">
        <v>17344</v>
      </c>
      <c r="R53" s="35">
        <v>6680</v>
      </c>
      <c r="S53" s="35">
        <v>77293</v>
      </c>
      <c r="T53" s="35">
        <v>13900</v>
      </c>
      <c r="U53" s="35">
        <v>15574</v>
      </c>
      <c r="V53" s="35">
        <v>56.4</v>
      </c>
      <c r="W53" s="35">
        <v>2646</v>
      </c>
      <c r="X53" s="35">
        <v>1555</v>
      </c>
      <c r="Y53" s="35">
        <v>930</v>
      </c>
      <c r="Z53" s="35">
        <v>975.6</v>
      </c>
      <c r="AA53" s="35">
        <v>75.241</v>
      </c>
      <c r="AB53" s="35">
        <v>31.501999999999999</v>
      </c>
      <c r="AC53" s="35">
        <v>20.896000000000001</v>
      </c>
      <c r="AD53" s="35">
        <v>56.7</v>
      </c>
      <c r="AE53" s="35">
        <v>41.4</v>
      </c>
      <c r="AF53" s="35">
        <v>58.8</v>
      </c>
      <c r="AG53" s="35">
        <v>49</v>
      </c>
      <c r="AH53" s="35">
        <v>45.3</v>
      </c>
      <c r="AI53" s="35">
        <v>46.5</v>
      </c>
      <c r="AJ53" s="35">
        <v>48</v>
      </c>
      <c r="AK53" s="35">
        <v>52.3</v>
      </c>
      <c r="AL53" s="35">
        <v>52.3</v>
      </c>
      <c r="AM53" s="36">
        <v>10590400000</v>
      </c>
      <c r="AN53" s="12">
        <v>77.393000000000001</v>
      </c>
      <c r="AO53" s="35">
        <v>41.496299999999998</v>
      </c>
      <c r="AP53" s="35">
        <v>63.6907</v>
      </c>
      <c r="AQ53" s="35">
        <v>19.764099999999999</v>
      </c>
      <c r="AR53" s="19">
        <v>65.395200000000003</v>
      </c>
      <c r="AS53" s="35">
        <v>40.572499999999998</v>
      </c>
      <c r="AT53" s="35">
        <v>64.113500000000002</v>
      </c>
      <c r="AU53" s="19">
        <v>39.732799999999997</v>
      </c>
      <c r="AV53" s="12">
        <v>42.640900000000002</v>
      </c>
      <c r="AW53" s="35">
        <v>66.721199999999996</v>
      </c>
      <c r="AX53" s="35">
        <v>51.798400000000001</v>
      </c>
      <c r="AY53" s="35">
        <v>41.694000000000003</v>
      </c>
      <c r="AZ53" s="19">
        <v>48.7729</v>
      </c>
      <c r="BA53" s="35">
        <v>101.8961</v>
      </c>
      <c r="BB53" s="19">
        <v>191.58690000000001</v>
      </c>
      <c r="BC53" s="35">
        <v>84.181600000000003</v>
      </c>
      <c r="BD53" s="35">
        <v>130.0257</v>
      </c>
      <c r="BE53">
        <v>-1.6</v>
      </c>
      <c r="BF53">
        <v>-1</v>
      </c>
      <c r="BG53">
        <v>2.9</v>
      </c>
      <c r="BH53">
        <v>0.9</v>
      </c>
      <c r="BI53">
        <v>-1.2</v>
      </c>
      <c r="BJ53">
        <v>3.7</v>
      </c>
      <c r="BK53">
        <v>2.46E-2</v>
      </c>
      <c r="BL53">
        <v>-2.4899999999999999E-2</v>
      </c>
      <c r="BM53">
        <v>-0.45</v>
      </c>
      <c r="BN53">
        <v>-0.89000000000000057</v>
      </c>
      <c r="BO53">
        <v>-0.48</v>
      </c>
      <c r="BP53">
        <v>-0.03</v>
      </c>
      <c r="BQ53">
        <v>-0.01</v>
      </c>
      <c r="BR53">
        <v>0.1</v>
      </c>
      <c r="BS53" s="11">
        <v>107745</v>
      </c>
      <c r="BT53" s="35">
        <v>77.831000000000003</v>
      </c>
      <c r="BU53" s="16">
        <v>204.3</v>
      </c>
      <c r="BV53" s="14">
        <v>273.89999999999998</v>
      </c>
      <c r="BW53" s="14">
        <v>906.3</v>
      </c>
      <c r="BX53" s="17">
        <v>37302</v>
      </c>
      <c r="BY53" s="35">
        <v>37.552999999999997</v>
      </c>
      <c r="BZ53" s="23">
        <v>0.14699999999999999</v>
      </c>
      <c r="CA53" s="35">
        <v>308</v>
      </c>
      <c r="CB53" s="35">
        <v>143</v>
      </c>
      <c r="CC53" s="35">
        <v>382</v>
      </c>
      <c r="CD53" s="35">
        <v>199</v>
      </c>
      <c r="CE53" s="35">
        <v>7.5</v>
      </c>
      <c r="CF53" s="35">
        <v>0.99480000000000002</v>
      </c>
      <c r="CG53" s="35">
        <v>2.5278</v>
      </c>
      <c r="CH53" s="35">
        <v>2.3622999999999998</v>
      </c>
      <c r="CI53" s="35">
        <v>1588</v>
      </c>
      <c r="CJ53" s="35">
        <v>527</v>
      </c>
      <c r="CK53" s="35">
        <v>45</v>
      </c>
      <c r="CL53" s="35">
        <v>154</v>
      </c>
      <c r="CM53" s="35">
        <v>1032</v>
      </c>
      <c r="CN53" s="35">
        <v>990</v>
      </c>
      <c r="CO53" s="35">
        <v>61.4</v>
      </c>
      <c r="CP53" s="35">
        <v>8.83</v>
      </c>
      <c r="CQ53" s="35">
        <v>10.81</v>
      </c>
      <c r="CR53" s="35">
        <v>299.68450000000001</v>
      </c>
      <c r="CS53" s="37">
        <v>113.16</v>
      </c>
      <c r="CT53" s="35">
        <v>185.78874999999999</v>
      </c>
      <c r="CU53" s="35">
        <v>191.58690000000001</v>
      </c>
      <c r="CV53">
        <v>30.7</v>
      </c>
      <c r="CW53">
        <v>0.08</v>
      </c>
      <c r="CX53">
        <v>-2.62</v>
      </c>
      <c r="CY53">
        <v>-2.24E-2</v>
      </c>
      <c r="CZ53">
        <v>2.79443884390429E-3</v>
      </c>
      <c r="DA53">
        <v>1.3789707138330831E-2</v>
      </c>
    </row>
    <row r="54" spans="1:105">
      <c r="A54" s="42">
        <v>27426</v>
      </c>
      <c r="B54" s="43">
        <v>6.2400000000000004E-2</v>
      </c>
      <c r="C54" s="35">
        <v>4171.6000000000004</v>
      </c>
      <c r="D54" s="35">
        <v>4735.4340000000002</v>
      </c>
      <c r="E54" s="35">
        <v>55.8</v>
      </c>
      <c r="F54" s="35">
        <v>49.4</v>
      </c>
      <c r="G54" s="35">
        <v>42.4</v>
      </c>
      <c r="H54" s="35">
        <v>57.2</v>
      </c>
      <c r="I54" s="35">
        <v>54.6</v>
      </c>
      <c r="J54" s="35">
        <v>71446</v>
      </c>
      <c r="K54" s="35">
        <v>19.5</v>
      </c>
      <c r="L54" s="35">
        <v>13.1</v>
      </c>
      <c r="M54" s="35">
        <v>5.7</v>
      </c>
      <c r="N54" s="35">
        <v>3718</v>
      </c>
      <c r="O54" s="35">
        <v>10433</v>
      </c>
      <c r="P54" s="35">
        <v>14747</v>
      </c>
      <c r="Q54" s="35">
        <v>17004</v>
      </c>
      <c r="R54" s="35">
        <v>6571</v>
      </c>
      <c r="S54" s="35">
        <v>76918</v>
      </c>
      <c r="T54" s="35">
        <v>13822</v>
      </c>
      <c r="U54" s="35">
        <v>15538</v>
      </c>
      <c r="V54" s="35">
        <v>56.1</v>
      </c>
      <c r="W54" s="35">
        <v>2616</v>
      </c>
      <c r="X54" s="35">
        <v>1841</v>
      </c>
      <c r="Y54" s="35">
        <v>1124</v>
      </c>
      <c r="Z54" s="35">
        <v>989.4</v>
      </c>
      <c r="AA54" s="35">
        <v>75.802000000000007</v>
      </c>
      <c r="AB54" s="35">
        <v>31.56</v>
      </c>
      <c r="AC54" s="35">
        <v>21.048999999999999</v>
      </c>
      <c r="AD54" s="35">
        <v>56.9</v>
      </c>
      <c r="AE54" s="35">
        <v>41.6</v>
      </c>
      <c r="AF54" s="35">
        <v>59</v>
      </c>
      <c r="AG54" s="35">
        <v>49.4</v>
      </c>
      <c r="AH54" s="35">
        <v>45.8</v>
      </c>
      <c r="AI54" s="35">
        <v>46.9</v>
      </c>
      <c r="AJ54" s="35">
        <v>48.3</v>
      </c>
      <c r="AK54" s="35">
        <v>52.6</v>
      </c>
      <c r="AL54" s="35">
        <v>52.8</v>
      </c>
      <c r="AM54" s="36">
        <v>8520600000</v>
      </c>
      <c r="AN54" s="12">
        <v>75.488399999999999</v>
      </c>
      <c r="AO54" s="35">
        <v>40.305399999999999</v>
      </c>
      <c r="AP54" s="35">
        <v>63.679299999999998</v>
      </c>
      <c r="AQ54" s="35">
        <v>19.089200000000002</v>
      </c>
      <c r="AR54" s="19">
        <v>65.010400000000004</v>
      </c>
      <c r="AS54" s="35">
        <v>39.600700000000003</v>
      </c>
      <c r="AT54" s="35">
        <v>63.614199999999997</v>
      </c>
      <c r="AU54" s="19">
        <v>38.628399999999999</v>
      </c>
      <c r="AV54" s="12">
        <v>41.660200000000003</v>
      </c>
      <c r="AW54" s="35">
        <v>64.760199999999998</v>
      </c>
      <c r="AX54" s="35">
        <v>53.845599999999997</v>
      </c>
      <c r="AY54" s="35">
        <v>40.795999999999999</v>
      </c>
      <c r="AZ54" s="19">
        <v>49.496899999999997</v>
      </c>
      <c r="BA54" s="35">
        <v>102.0968</v>
      </c>
      <c r="BB54" s="19">
        <v>190.38050000000001</v>
      </c>
      <c r="BC54" s="35">
        <v>84.758799999999994</v>
      </c>
      <c r="BD54" s="35">
        <v>130.6318</v>
      </c>
      <c r="BE54">
        <v>0</v>
      </c>
      <c r="BF54">
        <v>0.5</v>
      </c>
      <c r="BG54">
        <v>-0.2</v>
      </c>
      <c r="BH54">
        <v>2</v>
      </c>
      <c r="BI54">
        <v>-2.2000000000000002</v>
      </c>
      <c r="BJ54">
        <v>1.8</v>
      </c>
      <c r="BK54">
        <v>-1.9099999999999999E-2</v>
      </c>
      <c r="BL54">
        <v>-2.8000000000000001E-2</v>
      </c>
      <c r="BM54">
        <v>-1.0900000000000001</v>
      </c>
      <c r="BN54">
        <v>-0.75999999999999979</v>
      </c>
      <c r="BO54">
        <v>-0.85</v>
      </c>
      <c r="BP54">
        <v>-0.17</v>
      </c>
      <c r="BQ54">
        <v>-0.57999999999999996</v>
      </c>
      <c r="BR54">
        <v>-0.3</v>
      </c>
      <c r="BS54" s="11">
        <v>105511</v>
      </c>
      <c r="BT54" s="35">
        <v>77.043000000000006</v>
      </c>
      <c r="BU54" s="16">
        <v>204.9</v>
      </c>
      <c r="BV54" s="14">
        <v>275</v>
      </c>
      <c r="BW54" s="14">
        <v>914.1</v>
      </c>
      <c r="BX54" s="17">
        <v>35379</v>
      </c>
      <c r="BY54" s="35">
        <v>35.332999999999998</v>
      </c>
      <c r="BZ54" s="23">
        <v>0.19400000000000001</v>
      </c>
      <c r="CA54" s="35">
        <v>208</v>
      </c>
      <c r="CB54" s="35">
        <v>191</v>
      </c>
      <c r="CC54" s="35">
        <v>346</v>
      </c>
      <c r="CD54" s="35">
        <v>159</v>
      </c>
      <c r="CE54" s="35">
        <v>7.39</v>
      </c>
      <c r="CF54" s="35">
        <v>1.0004</v>
      </c>
      <c r="CG54" s="35">
        <v>2.4731000000000001</v>
      </c>
      <c r="CH54" s="35">
        <v>2.3957999999999999</v>
      </c>
      <c r="CI54" s="35">
        <v>1346</v>
      </c>
      <c r="CJ54" s="35">
        <v>528</v>
      </c>
      <c r="CK54" s="35">
        <v>56</v>
      </c>
      <c r="CL54" s="35">
        <v>145</v>
      </c>
      <c r="CM54" s="35">
        <v>904</v>
      </c>
      <c r="CN54" s="35">
        <v>962</v>
      </c>
      <c r="CO54" s="35">
        <v>61</v>
      </c>
      <c r="CP54" s="35">
        <v>8.6199999999999992</v>
      </c>
      <c r="CQ54" s="35">
        <v>10.65</v>
      </c>
      <c r="CR54" s="35">
        <v>291.6583</v>
      </c>
      <c r="CS54" s="37">
        <v>111.96</v>
      </c>
      <c r="CT54" s="35">
        <v>186.28619</v>
      </c>
      <c r="CU54" s="35">
        <v>190.38050000000001</v>
      </c>
      <c r="CV54">
        <v>34.4</v>
      </c>
      <c r="CW54">
        <v>0.08</v>
      </c>
      <c r="CX54">
        <v>-0.13</v>
      </c>
      <c r="CY54">
        <v>-1.49E-3</v>
      </c>
      <c r="CZ54">
        <v>2.8022088048998972E-3</v>
      </c>
      <c r="DA54">
        <v>9.2409948542023779E-3</v>
      </c>
    </row>
    <row r="55" spans="1:105">
      <c r="A55" s="42">
        <v>27454</v>
      </c>
      <c r="B55" s="43">
        <v>5.5399999999999998E-2</v>
      </c>
      <c r="C55" s="35">
        <v>4171.5</v>
      </c>
      <c r="D55" s="35">
        <v>4738.9790000000003</v>
      </c>
      <c r="E55" s="35">
        <v>56.4</v>
      </c>
      <c r="F55" s="35">
        <v>49.3</v>
      </c>
      <c r="G55" s="35">
        <v>42.5</v>
      </c>
      <c r="H55" s="35">
        <v>57.2</v>
      </c>
      <c r="I55" s="35">
        <v>54.8</v>
      </c>
      <c r="J55" s="35">
        <v>71034</v>
      </c>
      <c r="K55" s="35">
        <v>19.5</v>
      </c>
      <c r="L55" s="35">
        <v>13.8</v>
      </c>
      <c r="M55" s="35">
        <v>6.1</v>
      </c>
      <c r="N55" s="35">
        <v>3628</v>
      </c>
      <c r="O55" s="35">
        <v>10338</v>
      </c>
      <c r="P55" s="35">
        <v>14754</v>
      </c>
      <c r="Q55" s="35">
        <v>16853</v>
      </c>
      <c r="R55" s="35">
        <v>6515</v>
      </c>
      <c r="S55" s="35">
        <v>76648</v>
      </c>
      <c r="T55" s="35">
        <v>14053</v>
      </c>
      <c r="U55" s="35">
        <v>15502</v>
      </c>
      <c r="V55" s="35">
        <v>56</v>
      </c>
      <c r="W55" s="35">
        <v>2630</v>
      </c>
      <c r="X55" s="35">
        <v>2074</v>
      </c>
      <c r="Y55" s="35">
        <v>1305</v>
      </c>
      <c r="Z55" s="35">
        <v>990.6</v>
      </c>
      <c r="AA55" s="35">
        <v>76.506</v>
      </c>
      <c r="AB55" s="35">
        <v>31.54</v>
      </c>
      <c r="AC55" s="35">
        <v>21.143999999999998</v>
      </c>
      <c r="AD55" s="35">
        <v>57.1</v>
      </c>
      <c r="AE55" s="35">
        <v>41.8</v>
      </c>
      <c r="AF55" s="35">
        <v>58.9</v>
      </c>
      <c r="AG55" s="35">
        <v>49.7</v>
      </c>
      <c r="AH55" s="35">
        <v>46.3</v>
      </c>
      <c r="AI55" s="35">
        <v>47</v>
      </c>
      <c r="AJ55" s="35">
        <v>48.7</v>
      </c>
      <c r="AK55" s="35">
        <v>52.8</v>
      </c>
      <c r="AL55" s="35">
        <v>53</v>
      </c>
      <c r="AM55" s="36">
        <v>8043300000</v>
      </c>
      <c r="AN55" s="12">
        <v>74.557699999999997</v>
      </c>
      <c r="AO55" s="35">
        <v>40.802500000000002</v>
      </c>
      <c r="AP55" s="35">
        <v>63.885300000000001</v>
      </c>
      <c r="AQ55" s="35">
        <v>18.785599999999999</v>
      </c>
      <c r="AR55" s="19">
        <v>64.787300000000002</v>
      </c>
      <c r="AS55" s="35">
        <v>39.045200000000001</v>
      </c>
      <c r="AT55" s="35">
        <v>63.581600000000002</v>
      </c>
      <c r="AU55" s="19">
        <v>38.120699999999999</v>
      </c>
      <c r="AV55" s="12">
        <v>41.213500000000003</v>
      </c>
      <c r="AW55" s="35">
        <v>63.322200000000002</v>
      </c>
      <c r="AX55" s="35">
        <v>56.362499999999997</v>
      </c>
      <c r="AY55" s="35">
        <v>40.704799999999999</v>
      </c>
      <c r="AZ55" s="19">
        <v>50.652700000000003</v>
      </c>
      <c r="BA55" s="35">
        <v>101.89830000000001</v>
      </c>
      <c r="BB55" s="19">
        <v>188.1191</v>
      </c>
      <c r="BC55" s="35">
        <v>84.783000000000001</v>
      </c>
      <c r="BD55" s="35">
        <v>131.17859999999999</v>
      </c>
      <c r="BE55">
        <v>-0.1</v>
      </c>
      <c r="BF55">
        <v>-1.3</v>
      </c>
      <c r="BG55">
        <v>-0.3</v>
      </c>
      <c r="BH55">
        <v>0.6</v>
      </c>
      <c r="BI55">
        <v>1</v>
      </c>
      <c r="BJ55">
        <v>0.4</v>
      </c>
      <c r="BK55">
        <v>-3.3599999999999998E-2</v>
      </c>
      <c r="BL55">
        <v>-3.5000000000000001E-3</v>
      </c>
      <c r="BM55">
        <v>-1.03</v>
      </c>
      <c r="BN55">
        <v>-9.9999999999997868E-3</v>
      </c>
      <c r="BO55">
        <v>0.13</v>
      </c>
      <c r="BP55">
        <v>0.28000000000000003</v>
      </c>
      <c r="BQ55">
        <v>0.16</v>
      </c>
      <c r="BR55">
        <v>0.19</v>
      </c>
      <c r="BS55" s="11">
        <v>105693</v>
      </c>
      <c r="BT55" s="35">
        <v>77.802999999999997</v>
      </c>
      <c r="BU55" s="16">
        <v>205.6</v>
      </c>
      <c r="BV55" s="14">
        <v>276.39999999999998</v>
      </c>
      <c r="BW55" s="14">
        <v>925</v>
      </c>
      <c r="BX55" s="17">
        <v>34607</v>
      </c>
      <c r="BY55" s="35">
        <v>34.512999999999998</v>
      </c>
      <c r="BZ55" s="23">
        <v>0.2</v>
      </c>
      <c r="CA55" s="35">
        <v>249</v>
      </c>
      <c r="CB55" s="35">
        <v>114</v>
      </c>
      <c r="CC55" s="35">
        <v>400</v>
      </c>
      <c r="CD55" s="35">
        <v>230</v>
      </c>
      <c r="CE55" s="35">
        <v>7.73</v>
      </c>
      <c r="CF55" s="35">
        <v>1.0004999999999999</v>
      </c>
      <c r="CG55" s="35">
        <v>2.4834999999999998</v>
      </c>
      <c r="CH55" s="35">
        <v>2.4180000000000001</v>
      </c>
      <c r="CI55" s="35">
        <v>1293</v>
      </c>
      <c r="CJ55" s="35">
        <v>532</v>
      </c>
      <c r="CK55" s="35">
        <v>43</v>
      </c>
      <c r="CL55" s="35">
        <v>134</v>
      </c>
      <c r="CM55" s="35">
        <v>993</v>
      </c>
      <c r="CN55" s="35">
        <v>924</v>
      </c>
      <c r="CO55" s="35">
        <v>61.2</v>
      </c>
      <c r="CP55" s="35">
        <v>8.67</v>
      </c>
      <c r="CQ55" s="35">
        <v>10.48</v>
      </c>
      <c r="CR55" s="35">
        <v>287.9486</v>
      </c>
      <c r="CS55" s="37">
        <v>110.91</v>
      </c>
      <c r="CT55" s="35">
        <v>185.93207000000001</v>
      </c>
      <c r="CU55" s="35">
        <v>188.1191</v>
      </c>
      <c r="CV55">
        <v>31.6</v>
      </c>
      <c r="CW55">
        <v>0.08</v>
      </c>
      <c r="CX55">
        <v>-0.34</v>
      </c>
      <c r="CY55">
        <v>-7.3299999999999997E-3</v>
      </c>
      <c r="CZ55">
        <v>2.7969832501815173E-3</v>
      </c>
      <c r="DA55">
        <v>9.1563526142964813E-3</v>
      </c>
    </row>
    <row r="56" spans="1:105">
      <c r="A56" s="42">
        <v>27485</v>
      </c>
      <c r="B56" s="43">
        <v>5.4900000000000004E-2</v>
      </c>
      <c r="C56" s="35">
        <v>4166.6000000000004</v>
      </c>
      <c r="D56" s="35">
        <v>4744.4769999999999</v>
      </c>
      <c r="E56" s="35">
        <v>56.8</v>
      </c>
      <c r="F56" s="35">
        <v>49.4</v>
      </c>
      <c r="G56" s="35">
        <v>43</v>
      </c>
      <c r="H56" s="35">
        <v>57.3</v>
      </c>
      <c r="I56" s="35">
        <v>55</v>
      </c>
      <c r="J56" s="35">
        <v>70990</v>
      </c>
      <c r="K56" s="35">
        <v>17.899999999999999</v>
      </c>
      <c r="L56" s="35">
        <v>14.4</v>
      </c>
      <c r="M56" s="35">
        <v>6.3</v>
      </c>
      <c r="N56" s="35">
        <v>3565</v>
      </c>
      <c r="O56" s="35">
        <v>10235</v>
      </c>
      <c r="P56" s="35">
        <v>14795</v>
      </c>
      <c r="Q56" s="35">
        <v>16759</v>
      </c>
      <c r="R56" s="35">
        <v>6524</v>
      </c>
      <c r="S56" s="35">
        <v>76460</v>
      </c>
      <c r="T56" s="35">
        <v>14167</v>
      </c>
      <c r="U56" s="35">
        <v>15454</v>
      </c>
      <c r="V56" s="35">
        <v>55.9</v>
      </c>
      <c r="W56" s="35">
        <v>2719</v>
      </c>
      <c r="X56" s="35">
        <v>2442</v>
      </c>
      <c r="Y56" s="35">
        <v>1478</v>
      </c>
      <c r="Z56" s="35">
        <v>995</v>
      </c>
      <c r="AA56" s="35">
        <v>77.120999999999995</v>
      </c>
      <c r="AB56" s="35">
        <v>31.521999999999998</v>
      </c>
      <c r="AC56" s="35">
        <v>21.245000000000001</v>
      </c>
      <c r="AD56" s="35">
        <v>57.2</v>
      </c>
      <c r="AE56" s="35">
        <v>42.1</v>
      </c>
      <c r="AF56" s="35">
        <v>58.8</v>
      </c>
      <c r="AG56" s="35">
        <v>50</v>
      </c>
      <c r="AH56" s="35">
        <v>46.7</v>
      </c>
      <c r="AI56" s="35">
        <v>47.3</v>
      </c>
      <c r="AJ56" s="35">
        <v>48.8</v>
      </c>
      <c r="AK56" s="35">
        <v>53</v>
      </c>
      <c r="AL56" s="35">
        <v>53.3</v>
      </c>
      <c r="AM56" s="36">
        <v>8574100000</v>
      </c>
      <c r="AN56" s="12">
        <v>74.497399999999999</v>
      </c>
      <c r="AO56" s="35">
        <v>42.387599999999999</v>
      </c>
      <c r="AP56" s="35">
        <v>64.230400000000003</v>
      </c>
      <c r="AQ56" s="35">
        <v>18.640999999999998</v>
      </c>
      <c r="AR56" s="19">
        <v>65.631500000000003</v>
      </c>
      <c r="AS56" s="35">
        <v>38.798099999999998</v>
      </c>
      <c r="AT56" s="35">
        <v>64.430999999999997</v>
      </c>
      <c r="AU56" s="19">
        <v>38.064900000000002</v>
      </c>
      <c r="AV56" s="12">
        <v>41.246000000000002</v>
      </c>
      <c r="AW56" s="35">
        <v>62.987699999999997</v>
      </c>
      <c r="AX56" s="35">
        <v>58.612000000000002</v>
      </c>
      <c r="AY56" s="35">
        <v>41.124699999999997</v>
      </c>
      <c r="AZ56" s="19">
        <v>51.996000000000002</v>
      </c>
      <c r="BA56" s="35">
        <v>101.42659999999999</v>
      </c>
      <c r="BB56" s="19">
        <v>187.4109</v>
      </c>
      <c r="BC56" s="35">
        <v>84.535300000000007</v>
      </c>
      <c r="BD56" s="35">
        <v>131.63910000000001</v>
      </c>
      <c r="BE56">
        <v>-0.1</v>
      </c>
      <c r="BF56">
        <v>-0.3</v>
      </c>
      <c r="BG56">
        <v>-0.2</v>
      </c>
      <c r="BH56">
        <v>1.1000000000000001</v>
      </c>
      <c r="BI56">
        <v>-0.5</v>
      </c>
      <c r="BJ56">
        <v>0.9</v>
      </c>
      <c r="BK56">
        <v>-9.5999999999999992E-3</v>
      </c>
      <c r="BL56">
        <v>9.7000000000000003E-3</v>
      </c>
      <c r="BM56">
        <v>-0.43</v>
      </c>
      <c r="BN56">
        <v>0.12000000000000011</v>
      </c>
      <c r="BO56">
        <v>0.79</v>
      </c>
      <c r="BP56">
        <v>0.37</v>
      </c>
      <c r="BQ56">
        <v>0.95</v>
      </c>
      <c r="BR56">
        <v>0.69</v>
      </c>
      <c r="BS56" s="11">
        <v>106816</v>
      </c>
      <c r="BT56" s="35">
        <v>78.533000000000001</v>
      </c>
      <c r="BU56" s="16">
        <v>205.2</v>
      </c>
      <c r="BV56" s="14">
        <v>276.2</v>
      </c>
      <c r="BW56" s="14">
        <v>935.1</v>
      </c>
      <c r="BX56" s="17">
        <v>35061</v>
      </c>
      <c r="BY56" s="35">
        <v>35.014000000000003</v>
      </c>
      <c r="BZ56" s="23">
        <v>0.158</v>
      </c>
      <c r="CA56" s="35">
        <v>229</v>
      </c>
      <c r="CB56" s="35">
        <v>128</v>
      </c>
      <c r="CC56" s="35">
        <v>401</v>
      </c>
      <c r="CD56" s="35">
        <v>247</v>
      </c>
      <c r="CE56" s="35">
        <v>8.23</v>
      </c>
      <c r="CF56" s="35">
        <v>1.0109999999999999</v>
      </c>
      <c r="CG56" s="35">
        <v>2.5589</v>
      </c>
      <c r="CH56" s="35">
        <v>2.3706999999999998</v>
      </c>
      <c r="CI56" s="35">
        <v>1278</v>
      </c>
      <c r="CJ56" s="35">
        <v>616</v>
      </c>
      <c r="CK56" s="35">
        <v>63</v>
      </c>
      <c r="CL56" s="35">
        <v>187</v>
      </c>
      <c r="CM56" s="35">
        <v>1005</v>
      </c>
      <c r="CN56" s="35">
        <v>895</v>
      </c>
      <c r="CO56" s="35">
        <v>61.3</v>
      </c>
      <c r="CP56" s="35">
        <v>8.9499999999999993</v>
      </c>
      <c r="CQ56" s="35">
        <v>10.58</v>
      </c>
      <c r="CR56" s="35">
        <v>292.1968</v>
      </c>
      <c r="CS56" s="37">
        <v>111.37</v>
      </c>
      <c r="CT56" s="35">
        <v>185.40022999999999</v>
      </c>
      <c r="CU56" s="35">
        <v>187.4109</v>
      </c>
      <c r="CV56">
        <v>37.5</v>
      </c>
      <c r="CW56">
        <v>-0.01</v>
      </c>
      <c r="CX56">
        <v>-0.16</v>
      </c>
      <c r="CY56">
        <v>9.1199999999999996E-3</v>
      </c>
      <c r="CZ56">
        <v>2.7814228795204343E-3</v>
      </c>
      <c r="DA56">
        <v>9.198478958213796E-3</v>
      </c>
    </row>
    <row r="57" spans="1:105">
      <c r="A57" s="42">
        <v>27515</v>
      </c>
      <c r="B57" s="43">
        <v>5.2199999999999996E-2</v>
      </c>
      <c r="C57" s="35">
        <v>4188.7</v>
      </c>
      <c r="D57" s="35">
        <v>4773.6769999999997</v>
      </c>
      <c r="E57" s="35">
        <v>57</v>
      </c>
      <c r="F57" s="35">
        <v>49.2</v>
      </c>
      <c r="G57" s="35">
        <v>43.8</v>
      </c>
      <c r="H57" s="35">
        <v>57.3</v>
      </c>
      <c r="I57" s="35">
        <v>55.3</v>
      </c>
      <c r="J57" s="35">
        <v>71239</v>
      </c>
      <c r="K57" s="35">
        <v>18.399999999999999</v>
      </c>
      <c r="L57" s="35">
        <v>14.7</v>
      </c>
      <c r="M57" s="35">
        <v>6.5</v>
      </c>
      <c r="N57" s="35">
        <v>3552</v>
      </c>
      <c r="O57" s="35">
        <v>10194</v>
      </c>
      <c r="P57" s="35">
        <v>14827</v>
      </c>
      <c r="Q57" s="35">
        <v>16746</v>
      </c>
      <c r="R57" s="35">
        <v>6552</v>
      </c>
      <c r="S57" s="35">
        <v>76624</v>
      </c>
      <c r="T57" s="35">
        <v>14139</v>
      </c>
      <c r="U57" s="35">
        <v>15493</v>
      </c>
      <c r="V57" s="35">
        <v>56</v>
      </c>
      <c r="W57" s="35">
        <v>2692</v>
      </c>
      <c r="X57" s="35">
        <v>2643</v>
      </c>
      <c r="Y57" s="35">
        <v>1554</v>
      </c>
      <c r="Z57" s="35">
        <v>1018.9</v>
      </c>
      <c r="AA57" s="35">
        <v>77.165000000000006</v>
      </c>
      <c r="AB57" s="35">
        <v>31.597000000000001</v>
      </c>
      <c r="AC57" s="35">
        <v>21.370999999999999</v>
      </c>
      <c r="AD57" s="35">
        <v>57.5</v>
      </c>
      <c r="AE57" s="35">
        <v>42.4</v>
      </c>
      <c r="AF57" s="35">
        <v>59</v>
      </c>
      <c r="AG57" s="35">
        <v>50.2</v>
      </c>
      <c r="AH57" s="35">
        <v>47</v>
      </c>
      <c r="AI57" s="35">
        <v>47.5</v>
      </c>
      <c r="AJ57" s="35">
        <v>48.9</v>
      </c>
      <c r="AK57" s="35">
        <v>53.1</v>
      </c>
      <c r="AL57" s="35">
        <v>53.5</v>
      </c>
      <c r="AM57" s="36">
        <v>7830200000</v>
      </c>
      <c r="AN57" s="12">
        <v>74.207099999999997</v>
      </c>
      <c r="AO57" s="35">
        <v>43.458599999999997</v>
      </c>
      <c r="AP57" s="35">
        <v>63.481499999999997</v>
      </c>
      <c r="AQ57" s="35">
        <v>18.415199999999999</v>
      </c>
      <c r="AR57" s="19">
        <v>65.643199999999993</v>
      </c>
      <c r="AS57" s="35">
        <v>38.556199999999997</v>
      </c>
      <c r="AT57" s="35">
        <v>64.262200000000007</v>
      </c>
      <c r="AU57" s="19">
        <v>38.0441</v>
      </c>
      <c r="AV57" s="12">
        <v>41.151499999999999</v>
      </c>
      <c r="AW57" s="35">
        <v>61.418599999999998</v>
      </c>
      <c r="AX57" s="35">
        <v>56.552100000000003</v>
      </c>
      <c r="AY57" s="35">
        <v>41.238199999999999</v>
      </c>
      <c r="AZ57" s="19">
        <v>51.080399999999997</v>
      </c>
      <c r="BA57" s="35">
        <v>101.1605</v>
      </c>
      <c r="BB57" s="19">
        <v>186.07400000000001</v>
      </c>
      <c r="BC57" s="35">
        <v>84.642300000000006</v>
      </c>
      <c r="BD57" s="35">
        <v>131.72329999999999</v>
      </c>
      <c r="BE57">
        <v>-0.2</v>
      </c>
      <c r="BF57">
        <v>0.2</v>
      </c>
      <c r="BG57">
        <v>0.8</v>
      </c>
      <c r="BH57">
        <v>-0.3</v>
      </c>
      <c r="BI57">
        <v>-0.5</v>
      </c>
      <c r="BJ57">
        <v>0.5</v>
      </c>
      <c r="BK57">
        <v>-8.2000000000000007E-3</v>
      </c>
      <c r="BL57">
        <v>2.3E-3</v>
      </c>
      <c r="BM57">
        <v>-0.1</v>
      </c>
      <c r="BN57">
        <v>-0.37999999999999989</v>
      </c>
      <c r="BO57">
        <v>-0.51</v>
      </c>
      <c r="BP57">
        <v>-0.14000000000000001</v>
      </c>
      <c r="BQ57">
        <v>-0.37</v>
      </c>
      <c r="BR57">
        <v>-0.27</v>
      </c>
      <c r="BS57" s="11">
        <v>106989</v>
      </c>
      <c r="BT57" s="35">
        <v>79.241</v>
      </c>
      <c r="BU57" s="16">
        <v>207.6</v>
      </c>
      <c r="BV57" s="14">
        <v>279.2</v>
      </c>
      <c r="BW57" s="14">
        <v>947.9</v>
      </c>
      <c r="BX57" s="17">
        <v>34585</v>
      </c>
      <c r="BY57" s="35">
        <v>34.496000000000002</v>
      </c>
      <c r="BZ57" s="23">
        <v>0.155</v>
      </c>
      <c r="CA57" s="35">
        <v>258</v>
      </c>
      <c r="CB57" s="35">
        <v>155</v>
      </c>
      <c r="CC57" s="35">
        <v>422</v>
      </c>
      <c r="CD57" s="35">
        <v>286</v>
      </c>
      <c r="CE57" s="35">
        <v>8.06</v>
      </c>
      <c r="CF57" s="35">
        <v>1.0286</v>
      </c>
      <c r="CG57" s="35">
        <v>2.5095999999999998</v>
      </c>
      <c r="CH57" s="35">
        <v>2.3205</v>
      </c>
      <c r="CI57" s="35">
        <v>1349</v>
      </c>
      <c r="CJ57" s="35">
        <v>657</v>
      </c>
      <c r="CK57" s="35">
        <v>58</v>
      </c>
      <c r="CL57" s="35">
        <v>199</v>
      </c>
      <c r="CM57" s="35">
        <v>1121</v>
      </c>
      <c r="CN57" s="35">
        <v>873</v>
      </c>
      <c r="CO57" s="35">
        <v>61.5</v>
      </c>
      <c r="CP57" s="35">
        <v>8.9</v>
      </c>
      <c r="CQ57" s="35">
        <v>10.69</v>
      </c>
      <c r="CR57" s="35">
        <v>291.43049999999999</v>
      </c>
      <c r="CS57" s="37">
        <v>110.86</v>
      </c>
      <c r="CT57" s="35">
        <v>185.2833</v>
      </c>
      <c r="CU57" s="35">
        <v>186.07400000000001</v>
      </c>
      <c r="CV57">
        <v>41.2</v>
      </c>
      <c r="CW57">
        <v>0.08</v>
      </c>
      <c r="CX57">
        <v>-0.75</v>
      </c>
      <c r="CY57">
        <v>2.0729999999999998E-2</v>
      </c>
      <c r="CZ57">
        <v>2.7737074438407561E-3</v>
      </c>
      <c r="DA57">
        <v>8.8719397735580463E-3</v>
      </c>
    </row>
    <row r="58" spans="1:105">
      <c r="A58" s="42">
        <v>27546</v>
      </c>
      <c r="B58" s="43">
        <v>5.5500000000000001E-2</v>
      </c>
      <c r="C58" s="35">
        <v>4197.3</v>
      </c>
      <c r="D58" s="35">
        <v>4856.9340000000002</v>
      </c>
      <c r="E58" s="35">
        <v>57.2</v>
      </c>
      <c r="F58" s="35">
        <v>49</v>
      </c>
      <c r="G58" s="35">
        <v>45.1</v>
      </c>
      <c r="H58" s="35">
        <v>57.7</v>
      </c>
      <c r="I58" s="35">
        <v>55.8</v>
      </c>
      <c r="J58" s="35">
        <v>70922</v>
      </c>
      <c r="K58" s="35">
        <v>21.6</v>
      </c>
      <c r="L58" s="35">
        <v>13.3</v>
      </c>
      <c r="M58" s="35">
        <v>6.4</v>
      </c>
      <c r="N58" s="35">
        <v>3526</v>
      </c>
      <c r="O58" s="35">
        <v>10128</v>
      </c>
      <c r="P58" s="35">
        <v>14784</v>
      </c>
      <c r="Q58" s="35">
        <v>16690</v>
      </c>
      <c r="R58" s="35">
        <v>6562</v>
      </c>
      <c r="S58" s="35">
        <v>76521</v>
      </c>
      <c r="T58" s="35">
        <v>14642</v>
      </c>
      <c r="U58" s="35">
        <v>15522</v>
      </c>
      <c r="V58" s="35">
        <v>55.8</v>
      </c>
      <c r="W58" s="35">
        <v>2526</v>
      </c>
      <c r="X58" s="35">
        <v>2843</v>
      </c>
      <c r="Y58" s="35">
        <v>1538</v>
      </c>
      <c r="Z58" s="35">
        <v>1026.8</v>
      </c>
      <c r="AA58" s="35">
        <v>77.355999999999995</v>
      </c>
      <c r="AB58" s="35">
        <v>31.823</v>
      </c>
      <c r="AC58" s="35">
        <v>21.513999999999999</v>
      </c>
      <c r="AD58" s="35">
        <v>57.9</v>
      </c>
      <c r="AE58" s="35">
        <v>42.9</v>
      </c>
      <c r="AF58" s="35">
        <v>59.6</v>
      </c>
      <c r="AG58" s="35">
        <v>50.5</v>
      </c>
      <c r="AH58" s="35">
        <v>47.4</v>
      </c>
      <c r="AI58" s="35">
        <v>47.8</v>
      </c>
      <c r="AJ58" s="35">
        <v>49.4</v>
      </c>
      <c r="AK58" s="35">
        <v>53.5</v>
      </c>
      <c r="AL58" s="35">
        <v>53.8</v>
      </c>
      <c r="AM58" s="36">
        <v>7669200000</v>
      </c>
      <c r="AN58" s="12">
        <v>74.572900000000004</v>
      </c>
      <c r="AO58" s="35">
        <v>43.892099999999999</v>
      </c>
      <c r="AP58" s="35">
        <v>63.320799999999998</v>
      </c>
      <c r="AQ58" s="35">
        <v>18.257999999999999</v>
      </c>
      <c r="AR58" s="19">
        <v>67.0886</v>
      </c>
      <c r="AS58" s="35">
        <v>38.842500000000001</v>
      </c>
      <c r="AT58" s="35">
        <v>65.303700000000006</v>
      </c>
      <c r="AU58" s="19">
        <v>38.374200000000002</v>
      </c>
      <c r="AV58" s="12">
        <v>41.422400000000003</v>
      </c>
      <c r="AW58" s="35">
        <v>62.991100000000003</v>
      </c>
      <c r="AX58" s="35">
        <v>55.377499999999998</v>
      </c>
      <c r="AY58" s="35">
        <v>41.567399999999999</v>
      </c>
      <c r="AZ58" s="19">
        <v>49.883699999999997</v>
      </c>
      <c r="BA58" s="35">
        <v>101.102</v>
      </c>
      <c r="BB58" s="19">
        <v>184.63800000000001</v>
      </c>
      <c r="BC58" s="35">
        <v>85.103499999999997</v>
      </c>
      <c r="BD58" s="35">
        <v>131.85319999999999</v>
      </c>
      <c r="BE58">
        <v>-0.5</v>
      </c>
      <c r="BF58">
        <v>-0.6</v>
      </c>
      <c r="BG58">
        <v>0.2</v>
      </c>
      <c r="BH58">
        <v>0.9</v>
      </c>
      <c r="BI58">
        <v>-0.1</v>
      </c>
      <c r="BJ58">
        <v>1.1000000000000001</v>
      </c>
      <c r="BK58">
        <v>1.6899999999999998E-2</v>
      </c>
      <c r="BL58">
        <v>8.3000000000000001E-3</v>
      </c>
      <c r="BM58">
        <v>-0.33</v>
      </c>
      <c r="BN58">
        <v>0.10999999999999943</v>
      </c>
      <c r="BO58">
        <v>-0.1</v>
      </c>
      <c r="BP58">
        <v>-0.18</v>
      </c>
      <c r="BQ58">
        <v>-0.22</v>
      </c>
      <c r="BR58">
        <v>-0.21</v>
      </c>
      <c r="BS58" s="11">
        <v>108423</v>
      </c>
      <c r="BT58" s="35">
        <v>80.742999999999995</v>
      </c>
      <c r="BU58" s="16">
        <v>209.8</v>
      </c>
      <c r="BV58" s="14">
        <v>282.39999999999998</v>
      </c>
      <c r="BW58" s="14">
        <v>963</v>
      </c>
      <c r="BX58" s="17">
        <v>34403</v>
      </c>
      <c r="BY58" s="35">
        <v>34.429000000000002</v>
      </c>
      <c r="BZ58" s="23">
        <v>0.20100000000000001</v>
      </c>
      <c r="CA58" s="35">
        <v>272</v>
      </c>
      <c r="CB58" s="35">
        <v>128</v>
      </c>
      <c r="CC58" s="35">
        <v>398</v>
      </c>
      <c r="CD58" s="35">
        <v>289</v>
      </c>
      <c r="CE58" s="35">
        <v>7.86</v>
      </c>
      <c r="CF58" s="35">
        <v>1.0264</v>
      </c>
      <c r="CG58" s="35">
        <v>2.4946000000000002</v>
      </c>
      <c r="CH58" s="35">
        <v>2.2803</v>
      </c>
      <c r="CI58" s="35">
        <v>1234</v>
      </c>
      <c r="CJ58" s="35">
        <v>671</v>
      </c>
      <c r="CK58" s="35">
        <v>64</v>
      </c>
      <c r="CL58" s="35">
        <v>211</v>
      </c>
      <c r="CM58" s="35">
        <v>1087</v>
      </c>
      <c r="CN58" s="35">
        <v>854</v>
      </c>
      <c r="CO58" s="35">
        <v>61.2</v>
      </c>
      <c r="CP58" s="35">
        <v>8.77</v>
      </c>
      <c r="CQ58" s="35">
        <v>10.62</v>
      </c>
      <c r="CR58" s="35">
        <v>293.46620000000001</v>
      </c>
      <c r="CS58" s="37">
        <v>110.97</v>
      </c>
      <c r="CT58" s="35">
        <v>182.45240999999999</v>
      </c>
      <c r="CU58" s="35">
        <v>184.63800000000001</v>
      </c>
      <c r="CV58">
        <v>45.1</v>
      </c>
      <c r="CW58">
        <v>0</v>
      </c>
      <c r="CX58">
        <v>0.69</v>
      </c>
      <c r="CY58">
        <v>1.8440000000000002E-2</v>
      </c>
      <c r="CZ58">
        <v>2.7915718864045536E-3</v>
      </c>
      <c r="DA58">
        <v>9.0501460364473818E-3</v>
      </c>
    </row>
    <row r="59" spans="1:105">
      <c r="A59" s="42">
        <v>27576</v>
      </c>
      <c r="B59" s="43">
        <v>6.0999999999999999E-2</v>
      </c>
      <c r="C59" s="35">
        <v>4195.6000000000004</v>
      </c>
      <c r="D59" s="35">
        <v>4803.3360000000002</v>
      </c>
      <c r="E59" s="35">
        <v>57.6</v>
      </c>
      <c r="F59" s="35">
        <v>49.4</v>
      </c>
      <c r="G59" s="35">
        <v>47</v>
      </c>
      <c r="H59" s="35">
        <v>58.7</v>
      </c>
      <c r="I59" s="35">
        <v>56.4</v>
      </c>
      <c r="J59" s="35">
        <v>71217</v>
      </c>
      <c r="K59" s="35">
        <v>18.8</v>
      </c>
      <c r="L59" s="35">
        <v>13.9</v>
      </c>
      <c r="M59" s="35">
        <v>6.2</v>
      </c>
      <c r="N59" s="35">
        <v>3501</v>
      </c>
      <c r="O59" s="35">
        <v>10078</v>
      </c>
      <c r="P59" s="35">
        <v>14861</v>
      </c>
      <c r="Q59" s="35">
        <v>16678</v>
      </c>
      <c r="R59" s="35">
        <v>6600</v>
      </c>
      <c r="S59" s="35">
        <v>76770</v>
      </c>
      <c r="T59" s="35">
        <v>14928</v>
      </c>
      <c r="U59" s="35">
        <v>15567</v>
      </c>
      <c r="V59" s="35">
        <v>56</v>
      </c>
      <c r="W59" s="35">
        <v>2268</v>
      </c>
      <c r="X59" s="35">
        <v>2943</v>
      </c>
      <c r="Y59" s="35">
        <v>1542</v>
      </c>
      <c r="Z59" s="35">
        <v>1039.8</v>
      </c>
      <c r="AA59" s="35">
        <v>77.707999999999998</v>
      </c>
      <c r="AB59" s="35">
        <v>32.222000000000001</v>
      </c>
      <c r="AC59" s="35">
        <v>21.666</v>
      </c>
      <c r="AD59" s="35">
        <v>58.6</v>
      </c>
      <c r="AE59" s="35">
        <v>44</v>
      </c>
      <c r="AF59" s="35">
        <v>60.6</v>
      </c>
      <c r="AG59" s="35">
        <v>50.7</v>
      </c>
      <c r="AH59" s="35">
        <v>47.8</v>
      </c>
      <c r="AI59" s="35">
        <v>48</v>
      </c>
      <c r="AJ59" s="35">
        <v>50.2</v>
      </c>
      <c r="AK59" s="35">
        <v>54</v>
      </c>
      <c r="AL59" s="35">
        <v>54</v>
      </c>
      <c r="AM59" s="36">
        <v>8430500000</v>
      </c>
      <c r="AN59" s="12">
        <v>75.168899999999994</v>
      </c>
      <c r="AO59" s="35">
        <v>46.101999999999997</v>
      </c>
      <c r="AP59" s="35">
        <v>63.096299999999999</v>
      </c>
      <c r="AQ59" s="35">
        <v>18.372</v>
      </c>
      <c r="AR59" s="19">
        <v>67.679599999999994</v>
      </c>
      <c r="AS59" s="35">
        <v>38.964799999999997</v>
      </c>
      <c r="AT59" s="35">
        <v>66.304000000000002</v>
      </c>
      <c r="AU59" s="19">
        <v>38.8874</v>
      </c>
      <c r="AV59" s="12">
        <v>41.823399999999999</v>
      </c>
      <c r="AW59" s="35">
        <v>64.576800000000006</v>
      </c>
      <c r="AX59" s="35">
        <v>55.832299999999996</v>
      </c>
      <c r="AY59" s="35">
        <v>42.273899999999998</v>
      </c>
      <c r="AZ59" s="19">
        <v>50.603099999999998</v>
      </c>
      <c r="BA59" s="35">
        <v>101.2303</v>
      </c>
      <c r="BB59" s="19">
        <v>183.65100000000001</v>
      </c>
      <c r="BC59" s="35">
        <v>85.4953</v>
      </c>
      <c r="BD59" s="35">
        <v>131.83000000000001</v>
      </c>
      <c r="BE59">
        <v>0.5</v>
      </c>
      <c r="BF59">
        <v>1.3</v>
      </c>
      <c r="BG59">
        <v>1.7</v>
      </c>
      <c r="BH59">
        <v>-3.1</v>
      </c>
      <c r="BI59">
        <v>-0.3</v>
      </c>
      <c r="BJ59">
        <v>-1.4</v>
      </c>
      <c r="BK59">
        <v>-1.6E-2</v>
      </c>
      <c r="BL59">
        <v>1.5599999999999999E-2</v>
      </c>
      <c r="BM59">
        <v>0.08</v>
      </c>
      <c r="BN59">
        <v>0.79</v>
      </c>
      <c r="BO59">
        <v>0.82</v>
      </c>
      <c r="BP59">
        <v>0.13</v>
      </c>
      <c r="BQ59">
        <v>0.55000000000000004</v>
      </c>
      <c r="BR59">
        <v>0.41</v>
      </c>
      <c r="BS59" s="11">
        <v>109501</v>
      </c>
      <c r="BT59" s="35">
        <v>81.87</v>
      </c>
      <c r="BU59" s="16">
        <v>210.5</v>
      </c>
      <c r="BV59" s="14">
        <v>283.7</v>
      </c>
      <c r="BW59" s="14">
        <v>975.1</v>
      </c>
      <c r="BX59" s="17">
        <v>34574</v>
      </c>
      <c r="BY59" s="35">
        <v>34.686999999999998</v>
      </c>
      <c r="BZ59" s="23">
        <v>0.188</v>
      </c>
      <c r="CA59" s="35">
        <v>311</v>
      </c>
      <c r="CB59" s="35">
        <v>189</v>
      </c>
      <c r="CC59" s="35">
        <v>431</v>
      </c>
      <c r="CD59" s="35">
        <v>295</v>
      </c>
      <c r="CE59" s="35">
        <v>8.06</v>
      </c>
      <c r="CF59" s="35">
        <v>1.0308999999999999</v>
      </c>
      <c r="CG59" s="35">
        <v>2.6141999999999999</v>
      </c>
      <c r="CH59" s="35">
        <v>2.1844999999999999</v>
      </c>
      <c r="CI59" s="35">
        <v>1276</v>
      </c>
      <c r="CJ59" s="35">
        <v>697</v>
      </c>
      <c r="CK59" s="35">
        <v>71</v>
      </c>
      <c r="CL59" s="35">
        <v>252</v>
      </c>
      <c r="CM59" s="35">
        <v>1226</v>
      </c>
      <c r="CN59" s="35">
        <v>850</v>
      </c>
      <c r="CO59" s="35">
        <v>61.3</v>
      </c>
      <c r="CP59" s="35">
        <v>8.84</v>
      </c>
      <c r="CQ59" s="35">
        <v>10.55</v>
      </c>
      <c r="CR59" s="35">
        <v>296.3741</v>
      </c>
      <c r="CS59" s="37">
        <v>113.86</v>
      </c>
      <c r="CT59" s="35">
        <v>183.69369</v>
      </c>
      <c r="CU59" s="35">
        <v>183.65100000000001</v>
      </c>
      <c r="CV59">
        <v>47.2</v>
      </c>
      <c r="CW59">
        <v>0.05</v>
      </c>
      <c r="CX59">
        <v>0.22</v>
      </c>
      <c r="CY59">
        <v>3.159E-2</v>
      </c>
      <c r="CZ59">
        <v>2.7863862720198806E-3</v>
      </c>
      <c r="DA59">
        <v>1.3393394612070453E-2</v>
      </c>
    </row>
    <row r="60" spans="1:105">
      <c r="A60" s="42">
        <v>27607</v>
      </c>
      <c r="B60" s="43">
        <v>6.1399999999999996E-2</v>
      </c>
      <c r="C60" s="35">
        <v>4231</v>
      </c>
      <c r="D60" s="35">
        <v>4839.17</v>
      </c>
      <c r="E60" s="35">
        <v>57.9</v>
      </c>
      <c r="F60" s="35">
        <v>49.8</v>
      </c>
      <c r="G60" s="35">
        <v>47.3</v>
      </c>
      <c r="H60" s="35">
        <v>58.8</v>
      </c>
      <c r="I60" s="35">
        <v>56.6</v>
      </c>
      <c r="J60" s="35">
        <v>71873</v>
      </c>
      <c r="K60" s="35">
        <v>17.3</v>
      </c>
      <c r="L60" s="35">
        <v>13.5</v>
      </c>
      <c r="M60" s="35">
        <v>5.9</v>
      </c>
      <c r="N60" s="35">
        <v>3547</v>
      </c>
      <c r="O60" s="35">
        <v>10175</v>
      </c>
      <c r="P60" s="35">
        <v>14870</v>
      </c>
      <c r="Q60" s="35">
        <v>16824</v>
      </c>
      <c r="R60" s="35">
        <v>6649</v>
      </c>
      <c r="S60" s="35">
        <v>77153</v>
      </c>
      <c r="T60" s="35">
        <v>14567</v>
      </c>
      <c r="U60" s="35">
        <v>15617</v>
      </c>
      <c r="V60" s="35">
        <v>56.1</v>
      </c>
      <c r="W60" s="35">
        <v>2371</v>
      </c>
      <c r="X60" s="35">
        <v>2862</v>
      </c>
      <c r="Y60" s="35">
        <v>1390</v>
      </c>
      <c r="Z60" s="35">
        <v>1047</v>
      </c>
      <c r="AA60" s="35">
        <v>78.043000000000006</v>
      </c>
      <c r="AB60" s="35">
        <v>32.396000000000001</v>
      </c>
      <c r="AC60" s="35">
        <v>21.745000000000001</v>
      </c>
      <c r="AD60" s="35">
        <v>58.7</v>
      </c>
      <c r="AE60" s="35">
        <v>44.2</v>
      </c>
      <c r="AF60" s="35">
        <v>60.7</v>
      </c>
      <c r="AG60" s="35">
        <v>51</v>
      </c>
      <c r="AH60" s="35">
        <v>48.1</v>
      </c>
      <c r="AI60" s="35">
        <v>48.3</v>
      </c>
      <c r="AJ60" s="35">
        <v>50.6</v>
      </c>
      <c r="AK60" s="35">
        <v>54.2</v>
      </c>
      <c r="AL60" s="35">
        <v>54.2</v>
      </c>
      <c r="AM60" s="36">
        <v>8491800000</v>
      </c>
      <c r="AN60" s="12">
        <v>75.8172</v>
      </c>
      <c r="AO60" s="35">
        <v>46.747900000000001</v>
      </c>
      <c r="AP60" s="35">
        <v>63.462899999999998</v>
      </c>
      <c r="AQ60" s="35">
        <v>18.282800000000002</v>
      </c>
      <c r="AR60" s="19">
        <v>67.3245</v>
      </c>
      <c r="AS60" s="35">
        <v>39.632899999999999</v>
      </c>
      <c r="AT60" s="35">
        <v>66.482500000000002</v>
      </c>
      <c r="AU60" s="19">
        <v>39.305199999999999</v>
      </c>
      <c r="AV60" s="12">
        <v>42.257300000000001</v>
      </c>
      <c r="AW60" s="35">
        <v>64.217600000000004</v>
      </c>
      <c r="AX60" s="35">
        <v>56.178699999999999</v>
      </c>
      <c r="AY60" s="35">
        <v>42.383200000000002</v>
      </c>
      <c r="AZ60" s="19">
        <v>51.073599999999999</v>
      </c>
      <c r="BA60" s="35">
        <v>101.61539999999999</v>
      </c>
      <c r="BB60" s="19">
        <v>182.9282</v>
      </c>
      <c r="BC60" s="35">
        <v>85.956500000000005</v>
      </c>
      <c r="BD60" s="35">
        <v>131.93129999999999</v>
      </c>
      <c r="BE60">
        <v>-0.3</v>
      </c>
      <c r="BF60">
        <v>0.5</v>
      </c>
      <c r="BG60">
        <v>0.2</v>
      </c>
      <c r="BH60">
        <v>-1.3</v>
      </c>
      <c r="BI60">
        <v>0.9</v>
      </c>
      <c r="BJ60">
        <v>-1</v>
      </c>
      <c r="BK60">
        <v>8.6E-3</v>
      </c>
      <c r="BL60">
        <v>1.2999999999999999E-3</v>
      </c>
      <c r="BM60">
        <v>0.51</v>
      </c>
      <c r="BN60">
        <v>0.3100000000000005</v>
      </c>
      <c r="BO60">
        <v>0.59</v>
      </c>
      <c r="BP60">
        <v>0.33</v>
      </c>
      <c r="BQ60">
        <v>0.44</v>
      </c>
      <c r="BR60">
        <v>0.41</v>
      </c>
      <c r="BS60" s="11">
        <v>109092</v>
      </c>
      <c r="BT60" s="35">
        <v>81.918999999999997</v>
      </c>
      <c r="BU60" s="16">
        <v>210.5</v>
      </c>
      <c r="BV60" s="14">
        <v>284.10000000000002</v>
      </c>
      <c r="BW60" s="14">
        <v>983.1</v>
      </c>
      <c r="BX60" s="17">
        <v>34249</v>
      </c>
      <c r="BY60" s="35">
        <v>34.265000000000001</v>
      </c>
      <c r="BZ60" s="23">
        <v>0.19500000000000001</v>
      </c>
      <c r="CA60" s="35">
        <v>346</v>
      </c>
      <c r="CB60" s="35">
        <v>148</v>
      </c>
      <c r="CC60" s="35">
        <v>478</v>
      </c>
      <c r="CD60" s="35">
        <v>288</v>
      </c>
      <c r="CE60" s="35">
        <v>8.4</v>
      </c>
      <c r="CF60" s="35">
        <v>1.0354000000000001</v>
      </c>
      <c r="CG60" s="35">
        <v>2.6787000000000001</v>
      </c>
      <c r="CH60" s="35">
        <v>2.1143000000000001</v>
      </c>
      <c r="CI60" s="35">
        <v>1290</v>
      </c>
      <c r="CJ60" s="35">
        <v>726</v>
      </c>
      <c r="CK60" s="35">
        <v>62</v>
      </c>
      <c r="CL60" s="35">
        <v>206</v>
      </c>
      <c r="CM60" s="35">
        <v>1260</v>
      </c>
      <c r="CN60" s="35">
        <v>843</v>
      </c>
      <c r="CO60" s="35">
        <v>61.3</v>
      </c>
      <c r="CP60" s="35">
        <v>8.9499999999999993</v>
      </c>
      <c r="CQ60" s="35">
        <v>10.59</v>
      </c>
      <c r="CR60" s="35">
        <v>297.97620000000001</v>
      </c>
      <c r="CS60" s="37">
        <v>115.23</v>
      </c>
      <c r="CT60" s="35">
        <v>184.04404</v>
      </c>
      <c r="CU60" s="35">
        <v>182.9282</v>
      </c>
      <c r="CV60">
        <v>51.4</v>
      </c>
      <c r="CW60">
        <v>-0.1</v>
      </c>
      <c r="CX60">
        <v>0.37</v>
      </c>
      <c r="CY60">
        <v>4.1549999999999997E-2</v>
      </c>
      <c r="CZ60">
        <v>2.7735061335177891E-3</v>
      </c>
      <c r="DA60">
        <v>1.3393394612070453E-2</v>
      </c>
    </row>
    <row r="61" spans="1:105">
      <c r="A61" s="42">
        <v>27638</v>
      </c>
      <c r="B61" s="43">
        <v>6.2400000000000004E-2</v>
      </c>
      <c r="C61" s="35">
        <v>4243.1000000000004</v>
      </c>
      <c r="D61" s="35">
        <v>4850.5810000000001</v>
      </c>
      <c r="E61" s="35">
        <v>58.3</v>
      </c>
      <c r="F61" s="35">
        <v>50.4</v>
      </c>
      <c r="G61" s="35">
        <v>47.4</v>
      </c>
      <c r="H61" s="35">
        <v>59.1</v>
      </c>
      <c r="I61" s="35">
        <v>56.9</v>
      </c>
      <c r="J61" s="35">
        <v>71951</v>
      </c>
      <c r="K61" s="35">
        <v>18.600000000000001</v>
      </c>
      <c r="L61" s="35">
        <v>13.9</v>
      </c>
      <c r="M61" s="35">
        <v>6.1</v>
      </c>
      <c r="N61" s="35">
        <v>3573</v>
      </c>
      <c r="O61" s="35">
        <v>10204</v>
      </c>
      <c r="P61" s="35">
        <v>14824</v>
      </c>
      <c r="Q61" s="35">
        <v>16904</v>
      </c>
      <c r="R61" s="35">
        <v>6700</v>
      </c>
      <c r="S61" s="35">
        <v>77228</v>
      </c>
      <c r="T61" s="35">
        <v>14315</v>
      </c>
      <c r="U61" s="35">
        <v>15634</v>
      </c>
      <c r="V61" s="35">
        <v>56.1</v>
      </c>
      <c r="W61" s="35">
        <v>2357</v>
      </c>
      <c r="X61" s="35">
        <v>2906</v>
      </c>
      <c r="Y61" s="35">
        <v>1308</v>
      </c>
      <c r="Z61" s="35">
        <v>1054.8</v>
      </c>
      <c r="AA61" s="35">
        <v>78.430000000000007</v>
      </c>
      <c r="AB61" s="35">
        <v>32.44</v>
      </c>
      <c r="AC61" s="35">
        <v>21.905000000000001</v>
      </c>
      <c r="AD61" s="35">
        <v>59</v>
      </c>
      <c r="AE61" s="35">
        <v>44.6</v>
      </c>
      <c r="AF61" s="35">
        <v>61</v>
      </c>
      <c r="AG61" s="35">
        <v>51.3</v>
      </c>
      <c r="AH61" s="35">
        <v>48.5</v>
      </c>
      <c r="AI61" s="35">
        <v>48.7</v>
      </c>
      <c r="AJ61" s="35">
        <v>51.4</v>
      </c>
      <c r="AK61" s="35">
        <v>54.6</v>
      </c>
      <c r="AL61" s="35">
        <v>54.5</v>
      </c>
      <c r="AM61" s="36">
        <v>8865200000</v>
      </c>
      <c r="AN61" s="12">
        <v>76.616299999999995</v>
      </c>
      <c r="AO61" s="35">
        <v>47.677999999999997</v>
      </c>
      <c r="AP61" s="35">
        <v>63.305999999999997</v>
      </c>
      <c r="AQ61" s="35">
        <v>18.530100000000001</v>
      </c>
      <c r="AR61" s="19">
        <v>67.922600000000003</v>
      </c>
      <c r="AS61" s="35">
        <v>40.116300000000003</v>
      </c>
      <c r="AT61" s="35">
        <v>67.250900000000001</v>
      </c>
      <c r="AU61" s="19">
        <v>39.933799999999998</v>
      </c>
      <c r="AV61" s="12">
        <v>42.779600000000002</v>
      </c>
      <c r="AW61" s="35">
        <v>66.946700000000007</v>
      </c>
      <c r="AX61" s="35">
        <v>56.347000000000001</v>
      </c>
      <c r="AY61" s="35">
        <v>43.008099999999999</v>
      </c>
      <c r="AZ61" s="19">
        <v>50.841799999999999</v>
      </c>
      <c r="BA61" s="35">
        <v>102.182</v>
      </c>
      <c r="BB61" s="19">
        <v>182.822</v>
      </c>
      <c r="BC61" s="35">
        <v>85.835700000000003</v>
      </c>
      <c r="BD61" s="35">
        <v>132.13249999999999</v>
      </c>
      <c r="BE61">
        <v>0.4</v>
      </c>
      <c r="BF61">
        <v>-0.8</v>
      </c>
      <c r="BG61">
        <v>0.5</v>
      </c>
      <c r="BH61">
        <v>1</v>
      </c>
      <c r="BI61">
        <v>-1.1000000000000001</v>
      </c>
      <c r="BJ61">
        <v>1.4</v>
      </c>
      <c r="BK61">
        <v>5.4999999999999997E-3</v>
      </c>
      <c r="BL61">
        <v>1.43E-2</v>
      </c>
      <c r="BM61">
        <v>0.22</v>
      </c>
      <c r="BN61">
        <v>-2.0000000000000462E-2</v>
      </c>
      <c r="BO61">
        <v>0.05</v>
      </c>
      <c r="BP61">
        <v>7.0000000000000007E-2</v>
      </c>
      <c r="BQ61">
        <v>0.13</v>
      </c>
      <c r="BR61">
        <v>0.04</v>
      </c>
      <c r="BS61" s="11">
        <v>109203</v>
      </c>
      <c r="BT61" s="35">
        <v>82.003</v>
      </c>
      <c r="BU61" s="16">
        <v>211.7</v>
      </c>
      <c r="BV61" s="14">
        <v>285.7</v>
      </c>
      <c r="BW61" s="14">
        <v>991.5</v>
      </c>
      <c r="BX61" s="17">
        <v>34241</v>
      </c>
      <c r="BY61" s="35">
        <v>34.445999999999998</v>
      </c>
      <c r="BZ61" s="23">
        <v>0.191</v>
      </c>
      <c r="CA61" s="35">
        <v>307</v>
      </c>
      <c r="CB61" s="35">
        <v>147</v>
      </c>
      <c r="CC61" s="35">
        <v>503</v>
      </c>
      <c r="CD61" s="35">
        <v>307</v>
      </c>
      <c r="CE61" s="35">
        <v>8.43</v>
      </c>
      <c r="CF61" s="35">
        <v>1.0263</v>
      </c>
      <c r="CG61" s="35">
        <v>2.7099000000000002</v>
      </c>
      <c r="CH61" s="35">
        <v>2.0834000000000001</v>
      </c>
      <c r="CI61" s="35">
        <v>1333</v>
      </c>
      <c r="CJ61" s="35">
        <v>763</v>
      </c>
      <c r="CK61" s="35">
        <v>69</v>
      </c>
      <c r="CL61" s="35">
        <v>232</v>
      </c>
      <c r="CM61" s="35">
        <v>1264</v>
      </c>
      <c r="CN61" s="35">
        <v>835</v>
      </c>
      <c r="CO61" s="35">
        <v>61.2</v>
      </c>
      <c r="CP61" s="35">
        <v>8.9499999999999993</v>
      </c>
      <c r="CQ61" s="35">
        <v>10.61</v>
      </c>
      <c r="CR61" s="35">
        <v>299.90899999999999</v>
      </c>
      <c r="CS61" s="37">
        <v>115.26</v>
      </c>
      <c r="CT61" s="35">
        <v>184.9384</v>
      </c>
      <c r="CU61" s="35">
        <v>182.822</v>
      </c>
      <c r="CV61">
        <v>54.4</v>
      </c>
      <c r="CW61">
        <v>-0.03</v>
      </c>
      <c r="CX61">
        <v>0.72</v>
      </c>
      <c r="CY61">
        <v>4.2639999999999997E-2</v>
      </c>
      <c r="CZ61">
        <v>2.7658350497060669E-3</v>
      </c>
      <c r="DA61">
        <v>1.3453459547209445E-2</v>
      </c>
    </row>
    <row r="62" spans="1:105">
      <c r="A62" s="42">
        <v>27668</v>
      </c>
      <c r="B62" s="43">
        <v>5.8200000000000002E-2</v>
      </c>
      <c r="C62" s="35">
        <v>4261.3999999999996</v>
      </c>
      <c r="D62" s="35">
        <v>4873.2479999999996</v>
      </c>
      <c r="E62" s="35">
        <v>58.5</v>
      </c>
      <c r="F62" s="35">
        <v>51</v>
      </c>
      <c r="G62" s="35">
        <v>47.2</v>
      </c>
      <c r="H62" s="35">
        <v>59.5</v>
      </c>
      <c r="I62" s="35">
        <v>57.3</v>
      </c>
      <c r="J62" s="35">
        <v>72098</v>
      </c>
      <c r="K62" s="35">
        <v>17.600000000000001</v>
      </c>
      <c r="L62" s="35">
        <v>13.7</v>
      </c>
      <c r="M62" s="35">
        <v>6.1</v>
      </c>
      <c r="N62" s="35">
        <v>3587</v>
      </c>
      <c r="O62" s="35">
        <v>10207</v>
      </c>
      <c r="P62" s="35">
        <v>14900</v>
      </c>
      <c r="Q62" s="35">
        <v>16984</v>
      </c>
      <c r="R62" s="35">
        <v>6777</v>
      </c>
      <c r="S62" s="35">
        <v>77540</v>
      </c>
      <c r="T62" s="35">
        <v>14260</v>
      </c>
      <c r="U62" s="35">
        <v>15670</v>
      </c>
      <c r="V62" s="35">
        <v>56.1</v>
      </c>
      <c r="W62" s="35">
        <v>2392</v>
      </c>
      <c r="X62" s="35">
        <v>2689</v>
      </c>
      <c r="Y62" s="35">
        <v>1241</v>
      </c>
      <c r="Z62" s="35">
        <v>1060.9000000000001</v>
      </c>
      <c r="AA62" s="35">
        <v>78.802999999999997</v>
      </c>
      <c r="AB62" s="35">
        <v>32.649000000000001</v>
      </c>
      <c r="AC62" s="35">
        <v>22.03</v>
      </c>
      <c r="AD62" s="35">
        <v>59.4</v>
      </c>
      <c r="AE62" s="35">
        <v>45</v>
      </c>
      <c r="AF62" s="35">
        <v>61.6</v>
      </c>
      <c r="AG62" s="35">
        <v>51.5</v>
      </c>
      <c r="AH62" s="35">
        <v>48.9</v>
      </c>
      <c r="AI62" s="35">
        <v>49</v>
      </c>
      <c r="AJ62" s="35">
        <v>51.7</v>
      </c>
      <c r="AK62" s="35">
        <v>54.9</v>
      </c>
      <c r="AL62" s="35">
        <v>54.8</v>
      </c>
      <c r="AM62" s="36">
        <v>8815500000</v>
      </c>
      <c r="AN62" s="12">
        <v>76.811599999999999</v>
      </c>
      <c r="AO62" s="35">
        <v>47.470799999999997</v>
      </c>
      <c r="AP62" s="35">
        <v>63.347999999999999</v>
      </c>
      <c r="AQ62" s="35">
        <v>18.590499999999999</v>
      </c>
      <c r="AR62" s="19">
        <v>68.841399999999993</v>
      </c>
      <c r="AS62" s="35">
        <v>40.346299999999999</v>
      </c>
      <c r="AT62" s="35">
        <v>67.5608</v>
      </c>
      <c r="AU62" s="19">
        <v>40.146000000000001</v>
      </c>
      <c r="AV62" s="12">
        <v>42.968699999999998</v>
      </c>
      <c r="AW62" s="35">
        <v>65.093400000000003</v>
      </c>
      <c r="AX62" s="35">
        <v>54.858199999999997</v>
      </c>
      <c r="AY62" s="35">
        <v>43.106099999999998</v>
      </c>
      <c r="AZ62" s="19">
        <v>50.708399999999997</v>
      </c>
      <c r="BA62" s="35">
        <v>102.88679999999999</v>
      </c>
      <c r="BB62" s="19">
        <v>182.71420000000001</v>
      </c>
      <c r="BC62" s="35">
        <v>86.879000000000005</v>
      </c>
      <c r="BD62" s="35">
        <v>132.863</v>
      </c>
      <c r="BE62">
        <v>0.2</v>
      </c>
      <c r="BF62">
        <v>0.9</v>
      </c>
      <c r="BG62">
        <v>-1.5</v>
      </c>
      <c r="BH62">
        <v>-1</v>
      </c>
      <c r="BI62">
        <v>1.4</v>
      </c>
      <c r="BJ62">
        <v>-2.5</v>
      </c>
      <c r="BK62">
        <v>8.3000000000000001E-3</v>
      </c>
      <c r="BL62">
        <v>4.7000000000000002E-3</v>
      </c>
      <c r="BM62">
        <v>0.08</v>
      </c>
      <c r="BN62">
        <v>-0.45999999999999996</v>
      </c>
      <c r="BO62">
        <v>-0.8</v>
      </c>
      <c r="BP62">
        <v>-0.22</v>
      </c>
      <c r="BQ62">
        <v>-0.48</v>
      </c>
      <c r="BR62">
        <v>-0.4</v>
      </c>
      <c r="BS62" s="11">
        <v>109675</v>
      </c>
      <c r="BT62" s="35">
        <v>82.358000000000004</v>
      </c>
      <c r="BU62" s="16">
        <v>210.8</v>
      </c>
      <c r="BV62" s="14">
        <v>285.39999999999998</v>
      </c>
      <c r="BW62" s="14">
        <v>997.8</v>
      </c>
      <c r="BX62" s="17">
        <v>34444</v>
      </c>
      <c r="BY62" s="35">
        <v>34.427</v>
      </c>
      <c r="BZ62" s="23">
        <v>0.20699999999999999</v>
      </c>
      <c r="CA62" s="35">
        <v>351</v>
      </c>
      <c r="CB62" s="35">
        <v>149</v>
      </c>
      <c r="CC62" s="35">
        <v>495</v>
      </c>
      <c r="CD62" s="35">
        <v>349</v>
      </c>
      <c r="CE62" s="35">
        <v>8.14</v>
      </c>
      <c r="CF62" s="35">
        <v>1.0250999999999999</v>
      </c>
      <c r="CG62" s="35">
        <v>2.6631</v>
      </c>
      <c r="CH62" s="35">
        <v>2.0568</v>
      </c>
      <c r="CI62" s="35">
        <v>1134</v>
      </c>
      <c r="CJ62" s="35">
        <v>786</v>
      </c>
      <c r="CK62" s="35">
        <v>84</v>
      </c>
      <c r="CL62" s="35">
        <v>226</v>
      </c>
      <c r="CM62" s="35">
        <v>1344</v>
      </c>
      <c r="CN62" s="35">
        <v>843</v>
      </c>
      <c r="CO62" s="35">
        <v>61.2</v>
      </c>
      <c r="CP62" s="35">
        <v>8.86</v>
      </c>
      <c r="CQ62" s="35">
        <v>10.62</v>
      </c>
      <c r="CR62" s="35">
        <v>302.33640000000003</v>
      </c>
      <c r="CS62" s="37">
        <v>114.9</v>
      </c>
      <c r="CT62" s="35">
        <v>185.62324000000001</v>
      </c>
      <c r="CU62" s="35">
        <v>182.71420000000001</v>
      </c>
      <c r="CV62">
        <v>55.5</v>
      </c>
      <c r="CW62">
        <v>0.05</v>
      </c>
      <c r="CX62">
        <v>-1.25</v>
      </c>
      <c r="CY62">
        <v>4.4420000000000001E-2</v>
      </c>
      <c r="CZ62">
        <v>3.7233408798275081E-3</v>
      </c>
      <c r="DA62">
        <v>1.8338062150866086E-2</v>
      </c>
    </row>
    <row r="63" spans="1:105">
      <c r="A63" s="42">
        <v>27699</v>
      </c>
      <c r="B63" s="43">
        <v>5.2199999999999996E-2</v>
      </c>
      <c r="C63" s="35">
        <v>4270.7</v>
      </c>
      <c r="D63" s="35">
        <v>4873.0379999999996</v>
      </c>
      <c r="E63" s="35">
        <v>58.8</v>
      </c>
      <c r="F63" s="35">
        <v>51.7</v>
      </c>
      <c r="G63" s="35">
        <v>46.8</v>
      </c>
      <c r="H63" s="35">
        <v>59.8</v>
      </c>
      <c r="I63" s="35">
        <v>57.5</v>
      </c>
      <c r="J63" s="35">
        <v>72183</v>
      </c>
      <c r="K63" s="35">
        <v>18</v>
      </c>
      <c r="L63" s="35">
        <v>13.6</v>
      </c>
      <c r="M63" s="35">
        <v>5.9</v>
      </c>
      <c r="N63" s="35">
        <v>3604</v>
      </c>
      <c r="O63" s="35">
        <v>10241</v>
      </c>
      <c r="P63" s="35">
        <v>14903</v>
      </c>
      <c r="Q63" s="35">
        <v>17025</v>
      </c>
      <c r="R63" s="35">
        <v>6784</v>
      </c>
      <c r="S63" s="35">
        <v>77685</v>
      </c>
      <c r="T63" s="35">
        <v>14237</v>
      </c>
      <c r="U63" s="35">
        <v>15700</v>
      </c>
      <c r="V63" s="35">
        <v>56</v>
      </c>
      <c r="W63" s="35">
        <v>2345</v>
      </c>
      <c r="X63" s="35">
        <v>2789</v>
      </c>
      <c r="Y63" s="35">
        <v>1144</v>
      </c>
      <c r="Z63" s="35">
        <v>1075.8</v>
      </c>
      <c r="AA63" s="35">
        <v>79.158000000000001</v>
      </c>
      <c r="AB63" s="35">
        <v>32.777999999999999</v>
      </c>
      <c r="AC63" s="35">
        <v>22.218</v>
      </c>
      <c r="AD63" s="35">
        <v>59.7</v>
      </c>
      <c r="AE63" s="35">
        <v>45.1</v>
      </c>
      <c r="AF63" s="35">
        <v>62</v>
      </c>
      <c r="AG63" s="35">
        <v>52</v>
      </c>
      <c r="AH63" s="35">
        <v>48.8</v>
      </c>
      <c r="AI63" s="35">
        <v>49.6</v>
      </c>
      <c r="AJ63" s="35">
        <v>52.4</v>
      </c>
      <c r="AK63" s="35">
        <v>55.3</v>
      </c>
      <c r="AL63" s="35">
        <v>55.2</v>
      </c>
      <c r="AM63" s="36">
        <v>8852800000</v>
      </c>
      <c r="AN63" s="12">
        <v>76.828999999999994</v>
      </c>
      <c r="AO63" s="35">
        <v>47.515099999999997</v>
      </c>
      <c r="AP63" s="35">
        <v>63.359299999999998</v>
      </c>
      <c r="AQ63" s="35">
        <v>18.5962</v>
      </c>
      <c r="AR63" s="19">
        <v>69.516499999999994</v>
      </c>
      <c r="AS63" s="35">
        <v>40.4938</v>
      </c>
      <c r="AT63" s="35">
        <v>67.8797</v>
      </c>
      <c r="AU63" s="19">
        <v>40.243299999999998</v>
      </c>
      <c r="AV63" s="12">
        <v>43.061399999999999</v>
      </c>
      <c r="AW63" s="35">
        <v>65.591099999999997</v>
      </c>
      <c r="AX63" s="35">
        <v>54.174100000000003</v>
      </c>
      <c r="AY63" s="35">
        <v>43.115200000000002</v>
      </c>
      <c r="AZ63" s="19">
        <v>50.122799999999998</v>
      </c>
      <c r="BA63" s="35">
        <v>103.5724</v>
      </c>
      <c r="BB63" s="19">
        <v>182.6189</v>
      </c>
      <c r="BC63" s="35">
        <v>87.024500000000003</v>
      </c>
      <c r="BD63" s="35">
        <v>133.3819</v>
      </c>
      <c r="BE63">
        <v>1.1000000000000001</v>
      </c>
      <c r="BF63">
        <v>-0.1</v>
      </c>
      <c r="BG63">
        <v>1.8</v>
      </c>
      <c r="BH63">
        <v>-2.2999999999999998</v>
      </c>
      <c r="BI63">
        <v>-0.5</v>
      </c>
      <c r="BJ63">
        <v>-0.5</v>
      </c>
      <c r="BK63">
        <v>9.2999999999999992E-3</v>
      </c>
      <c r="BL63">
        <v>-1E-3</v>
      </c>
      <c r="BM63">
        <v>-0.43</v>
      </c>
      <c r="BN63">
        <v>-0.47999999999999954</v>
      </c>
      <c r="BO63">
        <v>-0.46</v>
      </c>
      <c r="BP63">
        <v>-7.0000000000000007E-2</v>
      </c>
      <c r="BQ63">
        <v>-0.35</v>
      </c>
      <c r="BR63">
        <v>-0.17</v>
      </c>
      <c r="BS63" s="11">
        <v>111096</v>
      </c>
      <c r="BT63" s="35">
        <v>83.867000000000004</v>
      </c>
      <c r="BU63" s="16">
        <v>211.5</v>
      </c>
      <c r="BV63" s="14">
        <v>286.8</v>
      </c>
      <c r="BW63" s="14">
        <v>1006.9</v>
      </c>
      <c r="BX63" s="17">
        <v>34516</v>
      </c>
      <c r="BY63" s="35">
        <v>34.292999999999999</v>
      </c>
      <c r="BZ63" s="23">
        <v>0.28299999999999997</v>
      </c>
      <c r="CA63" s="35">
        <v>333</v>
      </c>
      <c r="CB63" s="35">
        <v>163</v>
      </c>
      <c r="CC63" s="35">
        <v>540</v>
      </c>
      <c r="CD63" s="35">
        <v>324</v>
      </c>
      <c r="CE63" s="35">
        <v>8.0500000000000007</v>
      </c>
      <c r="CF63" s="35">
        <v>1.0139</v>
      </c>
      <c r="CG63" s="35">
        <v>2.6537999999999999</v>
      </c>
      <c r="CH63" s="35">
        <v>2.0484</v>
      </c>
      <c r="CI63" s="35">
        <v>1383</v>
      </c>
      <c r="CJ63" s="35">
        <v>805</v>
      </c>
      <c r="CK63" s="35">
        <v>79</v>
      </c>
      <c r="CL63" s="35">
        <v>226</v>
      </c>
      <c r="CM63" s="35">
        <v>1360</v>
      </c>
      <c r="CN63" s="35">
        <v>828</v>
      </c>
      <c r="CO63" s="35">
        <v>61.1</v>
      </c>
      <c r="CP63" s="35">
        <v>8.7799999999999994</v>
      </c>
      <c r="CQ63" s="35">
        <v>10.56</v>
      </c>
      <c r="CR63" s="35">
        <v>302.5453</v>
      </c>
      <c r="CS63" s="37">
        <v>115.19</v>
      </c>
      <c r="CT63" s="35">
        <v>186.78964999999999</v>
      </c>
      <c r="CU63" s="35">
        <v>182.6189</v>
      </c>
      <c r="CV63">
        <v>54.5</v>
      </c>
      <c r="CW63">
        <v>0.01</v>
      </c>
      <c r="CX63">
        <v>0.25</v>
      </c>
      <c r="CY63">
        <v>1.457E-2</v>
      </c>
      <c r="CZ63">
        <v>3.6958143352078254E-3</v>
      </c>
      <c r="DA63">
        <v>1.825432701312979E-2</v>
      </c>
    </row>
    <row r="64" spans="1:105">
      <c r="A64" s="42">
        <v>27729</v>
      </c>
      <c r="B64" s="43">
        <v>5.2000000000000005E-2</v>
      </c>
      <c r="C64" s="35">
        <v>4272.5</v>
      </c>
      <c r="D64" s="35">
        <v>4880.2079999999996</v>
      </c>
      <c r="E64" s="35">
        <v>59</v>
      </c>
      <c r="F64" s="35">
        <v>52</v>
      </c>
      <c r="G64" s="35">
        <v>46.6</v>
      </c>
      <c r="H64" s="35">
        <v>60.2</v>
      </c>
      <c r="I64" s="35">
        <v>57.8</v>
      </c>
      <c r="J64" s="35">
        <v>72525</v>
      </c>
      <c r="K64" s="35">
        <v>18.7</v>
      </c>
      <c r="L64" s="35">
        <v>12.9</v>
      </c>
      <c r="M64" s="35">
        <v>5.8</v>
      </c>
      <c r="N64" s="35">
        <v>3641</v>
      </c>
      <c r="O64" s="35">
        <v>10315</v>
      </c>
      <c r="P64" s="35">
        <v>14946</v>
      </c>
      <c r="Q64" s="35">
        <v>17140</v>
      </c>
      <c r="R64" s="35">
        <v>6825</v>
      </c>
      <c r="S64" s="35">
        <v>78017</v>
      </c>
      <c r="T64" s="35">
        <v>14156</v>
      </c>
      <c r="U64" s="35">
        <v>15735</v>
      </c>
      <c r="V64" s="35">
        <v>56.1</v>
      </c>
      <c r="W64" s="35">
        <v>2191</v>
      </c>
      <c r="X64" s="35">
        <v>2868</v>
      </c>
      <c r="Y64" s="35">
        <v>1282</v>
      </c>
      <c r="Z64" s="35">
        <v>1092.0999999999999</v>
      </c>
      <c r="AA64" s="35">
        <v>79.822000000000003</v>
      </c>
      <c r="AB64" s="35">
        <v>32.878</v>
      </c>
      <c r="AC64" s="35">
        <v>22.358000000000001</v>
      </c>
      <c r="AD64" s="35">
        <v>59.9</v>
      </c>
      <c r="AE64" s="35">
        <v>45.2</v>
      </c>
      <c r="AF64" s="35">
        <v>62.3</v>
      </c>
      <c r="AG64" s="35">
        <v>52.3</v>
      </c>
      <c r="AH64" s="35">
        <v>49.3</v>
      </c>
      <c r="AI64" s="35">
        <v>49.9</v>
      </c>
      <c r="AJ64" s="35">
        <v>52.6</v>
      </c>
      <c r="AK64" s="35">
        <v>55.6</v>
      </c>
      <c r="AL64" s="35">
        <v>55.5</v>
      </c>
      <c r="AM64" s="36">
        <v>9187200000</v>
      </c>
      <c r="AN64" s="12">
        <v>77.630899999999997</v>
      </c>
      <c r="AO64" s="35">
        <v>48.338299999999997</v>
      </c>
      <c r="AP64" s="35">
        <v>64.319699999999997</v>
      </c>
      <c r="AQ64" s="35">
        <v>18.878399999999999</v>
      </c>
      <c r="AR64" s="19">
        <v>69.381500000000003</v>
      </c>
      <c r="AS64" s="35">
        <v>41.098500000000001</v>
      </c>
      <c r="AT64" s="35">
        <v>68.189099999999996</v>
      </c>
      <c r="AU64" s="19">
        <v>40.7684</v>
      </c>
      <c r="AV64" s="12">
        <v>43.597299999999997</v>
      </c>
      <c r="AW64" s="35">
        <v>66.364000000000004</v>
      </c>
      <c r="AX64" s="35">
        <v>54.233400000000003</v>
      </c>
      <c r="AY64" s="35">
        <v>43.594200000000001</v>
      </c>
      <c r="AZ64" s="19">
        <v>51.010599999999997</v>
      </c>
      <c r="BA64" s="35">
        <v>104.3327</v>
      </c>
      <c r="BB64" s="19">
        <v>183.3586</v>
      </c>
      <c r="BC64" s="35">
        <v>86.773399999999995</v>
      </c>
      <c r="BD64" s="35">
        <v>134.09389999999999</v>
      </c>
      <c r="BE64">
        <v>0.1</v>
      </c>
      <c r="BF64">
        <v>0.6</v>
      </c>
      <c r="BG64">
        <v>-1.9</v>
      </c>
      <c r="BH64">
        <v>-0.7</v>
      </c>
      <c r="BI64">
        <v>2</v>
      </c>
      <c r="BJ64">
        <v>-2.7</v>
      </c>
      <c r="BK64">
        <v>1.46E-2</v>
      </c>
      <c r="BL64">
        <v>8.9999999999999993E-3</v>
      </c>
      <c r="BM64">
        <v>-0.27</v>
      </c>
      <c r="BN64">
        <v>-4.0000000000000036E-2</v>
      </c>
      <c r="BO64">
        <v>0.11</v>
      </c>
      <c r="BP64">
        <v>-0.05</v>
      </c>
      <c r="BQ64">
        <v>-0.03</v>
      </c>
      <c r="BR64">
        <v>-0.04</v>
      </c>
      <c r="BS64" s="11">
        <v>113125</v>
      </c>
      <c r="BT64" s="35">
        <v>85.93</v>
      </c>
      <c r="BU64" s="16">
        <v>211.3</v>
      </c>
      <c r="BV64" s="14">
        <v>287.10000000000002</v>
      </c>
      <c r="BW64" s="14">
        <v>1016.2</v>
      </c>
      <c r="BX64" s="17">
        <v>34860</v>
      </c>
      <c r="BY64" s="35">
        <v>34.723999999999997</v>
      </c>
      <c r="BZ64" s="23">
        <v>0.26600000000000001</v>
      </c>
      <c r="CA64" s="35">
        <v>326</v>
      </c>
      <c r="CB64" s="35">
        <v>157</v>
      </c>
      <c r="CC64" s="35">
        <v>530</v>
      </c>
      <c r="CD64" s="35">
        <v>308</v>
      </c>
      <c r="CE64" s="35">
        <v>8</v>
      </c>
      <c r="CF64" s="35">
        <v>1.0139</v>
      </c>
      <c r="CG64" s="35">
        <v>2.6337000000000002</v>
      </c>
      <c r="CH64" s="35">
        <v>2.0221</v>
      </c>
      <c r="CI64" s="35">
        <v>1306</v>
      </c>
      <c r="CJ64" s="35">
        <v>810</v>
      </c>
      <c r="CK64" s="35">
        <v>73</v>
      </c>
      <c r="CL64" s="35">
        <v>208</v>
      </c>
      <c r="CM64" s="35">
        <v>1321</v>
      </c>
      <c r="CN64" s="35">
        <v>820</v>
      </c>
      <c r="CO64" s="35">
        <v>61.1</v>
      </c>
      <c r="CP64" s="35">
        <v>8.7899999999999991</v>
      </c>
      <c r="CQ64" s="35">
        <v>10.56</v>
      </c>
      <c r="CR64" s="35">
        <v>305.67</v>
      </c>
      <c r="CS64" s="37">
        <v>115.95</v>
      </c>
      <c r="CT64" s="35">
        <v>189.50673</v>
      </c>
      <c r="CU64" s="35">
        <v>183.3586</v>
      </c>
      <c r="CV64">
        <v>54.9</v>
      </c>
      <c r="CW64">
        <v>-0.01</v>
      </c>
      <c r="CX64">
        <v>-1.19</v>
      </c>
      <c r="CY64">
        <v>-2.155E-2</v>
      </c>
      <c r="CZ64">
        <v>3.6855965408091329E-3</v>
      </c>
      <c r="DA64">
        <v>1.8007650332662717E-2</v>
      </c>
    </row>
    <row r="65" spans="1:105">
      <c r="A65" s="42">
        <v>27760</v>
      </c>
      <c r="B65" s="43">
        <v>4.87E-2</v>
      </c>
      <c r="C65" s="35">
        <v>4296</v>
      </c>
      <c r="D65" s="35">
        <v>4912.1989999999996</v>
      </c>
      <c r="E65" s="35">
        <v>59.1</v>
      </c>
      <c r="F65" s="35">
        <v>52.4</v>
      </c>
      <c r="G65" s="35">
        <v>46.5</v>
      </c>
      <c r="H65" s="35">
        <v>60.2</v>
      </c>
      <c r="I65" s="35">
        <v>57.9</v>
      </c>
      <c r="J65" s="35">
        <v>72749</v>
      </c>
      <c r="K65" s="35">
        <v>20.7</v>
      </c>
      <c r="L65" s="35">
        <v>12.7</v>
      </c>
      <c r="M65" s="35">
        <v>5.5</v>
      </c>
      <c r="N65" s="35">
        <v>3688</v>
      </c>
      <c r="O65" s="35">
        <v>10417</v>
      </c>
      <c r="P65" s="35">
        <v>14969</v>
      </c>
      <c r="Q65" s="35">
        <v>17287</v>
      </c>
      <c r="R65" s="35">
        <v>6870</v>
      </c>
      <c r="S65" s="35">
        <v>78503</v>
      </c>
      <c r="T65" s="35">
        <v>14535</v>
      </c>
      <c r="U65" s="35">
        <v>15852</v>
      </c>
      <c r="V65" s="35">
        <v>56.4</v>
      </c>
      <c r="W65" s="35">
        <v>2154</v>
      </c>
      <c r="X65" s="35">
        <v>2713</v>
      </c>
      <c r="Y65" s="35">
        <v>1132</v>
      </c>
      <c r="Z65" s="35">
        <v>1107.0999999999999</v>
      </c>
      <c r="AA65" s="35">
        <v>80.180000000000007</v>
      </c>
      <c r="AB65" s="35">
        <v>32.933</v>
      </c>
      <c r="AC65" s="35">
        <v>22.47</v>
      </c>
      <c r="AD65" s="35">
        <v>60</v>
      </c>
      <c r="AE65" s="35">
        <v>45.3</v>
      </c>
      <c r="AF65" s="35">
        <v>62.2</v>
      </c>
      <c r="AG65" s="35">
        <v>52.6</v>
      </c>
      <c r="AH65" s="35">
        <v>49.7</v>
      </c>
      <c r="AI65" s="35">
        <v>50.5</v>
      </c>
      <c r="AJ65" s="35">
        <v>53</v>
      </c>
      <c r="AK65" s="35">
        <v>55.8</v>
      </c>
      <c r="AL65" s="35">
        <v>55.9</v>
      </c>
      <c r="AM65" s="36">
        <v>9709300000</v>
      </c>
      <c r="AN65" s="12">
        <v>78.595299999999995</v>
      </c>
      <c r="AO65" s="35">
        <v>49.183700000000002</v>
      </c>
      <c r="AP65" s="35">
        <v>65.370099999999994</v>
      </c>
      <c r="AQ65" s="35">
        <v>19.116900000000001</v>
      </c>
      <c r="AR65" s="19">
        <v>70.375500000000002</v>
      </c>
      <c r="AS65" s="35">
        <v>41.756300000000003</v>
      </c>
      <c r="AT65" s="35">
        <v>68.931600000000003</v>
      </c>
      <c r="AU65" s="19">
        <v>41.3035</v>
      </c>
      <c r="AV65" s="12">
        <v>44.2288</v>
      </c>
      <c r="AW65" s="35">
        <v>65.932299999999998</v>
      </c>
      <c r="AX65" s="35">
        <v>56.871200000000002</v>
      </c>
      <c r="AY65" s="35">
        <v>44.1417</v>
      </c>
      <c r="AZ65" s="19">
        <v>52.207900000000002</v>
      </c>
      <c r="BA65" s="35">
        <v>105.30670000000001</v>
      </c>
      <c r="BB65" s="19">
        <v>182.6481</v>
      </c>
      <c r="BC65" s="35">
        <v>85.7881</v>
      </c>
      <c r="BD65" s="35">
        <v>135.04839999999999</v>
      </c>
      <c r="BE65">
        <v>-0.1</v>
      </c>
      <c r="BF65">
        <v>0.4</v>
      </c>
      <c r="BG65">
        <v>2.4</v>
      </c>
      <c r="BH65">
        <v>-3.4</v>
      </c>
      <c r="BI65">
        <v>0.6</v>
      </c>
      <c r="BJ65">
        <v>-1</v>
      </c>
      <c r="BK65">
        <v>1.12E-2</v>
      </c>
      <c r="BL65">
        <v>8.3999999999999995E-3</v>
      </c>
      <c r="BM65">
        <v>-0.26</v>
      </c>
      <c r="BN65">
        <v>-0.57000000000000028</v>
      </c>
      <c r="BO65">
        <v>-0.79</v>
      </c>
      <c r="BP65">
        <v>-0.22</v>
      </c>
      <c r="BQ65">
        <v>-0.44</v>
      </c>
      <c r="BR65">
        <v>-0.3</v>
      </c>
      <c r="BS65" s="11">
        <v>111925</v>
      </c>
      <c r="BT65" s="35">
        <v>84.744</v>
      </c>
      <c r="BU65" s="16">
        <v>212</v>
      </c>
      <c r="BV65" s="14">
        <v>288.39999999999998</v>
      </c>
      <c r="BW65" s="14">
        <v>1026.5999999999999</v>
      </c>
      <c r="BX65" s="17">
        <v>35524</v>
      </c>
      <c r="BY65" s="35">
        <v>35.362000000000002</v>
      </c>
      <c r="BZ65" s="23">
        <v>0.24</v>
      </c>
      <c r="CA65" s="35">
        <v>322</v>
      </c>
      <c r="CB65" s="35">
        <v>152</v>
      </c>
      <c r="CC65" s="35">
        <v>550</v>
      </c>
      <c r="CD65" s="35">
        <v>343</v>
      </c>
      <c r="CE65" s="35">
        <v>7.74</v>
      </c>
      <c r="CF65" s="35">
        <v>1.0065</v>
      </c>
      <c r="CG65" s="35">
        <v>2.6030000000000002</v>
      </c>
      <c r="CH65" s="35">
        <v>2.0286</v>
      </c>
      <c r="CI65" s="35">
        <v>1258</v>
      </c>
      <c r="CJ65" s="35">
        <v>855</v>
      </c>
      <c r="CK65" s="35">
        <v>80</v>
      </c>
      <c r="CL65" s="35">
        <v>260</v>
      </c>
      <c r="CM65" s="35">
        <v>1367</v>
      </c>
      <c r="CN65" s="35">
        <v>827</v>
      </c>
      <c r="CO65" s="35">
        <v>61.3</v>
      </c>
      <c r="CP65" s="35">
        <v>8.6</v>
      </c>
      <c r="CQ65" s="35">
        <v>10.41</v>
      </c>
      <c r="CR65" s="35">
        <v>304.63569999999999</v>
      </c>
      <c r="CS65" s="37">
        <v>114.55</v>
      </c>
      <c r="CT65" s="35">
        <v>191.08821</v>
      </c>
      <c r="CU65" s="35">
        <v>182.6481</v>
      </c>
      <c r="CV65">
        <v>58.8</v>
      </c>
      <c r="CW65">
        <v>0.08</v>
      </c>
      <c r="CX65">
        <v>-0.5</v>
      </c>
      <c r="CY65">
        <v>-1.8579999999999999E-2</v>
      </c>
      <c r="CZ65">
        <v>3.6754350988258411E-3</v>
      </c>
      <c r="DA65">
        <v>1.776755517939177E-2</v>
      </c>
    </row>
    <row r="66" spans="1:105">
      <c r="A66" s="42">
        <v>27791</v>
      </c>
      <c r="B66" s="43">
        <v>4.7699999999999992E-2</v>
      </c>
      <c r="C66" s="35">
        <v>4324.2</v>
      </c>
      <c r="D66" s="35">
        <v>4940.8069999999998</v>
      </c>
      <c r="E66" s="35">
        <v>59.4</v>
      </c>
      <c r="F66" s="35">
        <v>52.7</v>
      </c>
      <c r="G66" s="35">
        <v>46</v>
      </c>
      <c r="H66" s="35">
        <v>59.8</v>
      </c>
      <c r="I66" s="35">
        <v>58.1</v>
      </c>
      <c r="J66" s="35">
        <v>73209</v>
      </c>
      <c r="K66" s="35">
        <v>18.899999999999999</v>
      </c>
      <c r="L66" s="35">
        <v>11.9</v>
      </c>
      <c r="M66" s="35">
        <v>5.4</v>
      </c>
      <c r="N66" s="35">
        <v>3687</v>
      </c>
      <c r="O66" s="35">
        <v>10486</v>
      </c>
      <c r="P66" s="35">
        <v>14981</v>
      </c>
      <c r="Q66" s="35">
        <v>17384</v>
      </c>
      <c r="R66" s="35">
        <v>6898</v>
      </c>
      <c r="S66" s="35">
        <v>78816</v>
      </c>
      <c r="T66" s="35">
        <v>14471</v>
      </c>
      <c r="U66" s="35">
        <v>15947</v>
      </c>
      <c r="V66" s="35">
        <v>56.5</v>
      </c>
      <c r="W66" s="35">
        <v>1980</v>
      </c>
      <c r="X66" s="35">
        <v>2519</v>
      </c>
      <c r="Y66" s="35">
        <v>986</v>
      </c>
      <c r="Z66" s="35">
        <v>1107.7</v>
      </c>
      <c r="AA66" s="35">
        <v>80.388999999999996</v>
      </c>
      <c r="AB66" s="35">
        <v>32.79</v>
      </c>
      <c r="AC66" s="35">
        <v>22.571000000000002</v>
      </c>
      <c r="AD66" s="35">
        <v>59.9</v>
      </c>
      <c r="AE66" s="35">
        <v>45</v>
      </c>
      <c r="AF66" s="35">
        <v>61.6</v>
      </c>
      <c r="AG66" s="35">
        <v>52.8</v>
      </c>
      <c r="AH66" s="35">
        <v>50.2</v>
      </c>
      <c r="AI66" s="35">
        <v>50.8</v>
      </c>
      <c r="AJ66" s="35">
        <v>53.3</v>
      </c>
      <c r="AK66" s="35">
        <v>55.9</v>
      </c>
      <c r="AL66" s="35">
        <v>56.2</v>
      </c>
      <c r="AM66" s="36">
        <v>9712700000</v>
      </c>
      <c r="AN66" s="12">
        <v>79.215500000000006</v>
      </c>
      <c r="AO66" s="35">
        <v>49.792999999999999</v>
      </c>
      <c r="AP66" s="35">
        <v>64.762500000000003</v>
      </c>
      <c r="AQ66" s="35">
        <v>19.237400000000001</v>
      </c>
      <c r="AR66" s="19">
        <v>70.403300000000002</v>
      </c>
      <c r="AS66" s="35">
        <v>42.361800000000002</v>
      </c>
      <c r="AT66" s="35">
        <v>69.035300000000007</v>
      </c>
      <c r="AU66" s="19">
        <v>41.913600000000002</v>
      </c>
      <c r="AV66" s="12">
        <v>44.672499999999999</v>
      </c>
      <c r="AW66" s="35">
        <v>68.881500000000003</v>
      </c>
      <c r="AX66" s="35">
        <v>54.601799999999997</v>
      </c>
      <c r="AY66" s="35">
        <v>44.369700000000002</v>
      </c>
      <c r="AZ66" s="19">
        <v>51.139699999999998</v>
      </c>
      <c r="BA66" s="35">
        <v>105.7993</v>
      </c>
      <c r="BB66" s="19">
        <v>182.0444</v>
      </c>
      <c r="BC66" s="35">
        <v>85.488399999999999</v>
      </c>
      <c r="BD66" s="35">
        <v>136.29839999999999</v>
      </c>
      <c r="BE66">
        <v>0.7</v>
      </c>
      <c r="BF66">
        <v>0.1</v>
      </c>
      <c r="BG66">
        <v>-1.4</v>
      </c>
      <c r="BH66">
        <v>0.6</v>
      </c>
      <c r="BI66">
        <v>0</v>
      </c>
      <c r="BJ66">
        <v>-0.8</v>
      </c>
      <c r="BK66">
        <v>4.5999999999999999E-3</v>
      </c>
      <c r="BL66">
        <v>8.0000000000000004E-4</v>
      </c>
      <c r="BM66">
        <v>-0.25</v>
      </c>
      <c r="BN66">
        <v>9.9999999999997868E-3</v>
      </c>
      <c r="BO66">
        <v>0.1</v>
      </c>
      <c r="BP66">
        <v>0.02</v>
      </c>
      <c r="BQ66">
        <v>7.0000000000000007E-2</v>
      </c>
      <c r="BR66">
        <v>-0.01</v>
      </c>
      <c r="BS66" s="11">
        <v>110558</v>
      </c>
      <c r="BT66" s="35">
        <v>84.037999999999997</v>
      </c>
      <c r="BU66" s="16">
        <v>213.5</v>
      </c>
      <c r="BV66" s="14">
        <v>290.8</v>
      </c>
      <c r="BW66" s="14">
        <v>1040.3</v>
      </c>
      <c r="BX66" s="17">
        <v>34070</v>
      </c>
      <c r="BY66" s="35">
        <v>33.933</v>
      </c>
      <c r="BZ66" s="23">
        <v>0.219</v>
      </c>
      <c r="CA66" s="35">
        <v>398</v>
      </c>
      <c r="CB66" s="35">
        <v>196</v>
      </c>
      <c r="CC66" s="35">
        <v>614</v>
      </c>
      <c r="CD66" s="35">
        <v>330</v>
      </c>
      <c r="CE66" s="35">
        <v>7.79</v>
      </c>
      <c r="CF66" s="35">
        <v>0.99350000000000005</v>
      </c>
      <c r="CG66" s="35">
        <v>2.57</v>
      </c>
      <c r="CH66" s="35">
        <v>2.0261999999999998</v>
      </c>
      <c r="CI66" s="35">
        <v>1311</v>
      </c>
      <c r="CJ66" s="35">
        <v>865</v>
      </c>
      <c r="CK66" s="35">
        <v>84</v>
      </c>
      <c r="CL66" s="35">
        <v>241</v>
      </c>
      <c r="CM66" s="35">
        <v>1538</v>
      </c>
      <c r="CN66" s="35">
        <v>812</v>
      </c>
      <c r="CO66" s="35">
        <v>61.3</v>
      </c>
      <c r="CP66" s="35">
        <v>8.5500000000000007</v>
      </c>
      <c r="CQ66" s="35">
        <v>10.24</v>
      </c>
      <c r="CR66" s="35">
        <v>301.59440000000001</v>
      </c>
      <c r="CS66" s="37">
        <v>113.52</v>
      </c>
      <c r="CT66" s="35">
        <v>192.35892999999999</v>
      </c>
      <c r="CU66" s="35">
        <v>182.0444</v>
      </c>
      <c r="CV66">
        <v>61.5</v>
      </c>
      <c r="CW66">
        <v>0.06</v>
      </c>
      <c r="CX66">
        <v>0.25</v>
      </c>
      <c r="CY66">
        <v>-1.005E-2</v>
      </c>
      <c r="CZ66">
        <v>2.7560513300943779E-3</v>
      </c>
      <c r="DA66">
        <v>1.3182096873083915E-2</v>
      </c>
    </row>
    <row r="67" spans="1:105">
      <c r="A67" s="42">
        <v>27820</v>
      </c>
      <c r="B67" s="43">
        <v>4.8399999999999999E-2</v>
      </c>
      <c r="C67" s="35">
        <v>4341.5</v>
      </c>
      <c r="D67" s="35">
        <v>4953.8549999999996</v>
      </c>
      <c r="E67" s="35">
        <v>59.7</v>
      </c>
      <c r="F67" s="35">
        <v>52.7</v>
      </c>
      <c r="G67" s="35">
        <v>45.4</v>
      </c>
      <c r="H67" s="35">
        <v>59.6</v>
      </c>
      <c r="I67" s="35">
        <v>58.2</v>
      </c>
      <c r="J67" s="35">
        <v>73502</v>
      </c>
      <c r="K67" s="35">
        <v>19</v>
      </c>
      <c r="L67" s="35">
        <v>11.9</v>
      </c>
      <c r="M67" s="35">
        <v>5.3</v>
      </c>
      <c r="N67" s="35">
        <v>3685</v>
      </c>
      <c r="O67" s="35">
        <v>10558</v>
      </c>
      <c r="P67" s="35">
        <v>14987</v>
      </c>
      <c r="Q67" s="35">
        <v>17470</v>
      </c>
      <c r="R67" s="35">
        <v>6912</v>
      </c>
      <c r="S67" s="35">
        <v>79048</v>
      </c>
      <c r="T67" s="35">
        <v>14421</v>
      </c>
      <c r="U67" s="35">
        <v>15980</v>
      </c>
      <c r="V67" s="35">
        <v>56.7</v>
      </c>
      <c r="W67" s="35">
        <v>1995</v>
      </c>
      <c r="X67" s="35">
        <v>2441</v>
      </c>
      <c r="Y67" s="35">
        <v>981</v>
      </c>
      <c r="Z67" s="35">
        <v>1114.9000000000001</v>
      </c>
      <c r="AA67" s="35">
        <v>80.426000000000002</v>
      </c>
      <c r="AB67" s="35">
        <v>32.706000000000003</v>
      </c>
      <c r="AC67" s="35">
        <v>22.669</v>
      </c>
      <c r="AD67" s="35">
        <v>59.8</v>
      </c>
      <c r="AE67" s="35">
        <v>44.7</v>
      </c>
      <c r="AF67" s="35">
        <v>61.3</v>
      </c>
      <c r="AG67" s="35">
        <v>52.9</v>
      </c>
      <c r="AH67" s="35">
        <v>50.7</v>
      </c>
      <c r="AI67" s="35">
        <v>51.1</v>
      </c>
      <c r="AJ67" s="35">
        <v>53.8</v>
      </c>
      <c r="AK67" s="35">
        <v>56</v>
      </c>
      <c r="AL67" s="35">
        <v>56.5</v>
      </c>
      <c r="AM67" s="36">
        <v>10171200000</v>
      </c>
      <c r="AN67" s="12">
        <v>79.114500000000007</v>
      </c>
      <c r="AO67" s="35">
        <v>49.7121</v>
      </c>
      <c r="AP67" s="35">
        <v>64.774900000000002</v>
      </c>
      <c r="AQ67" s="35">
        <v>19.313199999999998</v>
      </c>
      <c r="AR67" s="19">
        <v>70.069000000000003</v>
      </c>
      <c r="AS67" s="35">
        <v>42.499200000000002</v>
      </c>
      <c r="AT67" s="35">
        <v>68.855800000000002</v>
      </c>
      <c r="AU67" s="19">
        <v>41.983699999999999</v>
      </c>
      <c r="AV67" s="12">
        <v>44.712499999999999</v>
      </c>
      <c r="AW67" s="35">
        <v>69.222700000000003</v>
      </c>
      <c r="AX67" s="35">
        <v>53.99</v>
      </c>
      <c r="AY67" s="35">
        <v>44.329099999999997</v>
      </c>
      <c r="AZ67" s="19">
        <v>51.5107</v>
      </c>
      <c r="BA67" s="35">
        <v>106.6009</v>
      </c>
      <c r="BB67" s="19">
        <v>179.48769999999999</v>
      </c>
      <c r="BC67" s="35">
        <v>85.085700000000003</v>
      </c>
      <c r="BD67" s="35">
        <v>137.97880000000001</v>
      </c>
      <c r="BE67">
        <v>-1.2</v>
      </c>
      <c r="BF67">
        <v>0</v>
      </c>
      <c r="BG67">
        <v>1.4</v>
      </c>
      <c r="BH67">
        <v>0</v>
      </c>
      <c r="BI67">
        <v>-0.2</v>
      </c>
      <c r="BJ67">
        <v>1.5</v>
      </c>
      <c r="BK67">
        <v>-8.6E-3</v>
      </c>
      <c r="BL67">
        <v>-4.4999999999999997E-3</v>
      </c>
      <c r="BM67">
        <v>0</v>
      </c>
      <c r="BN67">
        <v>0.12000000000000011</v>
      </c>
      <c r="BO67">
        <v>0.3</v>
      </c>
      <c r="BP67">
        <v>-0.06</v>
      </c>
      <c r="BQ67">
        <v>7.0000000000000007E-2</v>
      </c>
      <c r="BR67">
        <v>0.04</v>
      </c>
      <c r="BS67" s="11">
        <v>111255</v>
      </c>
      <c r="BT67" s="35">
        <v>84.983000000000004</v>
      </c>
      <c r="BU67" s="16">
        <v>214.5</v>
      </c>
      <c r="BV67" s="14">
        <v>292.7</v>
      </c>
      <c r="BW67" s="14">
        <v>1050</v>
      </c>
      <c r="BX67" s="17">
        <v>33703</v>
      </c>
      <c r="BY67" s="35">
        <v>33.533999999999999</v>
      </c>
      <c r="BZ67" s="23">
        <v>0.223</v>
      </c>
      <c r="CA67" s="35">
        <v>382</v>
      </c>
      <c r="CB67" s="35">
        <v>192</v>
      </c>
      <c r="CC67" s="35">
        <v>506</v>
      </c>
      <c r="CD67" s="35">
        <v>341</v>
      </c>
      <c r="CE67" s="35">
        <v>7.73</v>
      </c>
      <c r="CF67" s="35">
        <v>0.9859</v>
      </c>
      <c r="CG67" s="35">
        <v>2.5655999999999999</v>
      </c>
      <c r="CH67" s="35">
        <v>1.9428000000000001</v>
      </c>
      <c r="CI67" s="35">
        <v>1347</v>
      </c>
      <c r="CJ67" s="35">
        <v>838</v>
      </c>
      <c r="CK67" s="35">
        <v>82</v>
      </c>
      <c r="CL67" s="35">
        <v>244</v>
      </c>
      <c r="CM67" s="35">
        <v>1421</v>
      </c>
      <c r="CN67" s="35">
        <v>840</v>
      </c>
      <c r="CO67" s="35">
        <v>61.3</v>
      </c>
      <c r="CP67" s="35">
        <v>8.52</v>
      </c>
      <c r="CQ67" s="35">
        <v>10.119999999999999</v>
      </c>
      <c r="CR67" s="35">
        <v>300.51830000000001</v>
      </c>
      <c r="CS67" s="37">
        <v>113.65</v>
      </c>
      <c r="CT67" s="35">
        <v>194.02447000000001</v>
      </c>
      <c r="CU67" s="35">
        <v>179.48769999999999</v>
      </c>
      <c r="CV67">
        <v>58.4</v>
      </c>
      <c r="CW67">
        <v>0</v>
      </c>
      <c r="CX67">
        <v>-0.03</v>
      </c>
      <c r="CY67">
        <v>-8.2400000000000008E-3</v>
      </c>
      <c r="CZ67">
        <v>2.7235201497936012E-3</v>
      </c>
      <c r="DA67">
        <v>1.3182096873083915E-2</v>
      </c>
    </row>
    <row r="68" spans="1:105">
      <c r="A68" s="42">
        <v>27851</v>
      </c>
      <c r="B68" s="43">
        <v>4.82E-2</v>
      </c>
      <c r="C68" s="35">
        <v>4364.8</v>
      </c>
      <c r="D68" s="35">
        <v>4972.9290000000001</v>
      </c>
      <c r="E68" s="35">
        <v>60</v>
      </c>
      <c r="F68" s="35">
        <v>52.7</v>
      </c>
      <c r="G68" s="35">
        <v>45.2</v>
      </c>
      <c r="H68" s="35">
        <v>59.6</v>
      </c>
      <c r="I68" s="35">
        <v>58.5</v>
      </c>
      <c r="J68" s="35">
        <v>73886</v>
      </c>
      <c r="K68" s="35">
        <v>17.3</v>
      </c>
      <c r="L68" s="35">
        <v>12</v>
      </c>
      <c r="M68" s="35">
        <v>5.3</v>
      </c>
      <c r="N68" s="35">
        <v>3684</v>
      </c>
      <c r="O68" s="35">
        <v>10612</v>
      </c>
      <c r="P68" s="35">
        <v>14985</v>
      </c>
      <c r="Q68" s="35">
        <v>17541</v>
      </c>
      <c r="R68" s="35">
        <v>6929</v>
      </c>
      <c r="S68" s="35">
        <v>79292</v>
      </c>
      <c r="T68" s="35">
        <v>14537</v>
      </c>
      <c r="U68" s="35">
        <v>16055</v>
      </c>
      <c r="V68" s="35">
        <v>56.8</v>
      </c>
      <c r="W68" s="35">
        <v>2011</v>
      </c>
      <c r="X68" s="35">
        <v>2210</v>
      </c>
      <c r="Y68" s="35">
        <v>801</v>
      </c>
      <c r="Z68" s="35">
        <v>1125.4000000000001</v>
      </c>
      <c r="AA68" s="35">
        <v>80.912000000000006</v>
      </c>
      <c r="AB68" s="35">
        <v>32.662999999999997</v>
      </c>
      <c r="AC68" s="35">
        <v>22.748999999999999</v>
      </c>
      <c r="AD68" s="35">
        <v>59.9</v>
      </c>
      <c r="AE68" s="35">
        <v>44.4</v>
      </c>
      <c r="AF68" s="35">
        <v>61.3</v>
      </c>
      <c r="AG68" s="35">
        <v>53.1</v>
      </c>
      <c r="AH68" s="35">
        <v>51</v>
      </c>
      <c r="AI68" s="35">
        <v>51.3</v>
      </c>
      <c r="AJ68" s="35">
        <v>54</v>
      </c>
      <c r="AK68" s="35">
        <v>56.1</v>
      </c>
      <c r="AL68" s="35">
        <v>56.7</v>
      </c>
      <c r="AM68" s="36">
        <v>10375200000</v>
      </c>
      <c r="AN68" s="12">
        <v>79.385000000000005</v>
      </c>
      <c r="AO68" s="35">
        <v>49.701099999999997</v>
      </c>
      <c r="AP68" s="35">
        <v>64.9435</v>
      </c>
      <c r="AQ68" s="35">
        <v>19.5105</v>
      </c>
      <c r="AR68" s="19">
        <v>70.472899999999996</v>
      </c>
      <c r="AS68" s="35">
        <v>42.799199999999999</v>
      </c>
      <c r="AT68" s="35">
        <v>69.101100000000002</v>
      </c>
      <c r="AU68" s="19">
        <v>42.258899999999997</v>
      </c>
      <c r="AV68" s="12">
        <v>44.964300000000001</v>
      </c>
      <c r="AW68" s="35">
        <v>69.6447</v>
      </c>
      <c r="AX68" s="35">
        <v>55.051099999999998</v>
      </c>
      <c r="AY68" s="35">
        <v>44.4739</v>
      </c>
      <c r="AZ68" s="19">
        <v>51.883600000000001</v>
      </c>
      <c r="BA68" s="35">
        <v>107.5967</v>
      </c>
      <c r="BB68" s="19">
        <v>177.47550000000001</v>
      </c>
      <c r="BC68" s="35">
        <v>85.1</v>
      </c>
      <c r="BD68" s="35">
        <v>139.8826</v>
      </c>
      <c r="BE68">
        <v>1</v>
      </c>
      <c r="BF68">
        <v>0.3</v>
      </c>
      <c r="BG68">
        <v>-1.5</v>
      </c>
      <c r="BH68">
        <v>0.7</v>
      </c>
      <c r="BI68">
        <v>-0.5</v>
      </c>
      <c r="BJ68">
        <v>-0.8</v>
      </c>
      <c r="BK68">
        <v>8.3999999999999995E-3</v>
      </c>
      <c r="BL68">
        <v>8.9999999999999998E-4</v>
      </c>
      <c r="BM68">
        <v>0</v>
      </c>
      <c r="BN68">
        <v>-0.13999999999999968</v>
      </c>
      <c r="BO68">
        <v>-0.28999999999999998</v>
      </c>
      <c r="BP68">
        <v>-0.11</v>
      </c>
      <c r="BQ68">
        <v>-0.28999999999999998</v>
      </c>
      <c r="BR68">
        <v>-0.24</v>
      </c>
      <c r="BS68" s="11">
        <v>113093</v>
      </c>
      <c r="BT68" s="35">
        <v>86.522999999999996</v>
      </c>
      <c r="BU68" s="16">
        <v>215.5</v>
      </c>
      <c r="BV68" s="14">
        <v>294.7</v>
      </c>
      <c r="BW68" s="14">
        <v>1060.8</v>
      </c>
      <c r="BX68" s="17">
        <v>34084</v>
      </c>
      <c r="BY68" s="35">
        <v>33.972999999999999</v>
      </c>
      <c r="BZ68" s="23">
        <v>0.155</v>
      </c>
      <c r="CA68" s="35">
        <v>394</v>
      </c>
      <c r="CB68" s="35">
        <v>161</v>
      </c>
      <c r="CC68" s="35">
        <v>505</v>
      </c>
      <c r="CD68" s="35">
        <v>335</v>
      </c>
      <c r="CE68" s="35">
        <v>7.56</v>
      </c>
      <c r="CF68" s="35">
        <v>0.98360000000000003</v>
      </c>
      <c r="CG68" s="35">
        <v>2.5295999999999998</v>
      </c>
      <c r="CH68" s="35">
        <v>1.8463000000000001</v>
      </c>
      <c r="CI68" s="35">
        <v>1332</v>
      </c>
      <c r="CJ68" s="35">
        <v>832</v>
      </c>
      <c r="CK68" s="35">
        <v>77</v>
      </c>
      <c r="CL68" s="35">
        <v>223</v>
      </c>
      <c r="CM68" s="35">
        <v>1395</v>
      </c>
      <c r="CN68" s="35">
        <v>843</v>
      </c>
      <c r="CO68" s="35">
        <v>61.6</v>
      </c>
      <c r="CP68" s="35">
        <v>8.4</v>
      </c>
      <c r="CQ68" s="35">
        <v>9.94</v>
      </c>
      <c r="CR68" s="35">
        <v>299.10860000000002</v>
      </c>
      <c r="CS68" s="37">
        <v>113.26</v>
      </c>
      <c r="CT68" s="35">
        <v>195.90402</v>
      </c>
      <c r="CU68" s="35">
        <v>177.47550000000001</v>
      </c>
      <c r="CV68">
        <v>60.6</v>
      </c>
      <c r="CW68">
        <v>-0.01</v>
      </c>
      <c r="CX68">
        <v>-0.06</v>
      </c>
      <c r="CY68">
        <v>1.6969999999999999E-2</v>
      </c>
      <c r="CZ68">
        <v>2.7136645195676712E-3</v>
      </c>
      <c r="DA68">
        <v>1.2898609225349578E-2</v>
      </c>
    </row>
    <row r="69" spans="1:105">
      <c r="A69" s="42">
        <v>27881</v>
      </c>
      <c r="B69" s="43">
        <v>5.2900000000000003E-2</v>
      </c>
      <c r="C69" s="35">
        <v>4378.3</v>
      </c>
      <c r="D69" s="35">
        <v>4978.6369999999997</v>
      </c>
      <c r="E69" s="35">
        <v>60.4</v>
      </c>
      <c r="F69" s="35">
        <v>52.7</v>
      </c>
      <c r="G69" s="35">
        <v>45.9</v>
      </c>
      <c r="H69" s="35">
        <v>59.8</v>
      </c>
      <c r="I69" s="35">
        <v>58.8</v>
      </c>
      <c r="J69" s="35">
        <v>74186</v>
      </c>
      <c r="K69" s="35">
        <v>15</v>
      </c>
      <c r="L69" s="35">
        <v>11.5</v>
      </c>
      <c r="M69" s="35">
        <v>5.0999999999999996</v>
      </c>
      <c r="N69" s="35">
        <v>3649</v>
      </c>
      <c r="O69" s="35">
        <v>10641</v>
      </c>
      <c r="P69" s="35">
        <v>14971</v>
      </c>
      <c r="Q69" s="35">
        <v>17513</v>
      </c>
      <c r="R69" s="35">
        <v>6872</v>
      </c>
      <c r="S69" s="35">
        <v>79312</v>
      </c>
      <c r="T69" s="35">
        <v>14518</v>
      </c>
      <c r="U69" s="35">
        <v>16080</v>
      </c>
      <c r="V69" s="35">
        <v>57</v>
      </c>
      <c r="W69" s="35">
        <v>2049</v>
      </c>
      <c r="X69" s="35">
        <v>2115</v>
      </c>
      <c r="Y69" s="35">
        <v>896</v>
      </c>
      <c r="Z69" s="35">
        <v>1122.7</v>
      </c>
      <c r="AA69" s="35">
        <v>81.31</v>
      </c>
      <c r="AB69" s="35">
        <v>32.811999999999998</v>
      </c>
      <c r="AC69" s="35">
        <v>22.86</v>
      </c>
      <c r="AD69" s="35">
        <v>60.2</v>
      </c>
      <c r="AE69" s="35">
        <v>44.5</v>
      </c>
      <c r="AF69" s="35">
        <v>61.6</v>
      </c>
      <c r="AG69" s="35">
        <v>53.2</v>
      </c>
      <c r="AH69" s="35">
        <v>51.4</v>
      </c>
      <c r="AI69" s="35">
        <v>51.4</v>
      </c>
      <c r="AJ69" s="35">
        <v>54.3</v>
      </c>
      <c r="AK69" s="35">
        <v>56.4</v>
      </c>
      <c r="AL69" s="35">
        <v>57</v>
      </c>
      <c r="AM69" s="36">
        <v>9915600000</v>
      </c>
      <c r="AN69" s="12">
        <v>79.576899999999995</v>
      </c>
      <c r="AO69" s="35">
        <v>49.821899999999999</v>
      </c>
      <c r="AP69" s="35">
        <v>64.872</v>
      </c>
      <c r="AQ69" s="35">
        <v>19.6557</v>
      </c>
      <c r="AR69" s="19">
        <v>71.8703</v>
      </c>
      <c r="AS69" s="35">
        <v>42.878999999999998</v>
      </c>
      <c r="AT69" s="35">
        <v>69.872100000000003</v>
      </c>
      <c r="AU69" s="19">
        <v>42.495100000000001</v>
      </c>
      <c r="AV69" s="12">
        <v>45.174100000000003</v>
      </c>
      <c r="AW69" s="35">
        <v>70.558899999999994</v>
      </c>
      <c r="AX69" s="35">
        <v>56.267800000000001</v>
      </c>
      <c r="AY69" s="35">
        <v>44.795000000000002</v>
      </c>
      <c r="AZ69" s="19">
        <v>51.740699999999997</v>
      </c>
      <c r="BA69" s="35">
        <v>108.4721</v>
      </c>
      <c r="BB69" s="19">
        <v>178.43260000000001</v>
      </c>
      <c r="BC69" s="35">
        <v>86.083799999999997</v>
      </c>
      <c r="BD69" s="35">
        <v>140.95490000000001</v>
      </c>
      <c r="BE69">
        <v>0.3</v>
      </c>
      <c r="BF69">
        <v>-0.2</v>
      </c>
      <c r="BG69">
        <v>0.4</v>
      </c>
      <c r="BH69">
        <v>-0.1</v>
      </c>
      <c r="BI69">
        <v>-0.3</v>
      </c>
      <c r="BJ69">
        <v>0.2</v>
      </c>
      <c r="BK69">
        <v>-3.0999999999999999E-3</v>
      </c>
      <c r="BL69">
        <v>6.0000000000000001E-3</v>
      </c>
      <c r="BM69">
        <v>0</v>
      </c>
      <c r="BN69">
        <v>0.33999999999999986</v>
      </c>
      <c r="BO69">
        <v>0.48</v>
      </c>
      <c r="BP69">
        <v>0.27</v>
      </c>
      <c r="BQ69">
        <v>0.43</v>
      </c>
      <c r="BR69">
        <v>0.34</v>
      </c>
      <c r="BS69" s="11">
        <v>113566</v>
      </c>
      <c r="BT69" s="35">
        <v>87.326999999999998</v>
      </c>
      <c r="BU69" s="16">
        <v>215.9</v>
      </c>
      <c r="BV69" s="14">
        <v>295.89999999999998</v>
      </c>
      <c r="BW69" s="14">
        <v>1072.0999999999999</v>
      </c>
      <c r="BX69" s="17">
        <v>33943</v>
      </c>
      <c r="BY69" s="35">
        <v>33.847999999999999</v>
      </c>
      <c r="BZ69" s="23">
        <v>0.21</v>
      </c>
      <c r="CA69" s="35">
        <v>399</v>
      </c>
      <c r="CB69" s="35">
        <v>148</v>
      </c>
      <c r="CC69" s="35">
        <v>508</v>
      </c>
      <c r="CD69" s="35">
        <v>404</v>
      </c>
      <c r="CE69" s="35">
        <v>7.9</v>
      </c>
      <c r="CF69" s="35">
        <v>0.98019999999999996</v>
      </c>
      <c r="CG69" s="35">
        <v>2.4872999999999998</v>
      </c>
      <c r="CH69" s="35">
        <v>1.8079000000000001</v>
      </c>
      <c r="CI69" s="35">
        <v>1440</v>
      </c>
      <c r="CJ69" s="35">
        <v>830</v>
      </c>
      <c r="CK69" s="35">
        <v>83</v>
      </c>
      <c r="CL69" s="35">
        <v>281</v>
      </c>
      <c r="CM69" s="35">
        <v>1459</v>
      </c>
      <c r="CN69" s="35">
        <v>844</v>
      </c>
      <c r="CO69" s="35">
        <v>61.5</v>
      </c>
      <c r="CP69" s="35">
        <v>8.58</v>
      </c>
      <c r="CQ69" s="35">
        <v>9.86</v>
      </c>
      <c r="CR69" s="35">
        <v>299.00400000000002</v>
      </c>
      <c r="CS69" s="37">
        <v>113.48</v>
      </c>
      <c r="CT69" s="35">
        <v>196.60592</v>
      </c>
      <c r="CU69" s="35">
        <v>178.43260000000001</v>
      </c>
      <c r="CV69">
        <v>58.8</v>
      </c>
      <c r="CW69">
        <v>0.03</v>
      </c>
      <c r="CX69">
        <v>1.0900000000000001</v>
      </c>
      <c r="CY69">
        <v>3.3480000000000003E-2</v>
      </c>
      <c r="CZ69">
        <v>2.7014448502651334E-3</v>
      </c>
      <c r="DA69">
        <v>1.295432674513286E-2</v>
      </c>
    </row>
    <row r="70" spans="1:105">
      <c r="A70" s="42">
        <v>27912</v>
      </c>
      <c r="B70" s="43">
        <v>5.4800000000000001E-2</v>
      </c>
      <c r="C70" s="35">
        <v>4381.3999999999996</v>
      </c>
      <c r="D70" s="35">
        <v>4986.058</v>
      </c>
      <c r="E70" s="35">
        <v>60.7</v>
      </c>
      <c r="F70" s="35">
        <v>52</v>
      </c>
      <c r="G70" s="35">
        <v>47.1</v>
      </c>
      <c r="H70" s="35">
        <v>60</v>
      </c>
      <c r="I70" s="35">
        <v>59.2</v>
      </c>
      <c r="J70" s="35">
        <v>73822</v>
      </c>
      <c r="K70" s="35">
        <v>18</v>
      </c>
      <c r="L70" s="35">
        <v>11.9</v>
      </c>
      <c r="M70" s="35">
        <v>5.5</v>
      </c>
      <c r="N70" s="35">
        <v>3632</v>
      </c>
      <c r="O70" s="35">
        <v>10652</v>
      </c>
      <c r="P70" s="35">
        <v>14963</v>
      </c>
      <c r="Q70" s="35">
        <v>17521</v>
      </c>
      <c r="R70" s="35">
        <v>6869</v>
      </c>
      <c r="S70" s="35">
        <v>79376</v>
      </c>
      <c r="T70" s="35">
        <v>14893</v>
      </c>
      <c r="U70" s="35">
        <v>16090</v>
      </c>
      <c r="V70" s="35">
        <v>56.8</v>
      </c>
      <c r="W70" s="35">
        <v>2281</v>
      </c>
      <c r="X70" s="35">
        <v>2332</v>
      </c>
      <c r="Y70" s="35">
        <v>979</v>
      </c>
      <c r="Z70" s="35">
        <v>1140.5</v>
      </c>
      <c r="AA70" s="35">
        <v>81.448999999999998</v>
      </c>
      <c r="AB70" s="35">
        <v>32.948</v>
      </c>
      <c r="AC70" s="35">
        <v>22.978999999999999</v>
      </c>
      <c r="AD70" s="35">
        <v>60.4</v>
      </c>
      <c r="AE70" s="35">
        <v>45</v>
      </c>
      <c r="AF70" s="35">
        <v>61.7</v>
      </c>
      <c r="AG70" s="35">
        <v>53.5</v>
      </c>
      <c r="AH70" s="35">
        <v>51.8</v>
      </c>
      <c r="AI70" s="35">
        <v>51.7</v>
      </c>
      <c r="AJ70" s="35">
        <v>54.8</v>
      </c>
      <c r="AK70" s="35">
        <v>56.7</v>
      </c>
      <c r="AL70" s="35">
        <v>57.2</v>
      </c>
      <c r="AM70" s="36">
        <v>10990000000</v>
      </c>
      <c r="AN70" s="12">
        <v>79.411699999999996</v>
      </c>
      <c r="AO70" s="35">
        <v>49.565899999999999</v>
      </c>
      <c r="AP70" s="35">
        <v>65.310900000000004</v>
      </c>
      <c r="AQ70" s="35">
        <v>19.695900000000002</v>
      </c>
      <c r="AR70" s="19">
        <v>71.212100000000007</v>
      </c>
      <c r="AS70" s="35">
        <v>43.020899999999997</v>
      </c>
      <c r="AT70" s="35">
        <v>69.639700000000005</v>
      </c>
      <c r="AU70" s="19">
        <v>42.497</v>
      </c>
      <c r="AV70" s="12">
        <v>45.183</v>
      </c>
      <c r="AW70" s="35">
        <v>72.436800000000005</v>
      </c>
      <c r="AX70" s="35">
        <v>55.741500000000002</v>
      </c>
      <c r="AY70" s="35">
        <v>44.664299999999997</v>
      </c>
      <c r="AZ70" s="19">
        <v>52.199100000000001</v>
      </c>
      <c r="BA70" s="35">
        <v>109.554</v>
      </c>
      <c r="BB70" s="19">
        <v>179.102</v>
      </c>
      <c r="BC70" s="35">
        <v>87.157799999999995</v>
      </c>
      <c r="BD70" s="35">
        <v>141.62129999999999</v>
      </c>
      <c r="BE70">
        <v>-0.1</v>
      </c>
      <c r="BF70">
        <v>-0.4</v>
      </c>
      <c r="BG70">
        <v>0.6</v>
      </c>
      <c r="BH70">
        <v>-0.4</v>
      </c>
      <c r="BI70">
        <v>0.3</v>
      </c>
      <c r="BJ70">
        <v>0.3</v>
      </c>
      <c r="BK70">
        <v>-2.5000000000000001E-3</v>
      </c>
      <c r="BL70">
        <v>-7.1999999999999998E-3</v>
      </c>
      <c r="BM70">
        <v>0.45</v>
      </c>
      <c r="BN70">
        <v>0.20999999999999996</v>
      </c>
      <c r="BO70">
        <v>0.12</v>
      </c>
      <c r="BP70">
        <v>-0.1</v>
      </c>
      <c r="BQ70">
        <v>0.04</v>
      </c>
      <c r="BR70">
        <v>0.02</v>
      </c>
      <c r="BS70" s="11">
        <v>114411</v>
      </c>
      <c r="BT70" s="35">
        <v>88.477999999999994</v>
      </c>
      <c r="BU70" s="16">
        <v>215.6</v>
      </c>
      <c r="BV70" s="14">
        <v>296.2</v>
      </c>
      <c r="BW70" s="14">
        <v>1077.5999999999999</v>
      </c>
      <c r="BX70" s="17">
        <v>33738</v>
      </c>
      <c r="BY70" s="35">
        <v>33.651000000000003</v>
      </c>
      <c r="BZ70" s="23">
        <v>0.214</v>
      </c>
      <c r="CA70" s="35">
        <v>374</v>
      </c>
      <c r="CB70" s="35">
        <v>164</v>
      </c>
      <c r="CC70" s="35">
        <v>580</v>
      </c>
      <c r="CD70" s="35">
        <v>377</v>
      </c>
      <c r="CE70" s="35">
        <v>7.86</v>
      </c>
      <c r="CF70" s="35">
        <v>0.97360000000000002</v>
      </c>
      <c r="CG70" s="35">
        <v>2.4704000000000002</v>
      </c>
      <c r="CH70" s="35">
        <v>1.764</v>
      </c>
      <c r="CI70" s="35">
        <v>1390</v>
      </c>
      <c r="CJ70" s="35">
        <v>846</v>
      </c>
      <c r="CK70" s="35">
        <v>83</v>
      </c>
      <c r="CL70" s="35">
        <v>259</v>
      </c>
      <c r="CM70" s="35">
        <v>1495</v>
      </c>
      <c r="CN70" s="35">
        <v>856</v>
      </c>
      <c r="CO70" s="35">
        <v>61.5</v>
      </c>
      <c r="CP70" s="35">
        <v>8.6199999999999992</v>
      </c>
      <c r="CQ70" s="35">
        <v>9.89</v>
      </c>
      <c r="CR70" s="35">
        <v>299.1909</v>
      </c>
      <c r="CS70" s="37">
        <v>113.96</v>
      </c>
      <c r="CT70" s="35">
        <v>198.15430000000001</v>
      </c>
      <c r="CU70" s="35">
        <v>179.102</v>
      </c>
      <c r="CV70">
        <v>58.2</v>
      </c>
      <c r="CW70">
        <v>-0.03</v>
      </c>
      <c r="CX70">
        <v>-0.62</v>
      </c>
      <c r="CY70">
        <v>3.3000000000000002E-2</v>
      </c>
      <c r="CZ70">
        <v>2.7092547092546493E-3</v>
      </c>
      <c r="DA70">
        <v>1.3216898749115025E-2</v>
      </c>
    </row>
    <row r="71" spans="1:105">
      <c r="A71" s="42">
        <v>27942</v>
      </c>
      <c r="B71" s="43">
        <v>5.3099999999999994E-2</v>
      </c>
      <c r="C71" s="35">
        <v>4396.3999999999996</v>
      </c>
      <c r="D71" s="35">
        <v>5016.8509999999997</v>
      </c>
      <c r="E71" s="35">
        <v>61.1</v>
      </c>
      <c r="F71" s="35">
        <v>52.5</v>
      </c>
      <c r="G71" s="35">
        <v>47.7</v>
      </c>
      <c r="H71" s="35">
        <v>60.4</v>
      </c>
      <c r="I71" s="35">
        <v>59.5</v>
      </c>
      <c r="J71" s="35">
        <v>74297</v>
      </c>
      <c r="K71" s="35">
        <v>15.8</v>
      </c>
      <c r="L71" s="35">
        <v>11.5</v>
      </c>
      <c r="M71" s="35">
        <v>5.8</v>
      </c>
      <c r="N71" s="35">
        <v>3627</v>
      </c>
      <c r="O71" s="35">
        <v>10651</v>
      </c>
      <c r="P71" s="35">
        <v>14993</v>
      </c>
      <c r="Q71" s="35">
        <v>17524</v>
      </c>
      <c r="R71" s="35">
        <v>6873</v>
      </c>
      <c r="S71" s="35">
        <v>79547</v>
      </c>
      <c r="T71" s="35">
        <v>14898</v>
      </c>
      <c r="U71" s="35">
        <v>16132</v>
      </c>
      <c r="V71" s="35">
        <v>57</v>
      </c>
      <c r="W71" s="35">
        <v>2181</v>
      </c>
      <c r="X71" s="35">
        <v>2316</v>
      </c>
      <c r="Y71" s="35">
        <v>1066</v>
      </c>
      <c r="Z71" s="35">
        <v>1149.5999999999999</v>
      </c>
      <c r="AA71" s="35">
        <v>81.89</v>
      </c>
      <c r="AB71" s="35">
        <v>33.073</v>
      </c>
      <c r="AC71" s="35">
        <v>23.111999999999998</v>
      </c>
      <c r="AD71" s="35">
        <v>60.7</v>
      </c>
      <c r="AE71" s="35">
        <v>45.1</v>
      </c>
      <c r="AF71" s="35">
        <v>62</v>
      </c>
      <c r="AG71" s="35">
        <v>53.8</v>
      </c>
      <c r="AH71" s="35">
        <v>52.3</v>
      </c>
      <c r="AI71" s="35">
        <v>52.1</v>
      </c>
      <c r="AJ71" s="35">
        <v>55.1</v>
      </c>
      <c r="AK71" s="35">
        <v>57</v>
      </c>
      <c r="AL71" s="35">
        <v>57.6</v>
      </c>
      <c r="AM71" s="36">
        <v>11533200000</v>
      </c>
      <c r="AN71" s="12">
        <v>79.704800000000006</v>
      </c>
      <c r="AO71" s="35">
        <v>49.823</v>
      </c>
      <c r="AP71" s="35">
        <v>64.987899999999996</v>
      </c>
      <c r="AQ71" s="35">
        <v>19.866900000000001</v>
      </c>
      <c r="AR71" s="19">
        <v>72.161199999999994</v>
      </c>
      <c r="AS71" s="35">
        <v>43.137300000000003</v>
      </c>
      <c r="AT71" s="35">
        <v>70.157799999999995</v>
      </c>
      <c r="AU71" s="19">
        <v>42.827599999999997</v>
      </c>
      <c r="AV71" s="12">
        <v>45.453499999999998</v>
      </c>
      <c r="AW71" s="35">
        <v>71.627300000000005</v>
      </c>
      <c r="AX71" s="35">
        <v>56.022799999999997</v>
      </c>
      <c r="AY71" s="35">
        <v>44.930900000000001</v>
      </c>
      <c r="AZ71" s="19">
        <v>52.400199999999998</v>
      </c>
      <c r="BA71" s="35">
        <v>110.48699999999999</v>
      </c>
      <c r="BB71" s="19">
        <v>179.14230000000001</v>
      </c>
      <c r="BC71" s="35">
        <v>87.993099999999998</v>
      </c>
      <c r="BD71" s="35">
        <v>142.59710000000001</v>
      </c>
      <c r="BE71">
        <v>0.8</v>
      </c>
      <c r="BF71">
        <v>-0.9</v>
      </c>
      <c r="BG71">
        <v>-0.7</v>
      </c>
      <c r="BH71">
        <v>0.2</v>
      </c>
      <c r="BI71">
        <v>0.5</v>
      </c>
      <c r="BJ71">
        <v>-0.5</v>
      </c>
      <c r="BK71">
        <v>-1.01E-2</v>
      </c>
      <c r="BL71">
        <v>1.5E-3</v>
      </c>
      <c r="BM71">
        <v>0.05</v>
      </c>
      <c r="BN71">
        <v>-0.17999999999999972</v>
      </c>
      <c r="BO71">
        <v>-0.32</v>
      </c>
      <c r="BP71">
        <v>-0.03</v>
      </c>
      <c r="BQ71">
        <v>-0.19</v>
      </c>
      <c r="BR71">
        <v>-0.12</v>
      </c>
      <c r="BS71" s="11">
        <v>115579</v>
      </c>
      <c r="BT71" s="35">
        <v>89.316999999999993</v>
      </c>
      <c r="BU71" s="16">
        <v>215.9</v>
      </c>
      <c r="BV71" s="14">
        <v>297.2</v>
      </c>
      <c r="BW71" s="14">
        <v>1086.3</v>
      </c>
      <c r="BX71" s="17">
        <v>34178</v>
      </c>
      <c r="BY71" s="35">
        <v>34.076000000000001</v>
      </c>
      <c r="BZ71" s="23">
        <v>0.23400000000000001</v>
      </c>
      <c r="CA71" s="35">
        <v>360</v>
      </c>
      <c r="CB71" s="35">
        <v>143</v>
      </c>
      <c r="CC71" s="35">
        <v>551</v>
      </c>
      <c r="CD71" s="35">
        <v>347</v>
      </c>
      <c r="CE71" s="35">
        <v>7.83</v>
      </c>
      <c r="CF71" s="35">
        <v>0.97219999999999995</v>
      </c>
      <c r="CG71" s="35">
        <v>2.4849999999999999</v>
      </c>
      <c r="CH71" s="35">
        <v>1.7849999999999999</v>
      </c>
      <c r="CI71" s="35">
        <v>1322</v>
      </c>
      <c r="CJ71" s="35">
        <v>877</v>
      </c>
      <c r="CK71" s="35">
        <v>83</v>
      </c>
      <c r="CL71" s="35">
        <v>285</v>
      </c>
      <c r="CM71" s="35">
        <v>1401</v>
      </c>
      <c r="CN71" s="35">
        <v>858</v>
      </c>
      <c r="CO71" s="35">
        <v>61.8</v>
      </c>
      <c r="CP71" s="35">
        <v>8.56</v>
      </c>
      <c r="CQ71" s="35">
        <v>9.82</v>
      </c>
      <c r="CR71" s="35">
        <v>294.64100000000002</v>
      </c>
      <c r="CS71" s="37">
        <v>113.47</v>
      </c>
      <c r="CT71" s="35">
        <v>199.68729999999999</v>
      </c>
      <c r="CU71" s="35">
        <v>179.14230000000001</v>
      </c>
      <c r="CV71">
        <v>55.9</v>
      </c>
      <c r="CW71">
        <v>0.05</v>
      </c>
      <c r="CX71">
        <v>-0.22</v>
      </c>
      <c r="CY71">
        <v>5.1610000000000003E-2</v>
      </c>
      <c r="CZ71">
        <v>2.6995030312491064E-3</v>
      </c>
      <c r="DA71">
        <v>1.3158920773549632E-2</v>
      </c>
    </row>
    <row r="72" spans="1:105">
      <c r="A72" s="42">
        <v>27973</v>
      </c>
      <c r="B72" s="43">
        <v>5.2900000000000003E-2</v>
      </c>
      <c r="C72" s="35">
        <v>4413.3999999999996</v>
      </c>
      <c r="D72" s="35">
        <v>5030.951</v>
      </c>
      <c r="E72" s="35">
        <v>61.5</v>
      </c>
      <c r="F72" s="35">
        <v>52.7</v>
      </c>
      <c r="G72" s="35">
        <v>48</v>
      </c>
      <c r="H72" s="35">
        <v>60.7</v>
      </c>
      <c r="I72" s="35">
        <v>59.8</v>
      </c>
      <c r="J72" s="35">
        <v>74362</v>
      </c>
      <c r="K72" s="35">
        <v>16.100000000000001</v>
      </c>
      <c r="L72" s="35">
        <v>12</v>
      </c>
      <c r="M72" s="35">
        <v>5.5</v>
      </c>
      <c r="N72" s="35">
        <v>3632</v>
      </c>
      <c r="O72" s="35">
        <v>10736</v>
      </c>
      <c r="P72" s="35">
        <v>15007</v>
      </c>
      <c r="Q72" s="35">
        <v>17596</v>
      </c>
      <c r="R72" s="35">
        <v>6860</v>
      </c>
      <c r="S72" s="35">
        <v>79704</v>
      </c>
      <c r="T72" s="35">
        <v>14981</v>
      </c>
      <c r="U72" s="35">
        <v>16169</v>
      </c>
      <c r="V72" s="35">
        <v>57</v>
      </c>
      <c r="W72" s="35">
        <v>2323</v>
      </c>
      <c r="X72" s="35">
        <v>2378</v>
      </c>
      <c r="Y72" s="35">
        <v>1098</v>
      </c>
      <c r="Z72" s="35">
        <v>1158</v>
      </c>
      <c r="AA72" s="35">
        <v>82.034999999999997</v>
      </c>
      <c r="AB72" s="35">
        <v>33.216000000000001</v>
      </c>
      <c r="AC72" s="35">
        <v>23.280999999999999</v>
      </c>
      <c r="AD72" s="35">
        <v>61</v>
      </c>
      <c r="AE72" s="35">
        <v>45.3</v>
      </c>
      <c r="AF72" s="35">
        <v>62.2</v>
      </c>
      <c r="AG72" s="35">
        <v>54.1</v>
      </c>
      <c r="AH72" s="35">
        <v>52.6</v>
      </c>
      <c r="AI72" s="35">
        <v>52.4</v>
      </c>
      <c r="AJ72" s="35">
        <v>55.4</v>
      </c>
      <c r="AK72" s="35">
        <v>57.3</v>
      </c>
      <c r="AL72" s="35">
        <v>57.9</v>
      </c>
      <c r="AM72" s="36">
        <v>11275500000</v>
      </c>
      <c r="AN72" s="12">
        <v>80.082899999999995</v>
      </c>
      <c r="AO72" s="35">
        <v>50.575899999999997</v>
      </c>
      <c r="AP72" s="35">
        <v>65.353800000000007</v>
      </c>
      <c r="AQ72" s="35">
        <v>20.208200000000001</v>
      </c>
      <c r="AR72" s="19">
        <v>71.384200000000007</v>
      </c>
      <c r="AS72" s="35">
        <v>43.5959</v>
      </c>
      <c r="AT72" s="35">
        <v>69.845200000000006</v>
      </c>
      <c r="AU72" s="19">
        <v>43.113</v>
      </c>
      <c r="AV72" s="12">
        <v>45.773699999999998</v>
      </c>
      <c r="AW72" s="35">
        <v>71.730199999999996</v>
      </c>
      <c r="AX72" s="35">
        <v>56.1327</v>
      </c>
      <c r="AY72" s="35">
        <v>45.183999999999997</v>
      </c>
      <c r="AZ72" s="19">
        <v>52.602800000000002</v>
      </c>
      <c r="BA72" s="35">
        <v>111.5089</v>
      </c>
      <c r="BB72" s="19">
        <v>179.79490000000001</v>
      </c>
      <c r="BC72" s="35">
        <v>88.077799999999996</v>
      </c>
      <c r="BD72" s="35">
        <v>143.755</v>
      </c>
      <c r="BE72">
        <v>0.1</v>
      </c>
      <c r="BF72">
        <v>1.3</v>
      </c>
      <c r="BG72">
        <v>-1.3</v>
      </c>
      <c r="BH72">
        <v>-0.4</v>
      </c>
      <c r="BI72">
        <v>0.3</v>
      </c>
      <c r="BJ72">
        <v>-1.7</v>
      </c>
      <c r="BK72">
        <v>1.41E-2</v>
      </c>
      <c r="BL72">
        <v>4.7999999999999996E-3</v>
      </c>
      <c r="BM72">
        <v>-0.24</v>
      </c>
      <c r="BN72">
        <v>-9.0000000000000746E-2</v>
      </c>
      <c r="BO72">
        <v>-0.2</v>
      </c>
      <c r="BP72">
        <v>-0.09</v>
      </c>
      <c r="BQ72">
        <v>-0.26</v>
      </c>
      <c r="BR72">
        <v>-0.18</v>
      </c>
      <c r="BS72" s="11">
        <v>115533</v>
      </c>
      <c r="BT72" s="35">
        <v>89.471000000000004</v>
      </c>
      <c r="BU72" s="16">
        <v>216.9</v>
      </c>
      <c r="BV72" s="14">
        <v>299</v>
      </c>
      <c r="BW72" s="14">
        <v>1098.7</v>
      </c>
      <c r="BX72" s="17">
        <v>33951</v>
      </c>
      <c r="BY72" s="35">
        <v>33.844000000000001</v>
      </c>
      <c r="BZ72" s="23">
        <v>0.20699999999999999</v>
      </c>
      <c r="CA72" s="35">
        <v>411</v>
      </c>
      <c r="CB72" s="35">
        <v>156</v>
      </c>
      <c r="CC72" s="35">
        <v>574</v>
      </c>
      <c r="CD72" s="35">
        <v>409</v>
      </c>
      <c r="CE72" s="35">
        <v>7.77</v>
      </c>
      <c r="CF72" s="35">
        <v>0.98540000000000005</v>
      </c>
      <c r="CG72" s="35">
        <v>2.4813000000000001</v>
      </c>
      <c r="CH72" s="35">
        <v>1.7827999999999999</v>
      </c>
      <c r="CI72" s="35">
        <v>1374</v>
      </c>
      <c r="CJ72" s="35">
        <v>878</v>
      </c>
      <c r="CK72" s="35">
        <v>101</v>
      </c>
      <c r="CL72" s="35">
        <v>330</v>
      </c>
      <c r="CM72" s="35">
        <v>1550</v>
      </c>
      <c r="CN72" s="35">
        <v>869</v>
      </c>
      <c r="CO72" s="35">
        <v>61.8</v>
      </c>
      <c r="CP72" s="35">
        <v>8.4499999999999993</v>
      </c>
      <c r="CQ72" s="35">
        <v>9.64</v>
      </c>
      <c r="CR72" s="35">
        <v>290.6259</v>
      </c>
      <c r="CS72" s="37">
        <v>113.46</v>
      </c>
      <c r="CT72" s="35">
        <v>200.60932</v>
      </c>
      <c r="CU72" s="35">
        <v>179.79490000000001</v>
      </c>
      <c r="CV72">
        <v>54.5</v>
      </c>
      <c r="CW72">
        <v>-0.01</v>
      </c>
      <c r="CX72">
        <v>-0.16</v>
      </c>
      <c r="CY72">
        <v>5.2600000000000001E-2</v>
      </c>
      <c r="CZ72">
        <v>3.6070239941490279E-3</v>
      </c>
      <c r="DA72">
        <v>1.764456204276077E-2</v>
      </c>
    </row>
    <row r="73" spans="1:105">
      <c r="A73" s="42">
        <v>28004</v>
      </c>
      <c r="B73" s="43">
        <v>5.2499999999999998E-2</v>
      </c>
      <c r="C73" s="35">
        <v>4420.5</v>
      </c>
      <c r="D73" s="35">
        <v>5035.24</v>
      </c>
      <c r="E73" s="35">
        <v>61.8</v>
      </c>
      <c r="F73" s="35">
        <v>52.8</v>
      </c>
      <c r="G73" s="35">
        <v>48.1</v>
      </c>
      <c r="H73" s="35">
        <v>61</v>
      </c>
      <c r="I73" s="35">
        <v>60</v>
      </c>
      <c r="J73" s="35">
        <v>73980</v>
      </c>
      <c r="K73" s="35">
        <v>18.2</v>
      </c>
      <c r="L73" s="35">
        <v>11.7</v>
      </c>
      <c r="M73" s="35">
        <v>5.6</v>
      </c>
      <c r="N73" s="35">
        <v>3634</v>
      </c>
      <c r="O73" s="35">
        <v>10753</v>
      </c>
      <c r="P73" s="35">
        <v>14971</v>
      </c>
      <c r="Q73" s="35">
        <v>17665</v>
      </c>
      <c r="R73" s="35">
        <v>6912</v>
      </c>
      <c r="S73" s="35">
        <v>79892</v>
      </c>
      <c r="T73" s="35">
        <v>15134</v>
      </c>
      <c r="U73" s="35">
        <v>16216</v>
      </c>
      <c r="V73" s="35">
        <v>56.9</v>
      </c>
      <c r="W73" s="35">
        <v>2329</v>
      </c>
      <c r="X73" s="35">
        <v>2296</v>
      </c>
      <c r="Y73" s="35">
        <v>1092</v>
      </c>
      <c r="Z73" s="35">
        <v>1168.8</v>
      </c>
      <c r="AA73" s="35">
        <v>82.694999999999993</v>
      </c>
      <c r="AB73" s="35">
        <v>33.357999999999997</v>
      </c>
      <c r="AC73" s="35">
        <v>23.414999999999999</v>
      </c>
      <c r="AD73" s="35">
        <v>61.3</v>
      </c>
      <c r="AE73" s="35">
        <v>45.6</v>
      </c>
      <c r="AF73" s="35">
        <v>62.5</v>
      </c>
      <c r="AG73" s="35">
        <v>54.4</v>
      </c>
      <c r="AH73" s="35">
        <v>53</v>
      </c>
      <c r="AI73" s="35">
        <v>52.8</v>
      </c>
      <c r="AJ73" s="35">
        <v>56</v>
      </c>
      <c r="AK73" s="35">
        <v>57.6</v>
      </c>
      <c r="AL73" s="35">
        <v>58.2</v>
      </c>
      <c r="AM73" s="36">
        <v>11489500000</v>
      </c>
      <c r="AN73" s="12">
        <v>80.125100000000003</v>
      </c>
      <c r="AO73" s="35">
        <v>50.243899999999996</v>
      </c>
      <c r="AP73" s="35">
        <v>65.815100000000001</v>
      </c>
      <c r="AQ73" s="35">
        <v>20.150300000000001</v>
      </c>
      <c r="AR73" s="19">
        <v>71.697500000000005</v>
      </c>
      <c r="AS73" s="35">
        <v>43.677100000000003</v>
      </c>
      <c r="AT73" s="35">
        <v>70.101399999999998</v>
      </c>
      <c r="AU73" s="19">
        <v>43.2104</v>
      </c>
      <c r="AV73" s="12">
        <v>45.903100000000002</v>
      </c>
      <c r="AW73" s="35">
        <v>71.223100000000002</v>
      </c>
      <c r="AX73" s="35">
        <v>56.169899999999998</v>
      </c>
      <c r="AY73" s="35">
        <v>45.148899999999998</v>
      </c>
      <c r="AZ73" s="19">
        <v>53.035699999999999</v>
      </c>
      <c r="BA73" s="35">
        <v>112.5009</v>
      </c>
      <c r="BB73" s="19">
        <v>181.17320000000001</v>
      </c>
      <c r="BC73" s="35">
        <v>88.647499999999994</v>
      </c>
      <c r="BD73" s="35">
        <v>144.77789999999999</v>
      </c>
      <c r="BE73">
        <v>-0.5</v>
      </c>
      <c r="BF73">
        <v>0.5</v>
      </c>
      <c r="BG73">
        <v>-0.5</v>
      </c>
      <c r="BH73">
        <v>0.6</v>
      </c>
      <c r="BI73">
        <v>-0.2</v>
      </c>
      <c r="BJ73">
        <v>0.1</v>
      </c>
      <c r="BK73">
        <v>0</v>
      </c>
      <c r="BL73">
        <v>-7.9000000000000008E-3</v>
      </c>
      <c r="BM73">
        <v>-0.01</v>
      </c>
      <c r="BN73">
        <v>-5.9999999999999609E-2</v>
      </c>
      <c r="BO73">
        <v>-0.16</v>
      </c>
      <c r="BP73">
        <v>-0.13</v>
      </c>
      <c r="BQ73">
        <v>-0.2</v>
      </c>
      <c r="BR73">
        <v>-0.18</v>
      </c>
      <c r="BS73" s="11">
        <v>115573</v>
      </c>
      <c r="BT73" s="35">
        <v>89.799000000000007</v>
      </c>
      <c r="BU73" s="16">
        <v>216.8</v>
      </c>
      <c r="BV73" s="14">
        <v>299.60000000000002</v>
      </c>
      <c r="BW73" s="14">
        <v>1110.8</v>
      </c>
      <c r="BX73" s="17">
        <v>33831</v>
      </c>
      <c r="BY73" s="35">
        <v>33.692</v>
      </c>
      <c r="BZ73" s="23">
        <v>0.20100000000000001</v>
      </c>
      <c r="CA73" s="35">
        <v>470</v>
      </c>
      <c r="CB73" s="35">
        <v>162</v>
      </c>
      <c r="CC73" s="35">
        <v>632</v>
      </c>
      <c r="CD73" s="35">
        <v>456</v>
      </c>
      <c r="CE73" s="35">
        <v>7.59</v>
      </c>
      <c r="CF73" s="35">
        <v>0.97509999999999997</v>
      </c>
      <c r="CG73" s="35">
        <v>2.4733000000000001</v>
      </c>
      <c r="CH73" s="35">
        <v>1.7272000000000001</v>
      </c>
      <c r="CI73" s="35">
        <v>1371</v>
      </c>
      <c r="CJ73" s="35">
        <v>917</v>
      </c>
      <c r="CK73" s="35">
        <v>112</v>
      </c>
      <c r="CL73" s="35">
        <v>452</v>
      </c>
      <c r="CM73" s="35">
        <v>1720</v>
      </c>
      <c r="CN73" s="35">
        <v>895</v>
      </c>
      <c r="CO73" s="35">
        <v>61.6</v>
      </c>
      <c r="CP73" s="35">
        <v>8.3800000000000008</v>
      </c>
      <c r="CQ73" s="35">
        <v>9.4</v>
      </c>
      <c r="CR73" s="35">
        <v>287.36099999999999</v>
      </c>
      <c r="CS73" s="37">
        <v>115.57</v>
      </c>
      <c r="CT73" s="35">
        <v>202.35586000000001</v>
      </c>
      <c r="CU73" s="35">
        <v>181.17320000000001</v>
      </c>
      <c r="CV73">
        <v>53.6</v>
      </c>
      <c r="CW73">
        <v>0</v>
      </c>
      <c r="CX73">
        <v>0.19</v>
      </c>
      <c r="CY73">
        <v>4.8070000000000002E-2</v>
      </c>
      <c r="CZ73">
        <v>3.5972918931292952E-3</v>
      </c>
      <c r="DA73">
        <v>1.756705357728372E-2</v>
      </c>
    </row>
    <row r="74" spans="1:105">
      <c r="A74" s="42">
        <v>28034</v>
      </c>
      <c r="B74" s="43">
        <v>5.0199999999999995E-2</v>
      </c>
      <c r="C74" s="35">
        <v>4424.2</v>
      </c>
      <c r="D74" s="35">
        <v>5033.6279999999997</v>
      </c>
      <c r="E74" s="35">
        <v>62.1</v>
      </c>
      <c r="F74" s="35">
        <v>53.7</v>
      </c>
      <c r="G74" s="35">
        <v>48.1</v>
      </c>
      <c r="H74" s="35">
        <v>61.3</v>
      </c>
      <c r="I74" s="35">
        <v>60.2</v>
      </c>
      <c r="J74" s="35">
        <v>74248</v>
      </c>
      <c r="K74" s="35">
        <v>16.7</v>
      </c>
      <c r="L74" s="35">
        <v>12.4</v>
      </c>
      <c r="M74" s="35">
        <v>5.5</v>
      </c>
      <c r="N74" s="35">
        <v>3645</v>
      </c>
      <c r="O74" s="35">
        <v>10641</v>
      </c>
      <c r="P74" s="35">
        <v>15028</v>
      </c>
      <c r="Q74" s="35">
        <v>17548</v>
      </c>
      <c r="R74" s="35">
        <v>6907</v>
      </c>
      <c r="S74" s="35">
        <v>79911</v>
      </c>
      <c r="T74" s="35">
        <v>15005</v>
      </c>
      <c r="U74" s="35">
        <v>16219</v>
      </c>
      <c r="V74" s="35">
        <v>56.9</v>
      </c>
      <c r="W74" s="35">
        <v>2285</v>
      </c>
      <c r="X74" s="35">
        <v>2292</v>
      </c>
      <c r="Y74" s="35">
        <v>1061</v>
      </c>
      <c r="Z74" s="35">
        <v>1176.8</v>
      </c>
      <c r="AA74" s="35">
        <v>83.408000000000001</v>
      </c>
      <c r="AB74" s="35">
        <v>33.515000000000001</v>
      </c>
      <c r="AC74" s="35">
        <v>23.524000000000001</v>
      </c>
      <c r="AD74" s="35">
        <v>61.6</v>
      </c>
      <c r="AE74" s="35">
        <v>46.1</v>
      </c>
      <c r="AF74" s="35">
        <v>62.8</v>
      </c>
      <c r="AG74" s="35">
        <v>54.6</v>
      </c>
      <c r="AH74" s="35">
        <v>53.2</v>
      </c>
      <c r="AI74" s="35">
        <v>53.1</v>
      </c>
      <c r="AJ74" s="35">
        <v>56.6</v>
      </c>
      <c r="AK74" s="35">
        <v>57.9</v>
      </c>
      <c r="AL74" s="35">
        <v>58.5</v>
      </c>
      <c r="AM74" s="36">
        <v>11337100000</v>
      </c>
      <c r="AN74" s="12">
        <v>79.970699999999994</v>
      </c>
      <c r="AO74" s="35">
        <v>50.893000000000001</v>
      </c>
      <c r="AP74" s="35">
        <v>65.793700000000001</v>
      </c>
      <c r="AQ74" s="35">
        <v>20.201499999999999</v>
      </c>
      <c r="AR74" s="19">
        <v>72.195700000000002</v>
      </c>
      <c r="AS74" s="35">
        <v>43.458199999999998</v>
      </c>
      <c r="AT74" s="35">
        <v>70.482699999999994</v>
      </c>
      <c r="AU74" s="19">
        <v>43.199100000000001</v>
      </c>
      <c r="AV74" s="12">
        <v>45.920699999999997</v>
      </c>
      <c r="AW74" s="35">
        <v>71.326599999999999</v>
      </c>
      <c r="AX74" s="35">
        <v>57.903799999999997</v>
      </c>
      <c r="AY74" s="35">
        <v>45.422199999999997</v>
      </c>
      <c r="AZ74" s="19">
        <v>53.584400000000002</v>
      </c>
      <c r="BA74" s="35">
        <v>113.6538</v>
      </c>
      <c r="BB74" s="19">
        <v>182.4383</v>
      </c>
      <c r="BC74" s="35">
        <v>89.161900000000003</v>
      </c>
      <c r="BD74" s="35">
        <v>146.071</v>
      </c>
      <c r="BE74">
        <v>0.3</v>
      </c>
      <c r="BF74">
        <v>0</v>
      </c>
      <c r="BG74">
        <v>1.3</v>
      </c>
      <c r="BH74">
        <v>-1.5</v>
      </c>
      <c r="BI74">
        <v>0</v>
      </c>
      <c r="BJ74">
        <v>-0.2</v>
      </c>
      <c r="BK74">
        <v>-1.6999999999999999E-3</v>
      </c>
      <c r="BL74">
        <v>-1.2999999999999999E-3</v>
      </c>
      <c r="BM74">
        <v>-0.23</v>
      </c>
      <c r="BN74">
        <v>-0.16000000000000014</v>
      </c>
      <c r="BO74">
        <v>-0.34</v>
      </c>
      <c r="BP74">
        <v>-0.08</v>
      </c>
      <c r="BQ74">
        <v>-0.42</v>
      </c>
      <c r="BR74">
        <v>-0.38</v>
      </c>
      <c r="BS74" s="11">
        <v>116554</v>
      </c>
      <c r="BT74" s="35">
        <v>90.222999999999999</v>
      </c>
      <c r="BU74" s="16">
        <v>218.6</v>
      </c>
      <c r="BV74" s="14">
        <v>302</v>
      </c>
      <c r="BW74" s="14">
        <v>1125</v>
      </c>
      <c r="BX74" s="17">
        <v>34241</v>
      </c>
      <c r="BY74" s="35">
        <v>34.116</v>
      </c>
      <c r="BZ74" s="23">
        <v>0.219</v>
      </c>
      <c r="CA74" s="35">
        <v>417</v>
      </c>
      <c r="CB74" s="35">
        <v>162</v>
      </c>
      <c r="CC74" s="35">
        <v>574</v>
      </c>
      <c r="CD74" s="35">
        <v>476</v>
      </c>
      <c r="CE74" s="35">
        <v>7.41</v>
      </c>
      <c r="CF74" s="35">
        <v>0.97270000000000001</v>
      </c>
      <c r="CG74" s="35">
        <v>2.4464999999999999</v>
      </c>
      <c r="CH74" s="35">
        <v>1.6376999999999999</v>
      </c>
      <c r="CI74" s="35">
        <v>1388</v>
      </c>
      <c r="CJ74" s="35">
        <v>967</v>
      </c>
      <c r="CK74" s="35">
        <v>109</v>
      </c>
      <c r="CL74" s="35">
        <v>349</v>
      </c>
      <c r="CM74" s="35">
        <v>1629</v>
      </c>
      <c r="CN74" s="35">
        <v>914</v>
      </c>
      <c r="CO74" s="35">
        <v>61.6</v>
      </c>
      <c r="CP74" s="35">
        <v>8.32</v>
      </c>
      <c r="CQ74" s="35">
        <v>9.2899999999999991</v>
      </c>
      <c r="CR74" s="35">
        <v>291.18900000000002</v>
      </c>
      <c r="CS74" s="37">
        <v>115.76</v>
      </c>
      <c r="CT74" s="35">
        <v>204.11991</v>
      </c>
      <c r="CU74" s="35">
        <v>182.4383</v>
      </c>
      <c r="CV74">
        <v>53.5</v>
      </c>
      <c r="CW74">
        <v>-0.02</v>
      </c>
      <c r="CX74">
        <v>-0.37</v>
      </c>
      <c r="CY74">
        <v>5.1880000000000003E-2</v>
      </c>
      <c r="CZ74">
        <v>1.8018310763057155E-3</v>
      </c>
      <c r="DA74">
        <v>8.9492207139265645E-3</v>
      </c>
    </row>
    <row r="75" spans="1:105">
      <c r="A75" s="42">
        <v>28065</v>
      </c>
      <c r="B75" s="43">
        <v>4.9500000000000002E-2</v>
      </c>
      <c r="C75" s="35">
        <v>4460.7</v>
      </c>
      <c r="D75" s="35">
        <v>5077.7380000000003</v>
      </c>
      <c r="E75" s="35">
        <v>62.2</v>
      </c>
      <c r="F75" s="35">
        <v>54.9</v>
      </c>
      <c r="G75" s="35">
        <v>48</v>
      </c>
      <c r="H75" s="35">
        <v>61.6</v>
      </c>
      <c r="I75" s="35">
        <v>60.4</v>
      </c>
      <c r="J75" s="35">
        <v>74564</v>
      </c>
      <c r="K75" s="35">
        <v>17.3</v>
      </c>
      <c r="L75" s="35">
        <v>12.3</v>
      </c>
      <c r="M75" s="35">
        <v>5.5</v>
      </c>
      <c r="N75" s="35">
        <v>3678</v>
      </c>
      <c r="O75" s="35">
        <v>10775</v>
      </c>
      <c r="P75" s="35">
        <v>15073</v>
      </c>
      <c r="Q75" s="35">
        <v>17682</v>
      </c>
      <c r="R75" s="35">
        <v>6907</v>
      </c>
      <c r="S75" s="35">
        <v>80240</v>
      </c>
      <c r="T75" s="35">
        <v>15042</v>
      </c>
      <c r="U75" s="35">
        <v>16242</v>
      </c>
      <c r="V75" s="35">
        <v>57</v>
      </c>
      <c r="W75" s="35">
        <v>2449</v>
      </c>
      <c r="X75" s="35">
        <v>2354</v>
      </c>
      <c r="Y75" s="35">
        <v>1076</v>
      </c>
      <c r="Z75" s="35">
        <v>1189</v>
      </c>
      <c r="AA75" s="35">
        <v>83.558000000000007</v>
      </c>
      <c r="AB75" s="35">
        <v>33.65</v>
      </c>
      <c r="AC75" s="35">
        <v>23.655999999999999</v>
      </c>
      <c r="AD75" s="35">
        <v>61.7</v>
      </c>
      <c r="AE75" s="35">
        <v>46.5</v>
      </c>
      <c r="AF75" s="35">
        <v>62.8</v>
      </c>
      <c r="AG75" s="35">
        <v>54.8</v>
      </c>
      <c r="AH75" s="35">
        <v>53.9</v>
      </c>
      <c r="AI75" s="35">
        <v>53.4</v>
      </c>
      <c r="AJ75" s="35">
        <v>57</v>
      </c>
      <c r="AK75" s="35">
        <v>58.1</v>
      </c>
      <c r="AL75" s="35">
        <v>58.7</v>
      </c>
      <c r="AM75" s="36">
        <v>11402700000</v>
      </c>
      <c r="AN75" s="12">
        <v>80.960499999999996</v>
      </c>
      <c r="AO75" s="35">
        <v>52.536700000000003</v>
      </c>
      <c r="AP75" s="35">
        <v>67.660499999999999</v>
      </c>
      <c r="AQ75" s="35">
        <v>20.835100000000001</v>
      </c>
      <c r="AR75" s="19">
        <v>72.432599999999994</v>
      </c>
      <c r="AS75" s="35">
        <v>44.042999999999999</v>
      </c>
      <c r="AT75" s="35">
        <v>71.239500000000007</v>
      </c>
      <c r="AU75" s="19">
        <v>43.740699999999997</v>
      </c>
      <c r="AV75" s="12">
        <v>46.597799999999999</v>
      </c>
      <c r="AW75" s="35">
        <v>72.616799999999998</v>
      </c>
      <c r="AX75" s="35">
        <v>62.219499999999996</v>
      </c>
      <c r="AY75" s="35">
        <v>46.3292</v>
      </c>
      <c r="AZ75" s="19">
        <v>56.039700000000003</v>
      </c>
      <c r="BA75" s="35">
        <v>114.8258</v>
      </c>
      <c r="BB75" s="19">
        <v>183.90049999999999</v>
      </c>
      <c r="BC75" s="35">
        <v>89.412499999999994</v>
      </c>
      <c r="BD75" s="35">
        <v>147.28059999999999</v>
      </c>
      <c r="BE75">
        <v>-1.2</v>
      </c>
      <c r="BF75">
        <v>-0.3</v>
      </c>
      <c r="BG75">
        <v>0</v>
      </c>
      <c r="BH75">
        <v>0.1</v>
      </c>
      <c r="BI75">
        <v>1.3</v>
      </c>
      <c r="BJ75">
        <v>0.2</v>
      </c>
      <c r="BK75">
        <v>3.7000000000000002E-3</v>
      </c>
      <c r="BL75">
        <v>1.5800000000000002E-2</v>
      </c>
      <c r="BM75">
        <v>-0.27</v>
      </c>
      <c r="BN75">
        <v>-0.16999999999999993</v>
      </c>
      <c r="BO75">
        <v>-0.21</v>
      </c>
      <c r="BP75">
        <v>-0.06</v>
      </c>
      <c r="BQ75">
        <v>-0.15</v>
      </c>
      <c r="BR75">
        <v>-0.23</v>
      </c>
      <c r="BS75" s="11">
        <v>118343</v>
      </c>
      <c r="BT75" s="35">
        <v>91.852999999999994</v>
      </c>
      <c r="BU75" s="16">
        <v>219.4</v>
      </c>
      <c r="BV75" s="14">
        <v>303.60000000000002</v>
      </c>
      <c r="BW75" s="14">
        <v>1138.2</v>
      </c>
      <c r="BX75" s="17">
        <v>34618</v>
      </c>
      <c r="BY75" s="35">
        <v>34.433</v>
      </c>
      <c r="BZ75" s="23">
        <v>0.25700000000000001</v>
      </c>
      <c r="CA75" s="35">
        <v>368</v>
      </c>
      <c r="CB75" s="35">
        <v>199</v>
      </c>
      <c r="CC75" s="35">
        <v>591</v>
      </c>
      <c r="CD75" s="35">
        <v>483</v>
      </c>
      <c r="CE75" s="35">
        <v>7.29</v>
      </c>
      <c r="CF75" s="35">
        <v>0.9859</v>
      </c>
      <c r="CG75" s="35">
        <v>2.4415</v>
      </c>
      <c r="CH75" s="35">
        <v>1.6380999999999999</v>
      </c>
      <c r="CI75" s="35">
        <v>1428</v>
      </c>
      <c r="CJ75" s="35">
        <v>1029</v>
      </c>
      <c r="CK75" s="35">
        <v>115</v>
      </c>
      <c r="CL75" s="35">
        <v>387</v>
      </c>
      <c r="CM75" s="35">
        <v>1641</v>
      </c>
      <c r="CN75" s="35">
        <v>930</v>
      </c>
      <c r="CO75" s="35">
        <v>61.9</v>
      </c>
      <c r="CP75" s="35">
        <v>8.25</v>
      </c>
      <c r="CQ75" s="35">
        <v>9.23</v>
      </c>
      <c r="CR75" s="35">
        <v>295.1653</v>
      </c>
      <c r="CS75" s="37">
        <v>117.08</v>
      </c>
      <c r="CT75" s="35">
        <v>206.09934999999999</v>
      </c>
      <c r="CU75" s="35">
        <v>183.90049999999999</v>
      </c>
      <c r="CV75">
        <v>51.7</v>
      </c>
      <c r="CW75">
        <v>-0.04</v>
      </c>
      <c r="CX75">
        <v>-0.25</v>
      </c>
      <c r="CY75">
        <v>2.1340000000000001E-2</v>
      </c>
      <c r="CZ75">
        <v>1.7969742315188109E-3</v>
      </c>
      <c r="DA75">
        <v>8.9492207139265645E-3</v>
      </c>
    </row>
    <row r="76" spans="1:105">
      <c r="A76" s="42">
        <v>28095</v>
      </c>
      <c r="B76" s="43">
        <v>4.6500000000000007E-2</v>
      </c>
      <c r="C76" s="35">
        <v>4475.7</v>
      </c>
      <c r="D76" s="35">
        <v>5093.2520000000004</v>
      </c>
      <c r="E76" s="35">
        <v>62.6</v>
      </c>
      <c r="F76" s="35">
        <v>55.9</v>
      </c>
      <c r="G76" s="35">
        <v>47.9</v>
      </c>
      <c r="H76" s="35">
        <v>61.9</v>
      </c>
      <c r="I76" s="35">
        <v>60.6</v>
      </c>
      <c r="J76" s="35">
        <v>74784</v>
      </c>
      <c r="K76" s="35">
        <v>17.5</v>
      </c>
      <c r="L76" s="35">
        <v>12.1</v>
      </c>
      <c r="M76" s="35">
        <v>5.5</v>
      </c>
      <c r="N76" s="35">
        <v>3688</v>
      </c>
      <c r="O76" s="35">
        <v>10804</v>
      </c>
      <c r="P76" s="35">
        <v>15075</v>
      </c>
      <c r="Q76" s="35">
        <v>17719</v>
      </c>
      <c r="R76" s="35">
        <v>6915</v>
      </c>
      <c r="S76" s="35">
        <v>80448</v>
      </c>
      <c r="T76" s="35">
        <v>15063</v>
      </c>
      <c r="U76" s="35">
        <v>16294</v>
      </c>
      <c r="V76" s="35">
        <v>57</v>
      </c>
      <c r="W76" s="35">
        <v>2304</v>
      </c>
      <c r="X76" s="35">
        <v>2375</v>
      </c>
      <c r="Y76" s="35">
        <v>1041</v>
      </c>
      <c r="Z76" s="35">
        <v>1211.5</v>
      </c>
      <c r="AA76" s="35">
        <v>83.825999999999993</v>
      </c>
      <c r="AB76" s="35">
        <v>33.774999999999999</v>
      </c>
      <c r="AC76" s="35">
        <v>23.832000000000001</v>
      </c>
      <c r="AD76" s="35">
        <v>62</v>
      </c>
      <c r="AE76" s="35">
        <v>46.8</v>
      </c>
      <c r="AF76" s="35">
        <v>62.9</v>
      </c>
      <c r="AG76" s="35">
        <v>55.1</v>
      </c>
      <c r="AH76" s="35">
        <v>54.2</v>
      </c>
      <c r="AI76" s="35">
        <v>53.7</v>
      </c>
      <c r="AJ76" s="35">
        <v>57.3</v>
      </c>
      <c r="AK76" s="35">
        <v>58.4</v>
      </c>
      <c r="AL76" s="35">
        <v>58.9</v>
      </c>
      <c r="AM76" s="36">
        <v>11821800000</v>
      </c>
      <c r="AN76" s="12">
        <v>81.615799999999993</v>
      </c>
      <c r="AO76" s="35">
        <v>53.825899999999997</v>
      </c>
      <c r="AP76" s="35">
        <v>68.593800000000002</v>
      </c>
      <c r="AQ76" s="35">
        <v>21.1568</v>
      </c>
      <c r="AR76" s="19">
        <v>72.283500000000004</v>
      </c>
      <c r="AS76" s="35">
        <v>44.523099999999999</v>
      </c>
      <c r="AT76" s="35">
        <v>71.5458</v>
      </c>
      <c r="AU76" s="19">
        <v>44.199100000000001</v>
      </c>
      <c r="AV76" s="12">
        <v>47.0854</v>
      </c>
      <c r="AW76" s="35">
        <v>73.729399999999998</v>
      </c>
      <c r="AX76" s="35">
        <v>62.738399999999999</v>
      </c>
      <c r="AY76" s="35">
        <v>46.819699999999997</v>
      </c>
      <c r="AZ76" s="19">
        <v>56.486400000000003</v>
      </c>
      <c r="BA76" s="35">
        <v>115.8047</v>
      </c>
      <c r="BB76" s="19">
        <v>185.24780000000001</v>
      </c>
      <c r="BC76" s="35">
        <v>89.120199999999997</v>
      </c>
      <c r="BD76" s="35">
        <v>148.5136</v>
      </c>
      <c r="BE76">
        <v>-0.2</v>
      </c>
      <c r="BF76">
        <v>0.7</v>
      </c>
      <c r="BG76">
        <v>0.2</v>
      </c>
      <c r="BH76">
        <v>0.9</v>
      </c>
      <c r="BI76">
        <v>-1.4</v>
      </c>
      <c r="BJ76">
        <v>1</v>
      </c>
      <c r="BK76">
        <v>1.0699999999999999E-2</v>
      </c>
      <c r="BL76">
        <v>7.4000000000000003E-3</v>
      </c>
      <c r="BM76">
        <v>-0.15</v>
      </c>
      <c r="BN76">
        <v>-0.40000000000000036</v>
      </c>
      <c r="BO76">
        <v>-0.4</v>
      </c>
      <c r="BP76">
        <v>-0.34</v>
      </c>
      <c r="BQ76">
        <v>-0.41</v>
      </c>
      <c r="BR76">
        <v>-0.42</v>
      </c>
      <c r="BS76" s="11">
        <v>120337</v>
      </c>
      <c r="BT76" s="35">
        <v>93.661000000000001</v>
      </c>
      <c r="BU76" s="16">
        <v>221.5</v>
      </c>
      <c r="BV76" s="14">
        <v>306.2</v>
      </c>
      <c r="BW76" s="14">
        <v>1152</v>
      </c>
      <c r="BX76" s="17">
        <v>35184</v>
      </c>
      <c r="BY76" s="35">
        <v>34.963999999999999</v>
      </c>
      <c r="BZ76" s="23">
        <v>0.27400000000000002</v>
      </c>
      <c r="CA76" s="35">
        <v>449</v>
      </c>
      <c r="CB76" s="35">
        <v>176</v>
      </c>
      <c r="CC76" s="35">
        <v>649</v>
      </c>
      <c r="CD76" s="35">
        <v>530</v>
      </c>
      <c r="CE76" s="35">
        <v>6.87</v>
      </c>
      <c r="CF76" s="35">
        <v>1.0183</v>
      </c>
      <c r="CG76" s="35">
        <v>2.4496000000000002</v>
      </c>
      <c r="CH76" s="35">
        <v>1.6783999999999999</v>
      </c>
      <c r="CI76" s="35">
        <v>1457</v>
      </c>
      <c r="CJ76" s="35">
        <v>1028</v>
      </c>
      <c r="CK76" s="35">
        <v>113</v>
      </c>
      <c r="CL76" s="35">
        <v>370</v>
      </c>
      <c r="CM76" s="35">
        <v>1804</v>
      </c>
      <c r="CN76" s="35">
        <v>947</v>
      </c>
      <c r="CO76" s="35">
        <v>61.8</v>
      </c>
      <c r="CP76" s="35">
        <v>7.98</v>
      </c>
      <c r="CQ76" s="35">
        <v>9.1199999999999992</v>
      </c>
      <c r="CR76" s="35">
        <v>294.70170000000002</v>
      </c>
      <c r="CS76" s="37">
        <v>115.51</v>
      </c>
      <c r="CT76" s="35">
        <v>209.23254</v>
      </c>
      <c r="CU76" s="35">
        <v>185.24780000000001</v>
      </c>
      <c r="CV76">
        <v>56.6</v>
      </c>
      <c r="CW76">
        <v>0.06</v>
      </c>
      <c r="CX76">
        <v>-0.13</v>
      </c>
      <c r="CY76">
        <v>-1.553E-2</v>
      </c>
      <c r="CZ76">
        <v>1.7937508554131121E-3</v>
      </c>
      <c r="DA76">
        <v>8.8698366290670405E-3</v>
      </c>
    </row>
    <row r="77" spans="1:105">
      <c r="A77" s="42">
        <v>28126</v>
      </c>
      <c r="B77" s="43">
        <v>4.6100000000000002E-2</v>
      </c>
      <c r="C77" s="35">
        <v>4458.8</v>
      </c>
      <c r="D77" s="35">
        <v>5068.7330000000002</v>
      </c>
      <c r="E77" s="35">
        <v>63</v>
      </c>
      <c r="F77" s="35">
        <v>56.3</v>
      </c>
      <c r="G77" s="35">
        <v>47.9</v>
      </c>
      <c r="H77" s="35">
        <v>62</v>
      </c>
      <c r="I77" s="35">
        <v>60.9</v>
      </c>
      <c r="J77" s="35">
        <v>74963</v>
      </c>
      <c r="K77" s="35">
        <v>19.2</v>
      </c>
      <c r="L77" s="35">
        <v>11.4</v>
      </c>
      <c r="M77" s="35">
        <v>5.3</v>
      </c>
      <c r="N77" s="35">
        <v>3660</v>
      </c>
      <c r="O77" s="35">
        <v>10860</v>
      </c>
      <c r="P77" s="35">
        <v>15056</v>
      </c>
      <c r="Q77" s="35">
        <v>17803</v>
      </c>
      <c r="R77" s="35">
        <v>6943</v>
      </c>
      <c r="S77" s="35">
        <v>80690</v>
      </c>
      <c r="T77" s="35">
        <v>14927</v>
      </c>
      <c r="U77" s="35">
        <v>16375</v>
      </c>
      <c r="V77" s="35">
        <v>57</v>
      </c>
      <c r="W77" s="35">
        <v>2206</v>
      </c>
      <c r="X77" s="35">
        <v>2200</v>
      </c>
      <c r="Y77" s="35">
        <v>989</v>
      </c>
      <c r="Z77" s="35">
        <v>1215</v>
      </c>
      <c r="AA77" s="35">
        <v>84.432000000000002</v>
      </c>
      <c r="AB77" s="35">
        <v>33.935000000000002</v>
      </c>
      <c r="AC77" s="35">
        <v>23.975000000000001</v>
      </c>
      <c r="AD77" s="35">
        <v>62.3</v>
      </c>
      <c r="AE77" s="35">
        <v>47.3</v>
      </c>
      <c r="AF77" s="35">
        <v>63.1</v>
      </c>
      <c r="AG77" s="35">
        <v>55.6</v>
      </c>
      <c r="AH77" s="35">
        <v>54.6</v>
      </c>
      <c r="AI77" s="35">
        <v>54.1</v>
      </c>
      <c r="AJ77" s="35">
        <v>57.8</v>
      </c>
      <c r="AK77" s="35">
        <v>58.7</v>
      </c>
      <c r="AL77" s="35">
        <v>59.3</v>
      </c>
      <c r="AM77" s="36">
        <v>11347100000</v>
      </c>
      <c r="AN77" s="12">
        <v>80.979399999999998</v>
      </c>
      <c r="AO77" s="35">
        <v>53.610799999999998</v>
      </c>
      <c r="AP77" s="35">
        <v>67.438400000000001</v>
      </c>
      <c r="AQ77" s="35">
        <v>21.269100000000002</v>
      </c>
      <c r="AR77" s="19">
        <v>72.658100000000005</v>
      </c>
      <c r="AS77" s="35">
        <v>44.141399999999997</v>
      </c>
      <c r="AT77" s="35">
        <v>71.395099999999999</v>
      </c>
      <c r="AU77" s="19">
        <v>44.092599999999997</v>
      </c>
      <c r="AV77" s="12">
        <v>46.827599999999997</v>
      </c>
      <c r="AW77" s="35">
        <v>75.000299999999996</v>
      </c>
      <c r="AX77" s="35">
        <v>61.822699999999998</v>
      </c>
      <c r="AY77" s="35">
        <v>46.784100000000002</v>
      </c>
      <c r="AZ77" s="19">
        <v>56.033099999999997</v>
      </c>
      <c r="BA77" s="35">
        <v>117.446</v>
      </c>
      <c r="BB77" s="19">
        <v>185.78739999999999</v>
      </c>
      <c r="BC77" s="35">
        <v>88.379499999999993</v>
      </c>
      <c r="BD77" s="35">
        <v>149.63939999999999</v>
      </c>
      <c r="BE77">
        <v>1.6</v>
      </c>
      <c r="BF77">
        <v>-0.2</v>
      </c>
      <c r="BG77">
        <v>-0.6</v>
      </c>
      <c r="BH77">
        <v>-2.8</v>
      </c>
      <c r="BI77">
        <v>1.8</v>
      </c>
      <c r="BJ77">
        <v>-3.3</v>
      </c>
      <c r="BK77">
        <v>-1.61E-2</v>
      </c>
      <c r="BL77">
        <v>-4.8999999999999998E-3</v>
      </c>
      <c r="BM77">
        <v>-0.1</v>
      </c>
      <c r="BN77">
        <v>0.27000000000000046</v>
      </c>
      <c r="BO77">
        <v>0.4</v>
      </c>
      <c r="BP77">
        <v>0.18</v>
      </c>
      <c r="BQ77">
        <v>0.54</v>
      </c>
      <c r="BR77">
        <v>0.48</v>
      </c>
      <c r="BS77" s="11">
        <v>119677</v>
      </c>
      <c r="BT77" s="35">
        <v>92.519000000000005</v>
      </c>
      <c r="BU77" s="16">
        <v>222.6</v>
      </c>
      <c r="BV77" s="14">
        <v>308.3</v>
      </c>
      <c r="BW77" s="14">
        <v>1165.2</v>
      </c>
      <c r="BX77" s="17">
        <v>35996</v>
      </c>
      <c r="BY77" s="35">
        <v>35.798999999999999</v>
      </c>
      <c r="BZ77" s="23">
        <v>0.26600000000000001</v>
      </c>
      <c r="CA77" s="35">
        <v>249</v>
      </c>
      <c r="CB77" s="35">
        <v>136</v>
      </c>
      <c r="CC77" s="35">
        <v>571</v>
      </c>
      <c r="CD77" s="35">
        <v>571</v>
      </c>
      <c r="CE77" s="35">
        <v>7.21</v>
      </c>
      <c r="CF77" s="35">
        <v>1.0103</v>
      </c>
      <c r="CG77" s="35">
        <v>2.4923999999999999</v>
      </c>
      <c r="CH77" s="35">
        <v>1.7123999999999999</v>
      </c>
      <c r="CI77" s="35">
        <v>1457</v>
      </c>
      <c r="CJ77" s="35">
        <v>996</v>
      </c>
      <c r="CK77" s="35">
        <v>116</v>
      </c>
      <c r="CL77" s="35">
        <v>354</v>
      </c>
      <c r="CM77" s="35">
        <v>1527</v>
      </c>
      <c r="CN77" s="35">
        <v>963</v>
      </c>
      <c r="CO77" s="35">
        <v>61.6</v>
      </c>
      <c r="CP77" s="35">
        <v>7.96</v>
      </c>
      <c r="CQ77" s="35">
        <v>9.08</v>
      </c>
      <c r="CR77" s="35">
        <v>291.05239999999998</v>
      </c>
      <c r="CS77" s="37">
        <v>114.16</v>
      </c>
      <c r="CT77" s="35">
        <v>195.04952</v>
      </c>
      <c r="CU77" s="35">
        <v>185.78739999999999</v>
      </c>
      <c r="CV77">
        <v>54.8</v>
      </c>
      <c r="CW77">
        <v>0</v>
      </c>
      <c r="CX77">
        <v>0.25</v>
      </c>
      <c r="CY77">
        <v>0.60799000000000003</v>
      </c>
      <c r="CZ77">
        <v>1.7921435000642916E-3</v>
      </c>
      <c r="DA77">
        <v>8.8698366290670405E-3</v>
      </c>
    </row>
    <row r="78" spans="1:105">
      <c r="A78" s="42">
        <v>28157</v>
      </c>
      <c r="B78" s="43">
        <v>4.6799999999999994E-2</v>
      </c>
      <c r="C78" s="35">
        <v>4474.8999999999996</v>
      </c>
      <c r="D78" s="35">
        <v>5085.1149999999998</v>
      </c>
      <c r="E78" s="35">
        <v>63.4</v>
      </c>
      <c r="F78" s="35">
        <v>55.9</v>
      </c>
      <c r="G78" s="35">
        <v>48.5</v>
      </c>
      <c r="H78" s="35">
        <v>62.5</v>
      </c>
      <c r="I78" s="35">
        <v>61.6</v>
      </c>
      <c r="J78" s="35">
        <v>75201</v>
      </c>
      <c r="K78" s="35">
        <v>18.8</v>
      </c>
      <c r="L78" s="35">
        <v>12</v>
      </c>
      <c r="M78" s="35">
        <v>5.4</v>
      </c>
      <c r="N78" s="35">
        <v>3775</v>
      </c>
      <c r="O78" s="35">
        <v>10873</v>
      </c>
      <c r="P78" s="35">
        <v>15056</v>
      </c>
      <c r="Q78" s="35">
        <v>17843</v>
      </c>
      <c r="R78" s="35">
        <v>6970</v>
      </c>
      <c r="S78" s="35">
        <v>80988</v>
      </c>
      <c r="T78" s="35">
        <v>15142</v>
      </c>
      <c r="U78" s="35">
        <v>16424</v>
      </c>
      <c r="V78" s="35">
        <v>57.2</v>
      </c>
      <c r="W78" s="35">
        <v>2240</v>
      </c>
      <c r="X78" s="35">
        <v>2174</v>
      </c>
      <c r="Y78" s="35">
        <v>969</v>
      </c>
      <c r="Z78" s="35">
        <v>1231.3</v>
      </c>
      <c r="AA78" s="35">
        <v>84.400999999999996</v>
      </c>
      <c r="AB78" s="35">
        <v>34.369</v>
      </c>
      <c r="AC78" s="35">
        <v>24.146000000000001</v>
      </c>
      <c r="AD78" s="35">
        <v>63</v>
      </c>
      <c r="AE78" s="35">
        <v>47.9</v>
      </c>
      <c r="AF78" s="35">
        <v>64.2</v>
      </c>
      <c r="AG78" s="35">
        <v>55.9</v>
      </c>
      <c r="AH78" s="35">
        <v>54.9</v>
      </c>
      <c r="AI78" s="35">
        <v>54.4</v>
      </c>
      <c r="AJ78" s="35">
        <v>58.2</v>
      </c>
      <c r="AK78" s="35">
        <v>59.3</v>
      </c>
      <c r="AL78" s="35">
        <v>59.7</v>
      </c>
      <c r="AM78" s="36">
        <v>13758100000</v>
      </c>
      <c r="AN78" s="12">
        <v>82.013499999999993</v>
      </c>
      <c r="AO78" s="35">
        <v>54.300899999999999</v>
      </c>
      <c r="AP78" s="35">
        <v>67.847399999999993</v>
      </c>
      <c r="AQ78" s="35">
        <v>21.773199999999999</v>
      </c>
      <c r="AR78" s="19">
        <v>72.935500000000005</v>
      </c>
      <c r="AS78" s="35">
        <v>44.778599999999997</v>
      </c>
      <c r="AT78" s="35">
        <v>72.317300000000003</v>
      </c>
      <c r="AU78" s="19">
        <v>44.880099999999999</v>
      </c>
      <c r="AV78" s="12">
        <v>47.541699999999999</v>
      </c>
      <c r="AW78" s="35">
        <v>77.612300000000005</v>
      </c>
      <c r="AX78" s="35">
        <v>60.571800000000003</v>
      </c>
      <c r="AY78" s="35">
        <v>47.540100000000002</v>
      </c>
      <c r="AZ78" s="19">
        <v>54.188000000000002</v>
      </c>
      <c r="BA78" s="35">
        <v>119.0561</v>
      </c>
      <c r="BB78" s="19">
        <v>187.41130000000001</v>
      </c>
      <c r="BC78" s="35">
        <v>88.528599999999997</v>
      </c>
      <c r="BD78" s="35">
        <v>151.67310000000001</v>
      </c>
      <c r="BE78">
        <v>-0.9</v>
      </c>
      <c r="BF78">
        <v>0.1</v>
      </c>
      <c r="BG78">
        <v>-0.7</v>
      </c>
      <c r="BH78">
        <v>2.2999999999999998</v>
      </c>
      <c r="BI78">
        <v>-0.6</v>
      </c>
      <c r="BJ78">
        <v>1.5</v>
      </c>
      <c r="BK78">
        <v>2.46E-2</v>
      </c>
      <c r="BL78">
        <v>1.49E-2</v>
      </c>
      <c r="BM78">
        <v>0</v>
      </c>
      <c r="BN78">
        <v>4.9999999999999822E-2</v>
      </c>
      <c r="BO78">
        <v>0.18</v>
      </c>
      <c r="BP78">
        <v>0.16</v>
      </c>
      <c r="BQ78">
        <v>0.22</v>
      </c>
      <c r="BR78">
        <v>0.25</v>
      </c>
      <c r="BS78" s="11">
        <v>117818</v>
      </c>
      <c r="BT78" s="35">
        <v>91.710999999999999</v>
      </c>
      <c r="BU78" s="16">
        <v>225.1</v>
      </c>
      <c r="BV78" s="14">
        <v>311.5</v>
      </c>
      <c r="BW78" s="14">
        <v>1177.5999999999999</v>
      </c>
      <c r="BX78" s="17">
        <v>34361</v>
      </c>
      <c r="BY78" s="35">
        <v>34.234000000000002</v>
      </c>
      <c r="BZ78" s="23">
        <v>0.19800000000000001</v>
      </c>
      <c r="CA78" s="35">
        <v>453</v>
      </c>
      <c r="CB78" s="35">
        <v>146</v>
      </c>
      <c r="CC78" s="35">
        <v>754</v>
      </c>
      <c r="CD78" s="35">
        <v>590</v>
      </c>
      <c r="CE78" s="35">
        <v>7.39</v>
      </c>
      <c r="CF78" s="35">
        <v>1.0279</v>
      </c>
      <c r="CG78" s="35">
        <v>2.5209000000000001</v>
      </c>
      <c r="CH78" s="35">
        <v>1.7102999999999999</v>
      </c>
      <c r="CI78" s="35">
        <v>1655</v>
      </c>
      <c r="CJ78" s="35">
        <v>1091</v>
      </c>
      <c r="CK78" s="35">
        <v>114</v>
      </c>
      <c r="CL78" s="35">
        <v>355</v>
      </c>
      <c r="CM78" s="35">
        <v>1943</v>
      </c>
      <c r="CN78" s="35">
        <v>982</v>
      </c>
      <c r="CO78" s="35">
        <v>61.9</v>
      </c>
      <c r="CP78" s="35">
        <v>8.0399999999999991</v>
      </c>
      <c r="CQ78" s="35">
        <v>9.1199999999999992</v>
      </c>
      <c r="CR78" s="35">
        <v>285.02210000000002</v>
      </c>
      <c r="CS78" s="37">
        <v>114.88</v>
      </c>
      <c r="CT78" s="35">
        <v>197.99431000000001</v>
      </c>
      <c r="CU78" s="35">
        <v>187.41130000000001</v>
      </c>
      <c r="CV78">
        <v>55</v>
      </c>
      <c r="CW78">
        <v>-0.04</v>
      </c>
      <c r="CX78">
        <v>-0.12</v>
      </c>
      <c r="CY78">
        <v>0.61614000000000002</v>
      </c>
      <c r="CZ78">
        <v>1.7873386719018391E-3</v>
      </c>
      <c r="DA78">
        <v>8.8306704260651125E-3</v>
      </c>
    </row>
    <row r="79" spans="1:105">
      <c r="A79" s="42">
        <v>28185</v>
      </c>
      <c r="B79" s="43">
        <v>4.6900000000000004E-2</v>
      </c>
      <c r="C79" s="35">
        <v>4495.8999999999996</v>
      </c>
      <c r="D79" s="35">
        <v>5107.63</v>
      </c>
      <c r="E79" s="35">
        <v>63.8</v>
      </c>
      <c r="F79" s="35">
        <v>56.6</v>
      </c>
      <c r="G79" s="35">
        <v>48.8</v>
      </c>
      <c r="H79" s="35">
        <v>62.7</v>
      </c>
      <c r="I79" s="35">
        <v>62</v>
      </c>
      <c r="J79" s="35">
        <v>75470</v>
      </c>
      <c r="K79" s="35">
        <v>17.100000000000001</v>
      </c>
      <c r="L79" s="35">
        <v>11.4</v>
      </c>
      <c r="M79" s="35">
        <v>5.2</v>
      </c>
      <c r="N79" s="35">
        <v>3859</v>
      </c>
      <c r="O79" s="35">
        <v>10956</v>
      </c>
      <c r="P79" s="35">
        <v>15050</v>
      </c>
      <c r="Q79" s="35">
        <v>17941</v>
      </c>
      <c r="R79" s="35">
        <v>6985</v>
      </c>
      <c r="S79" s="35">
        <v>81391</v>
      </c>
      <c r="T79" s="35">
        <v>15288</v>
      </c>
      <c r="U79" s="35">
        <v>16501</v>
      </c>
      <c r="V79" s="35">
        <v>57.4</v>
      </c>
      <c r="W79" s="35">
        <v>2213</v>
      </c>
      <c r="X79" s="35">
        <v>2057</v>
      </c>
      <c r="Y79" s="35">
        <v>894</v>
      </c>
      <c r="Z79" s="35">
        <v>1238.3</v>
      </c>
      <c r="AA79" s="35">
        <v>84.531000000000006</v>
      </c>
      <c r="AB79" s="35">
        <v>34.482999999999997</v>
      </c>
      <c r="AC79" s="35">
        <v>24.315999999999999</v>
      </c>
      <c r="AD79" s="35">
        <v>63.2</v>
      </c>
      <c r="AE79" s="35">
        <v>48.5</v>
      </c>
      <c r="AF79" s="35">
        <v>64.5</v>
      </c>
      <c r="AG79" s="35">
        <v>56.2</v>
      </c>
      <c r="AH79" s="35">
        <v>55.5</v>
      </c>
      <c r="AI79" s="35">
        <v>54.8</v>
      </c>
      <c r="AJ79" s="35">
        <v>58.7</v>
      </c>
      <c r="AK79" s="35">
        <v>59.6</v>
      </c>
      <c r="AL79" s="35">
        <v>60</v>
      </c>
      <c r="AM79" s="36">
        <v>13528600000</v>
      </c>
      <c r="AN79" s="12">
        <v>82.823800000000006</v>
      </c>
      <c r="AO79" s="35">
        <v>55.738599999999998</v>
      </c>
      <c r="AP79" s="35">
        <v>67.775000000000006</v>
      </c>
      <c r="AQ79" s="35">
        <v>22.113399999999999</v>
      </c>
      <c r="AR79" s="19">
        <v>72.760300000000001</v>
      </c>
      <c r="AS79" s="35">
        <v>45.64</v>
      </c>
      <c r="AT79" s="35">
        <v>71.589799999999997</v>
      </c>
      <c r="AU79" s="19">
        <v>45.523099999999999</v>
      </c>
      <c r="AV79" s="12">
        <v>48.131</v>
      </c>
      <c r="AW79" s="35">
        <v>75.623999999999995</v>
      </c>
      <c r="AX79" s="35">
        <v>56.1907</v>
      </c>
      <c r="AY79" s="35">
        <v>47.741399999999999</v>
      </c>
      <c r="AZ79" s="19">
        <v>53.378</v>
      </c>
      <c r="BA79" s="35">
        <v>120.785</v>
      </c>
      <c r="BB79" s="19">
        <v>189.15469999999999</v>
      </c>
      <c r="BC79" s="35">
        <v>88.110500000000002</v>
      </c>
      <c r="BD79" s="35">
        <v>153.6788</v>
      </c>
      <c r="BE79">
        <v>0.7</v>
      </c>
      <c r="BF79">
        <v>0.8</v>
      </c>
      <c r="BG79">
        <v>-0.9</v>
      </c>
      <c r="BH79">
        <v>-0.9</v>
      </c>
      <c r="BI79">
        <v>0.2</v>
      </c>
      <c r="BJ79">
        <v>-1.8</v>
      </c>
      <c r="BK79">
        <v>1.5299999999999999E-2</v>
      </c>
      <c r="BL79">
        <v>2E-3</v>
      </c>
      <c r="BM79">
        <v>0</v>
      </c>
      <c r="BN79">
        <v>-7.0000000000000284E-2</v>
      </c>
      <c r="BO79">
        <v>0.03</v>
      </c>
      <c r="BP79">
        <v>0.09</v>
      </c>
      <c r="BQ79">
        <v>0.03</v>
      </c>
      <c r="BR79">
        <v>0.1</v>
      </c>
      <c r="BS79" s="11">
        <v>118719</v>
      </c>
      <c r="BT79" s="35">
        <v>92.78</v>
      </c>
      <c r="BU79" s="16">
        <v>226.8</v>
      </c>
      <c r="BV79" s="14">
        <v>313.89999999999998</v>
      </c>
      <c r="BW79" s="14">
        <v>1188.5</v>
      </c>
      <c r="BX79" s="17">
        <v>33982</v>
      </c>
      <c r="BY79" s="35">
        <v>33.869999999999997</v>
      </c>
      <c r="BZ79" s="23">
        <v>0.215</v>
      </c>
      <c r="CA79" s="35">
        <v>489</v>
      </c>
      <c r="CB79" s="35">
        <v>221</v>
      </c>
      <c r="CC79" s="35">
        <v>802</v>
      </c>
      <c r="CD79" s="35">
        <v>551</v>
      </c>
      <c r="CE79" s="35">
        <v>7.46</v>
      </c>
      <c r="CF79" s="35">
        <v>1.0512999999999999</v>
      </c>
      <c r="CG79" s="35">
        <v>2.5505</v>
      </c>
      <c r="CH79" s="35">
        <v>1.7174</v>
      </c>
      <c r="CI79" s="35">
        <v>1619</v>
      </c>
      <c r="CJ79" s="35">
        <v>1140</v>
      </c>
      <c r="CK79" s="35">
        <v>114</v>
      </c>
      <c r="CL79" s="35">
        <v>406</v>
      </c>
      <c r="CM79" s="35">
        <v>2063</v>
      </c>
      <c r="CN79" s="35">
        <v>1009</v>
      </c>
      <c r="CO79" s="35">
        <v>62</v>
      </c>
      <c r="CP79" s="35">
        <v>8.1</v>
      </c>
      <c r="CQ79" s="35">
        <v>9.1199999999999992</v>
      </c>
      <c r="CR79" s="35">
        <v>280.22649999999999</v>
      </c>
      <c r="CS79" s="37">
        <v>114.73</v>
      </c>
      <c r="CT79" s="35">
        <v>201.35033000000001</v>
      </c>
      <c r="CU79" s="35">
        <v>189.15469999999999</v>
      </c>
      <c r="CV79">
        <v>58.4</v>
      </c>
      <c r="CW79">
        <v>0</v>
      </c>
      <c r="CX79">
        <v>0.06</v>
      </c>
      <c r="CY79">
        <v>1.0189999999999999E-2</v>
      </c>
      <c r="CZ79">
        <v>1.7825595392376714E-3</v>
      </c>
      <c r="DA79">
        <v>8.79184861717619E-3</v>
      </c>
    </row>
    <row r="80" spans="1:105">
      <c r="A80" s="42">
        <v>28216</v>
      </c>
      <c r="B80" s="43">
        <v>4.7300000000000002E-2</v>
      </c>
      <c r="C80" s="35">
        <v>4518.3999999999996</v>
      </c>
      <c r="D80" s="35">
        <v>5129.5510000000004</v>
      </c>
      <c r="E80" s="35">
        <v>64.099999999999994</v>
      </c>
      <c r="F80" s="35">
        <v>56.2</v>
      </c>
      <c r="G80" s="35">
        <v>49.4</v>
      </c>
      <c r="H80" s="35">
        <v>63.1</v>
      </c>
      <c r="I80" s="35">
        <v>62.5</v>
      </c>
      <c r="J80" s="35">
        <v>75919</v>
      </c>
      <c r="K80" s="35">
        <v>15.9</v>
      </c>
      <c r="L80" s="35">
        <v>11</v>
      </c>
      <c r="M80" s="35">
        <v>5.0999999999999996</v>
      </c>
      <c r="N80" s="35">
        <v>3904</v>
      </c>
      <c r="O80" s="35">
        <v>11010</v>
      </c>
      <c r="P80" s="35">
        <v>15075</v>
      </c>
      <c r="Q80" s="35">
        <v>18024</v>
      </c>
      <c r="R80" s="35">
        <v>7014</v>
      </c>
      <c r="S80" s="35">
        <v>81728</v>
      </c>
      <c r="T80" s="35">
        <v>15383</v>
      </c>
      <c r="U80" s="35">
        <v>16567</v>
      </c>
      <c r="V80" s="35">
        <v>57.6</v>
      </c>
      <c r="W80" s="35">
        <v>1994</v>
      </c>
      <c r="X80" s="35">
        <v>1936</v>
      </c>
      <c r="Y80" s="35">
        <v>816</v>
      </c>
      <c r="Z80" s="35">
        <v>1247.3</v>
      </c>
      <c r="AA80" s="35">
        <v>84.62</v>
      </c>
      <c r="AB80" s="35">
        <v>34.701000000000001</v>
      </c>
      <c r="AC80" s="35">
        <v>24.483000000000001</v>
      </c>
      <c r="AD80" s="35">
        <v>63.7</v>
      </c>
      <c r="AE80" s="35">
        <v>48.6</v>
      </c>
      <c r="AF80" s="35">
        <v>65.2</v>
      </c>
      <c r="AG80" s="35">
        <v>56.5</v>
      </c>
      <c r="AH80" s="35">
        <v>56</v>
      </c>
      <c r="AI80" s="35">
        <v>55.2</v>
      </c>
      <c r="AJ80" s="35">
        <v>59</v>
      </c>
      <c r="AK80" s="35">
        <v>60</v>
      </c>
      <c r="AL80" s="35">
        <v>60.3</v>
      </c>
      <c r="AM80" s="36">
        <v>12834200000</v>
      </c>
      <c r="AN80" s="12">
        <v>83.393699999999995</v>
      </c>
      <c r="AO80" s="35">
        <v>56.192900000000002</v>
      </c>
      <c r="AP80" s="35">
        <v>67.982200000000006</v>
      </c>
      <c r="AQ80" s="35">
        <v>22.420999999999999</v>
      </c>
      <c r="AR80" s="19">
        <v>73.185599999999994</v>
      </c>
      <c r="AS80" s="35">
        <v>46.015700000000002</v>
      </c>
      <c r="AT80" s="35">
        <v>71.995199999999997</v>
      </c>
      <c r="AU80" s="19">
        <v>46.003599999999999</v>
      </c>
      <c r="AV80" s="12">
        <v>48.583799999999997</v>
      </c>
      <c r="AW80" s="35">
        <v>75.490200000000002</v>
      </c>
      <c r="AX80" s="35">
        <v>55.528700000000001</v>
      </c>
      <c r="AY80" s="35">
        <v>48.161900000000003</v>
      </c>
      <c r="AZ80" s="19">
        <v>54.057699999999997</v>
      </c>
      <c r="BA80" s="35">
        <v>122.6189</v>
      </c>
      <c r="BB80" s="19">
        <v>190.29480000000001</v>
      </c>
      <c r="BC80" s="35">
        <v>90.081999999999994</v>
      </c>
      <c r="BD80" s="35">
        <v>156.09520000000001</v>
      </c>
      <c r="BE80">
        <v>-0.2</v>
      </c>
      <c r="BF80">
        <v>0.2</v>
      </c>
      <c r="BG80">
        <v>-0.2</v>
      </c>
      <c r="BH80">
        <v>-0.8</v>
      </c>
      <c r="BI80">
        <v>1.1000000000000001</v>
      </c>
      <c r="BJ80">
        <v>-1.1000000000000001</v>
      </c>
      <c r="BK80">
        <v>-2.5999999999999999E-3</v>
      </c>
      <c r="BL80">
        <v>7.7000000000000002E-3</v>
      </c>
      <c r="BM80">
        <v>0</v>
      </c>
      <c r="BN80">
        <v>-5.9999999999999609E-2</v>
      </c>
      <c r="BO80">
        <v>-0.06</v>
      </c>
      <c r="BP80">
        <v>-0.06</v>
      </c>
      <c r="BQ80">
        <v>-0.16</v>
      </c>
      <c r="BR80">
        <v>-0.14000000000000001</v>
      </c>
      <c r="BS80" s="11">
        <v>120646</v>
      </c>
      <c r="BT80" s="35">
        <v>94.224000000000004</v>
      </c>
      <c r="BU80" s="16">
        <v>228.1</v>
      </c>
      <c r="BV80" s="14">
        <v>316</v>
      </c>
      <c r="BW80" s="14">
        <v>1199.5999999999999</v>
      </c>
      <c r="BX80" s="17">
        <v>34720</v>
      </c>
      <c r="BY80" s="35">
        <v>34.601999999999997</v>
      </c>
      <c r="BZ80" s="23">
        <v>0.192</v>
      </c>
      <c r="CA80" s="35">
        <v>469</v>
      </c>
      <c r="CB80" s="35">
        <v>188</v>
      </c>
      <c r="CC80" s="35">
        <v>743</v>
      </c>
      <c r="CD80" s="35">
        <v>492</v>
      </c>
      <c r="CE80" s="35">
        <v>7.37</v>
      </c>
      <c r="CF80" s="35">
        <v>1.0515000000000001</v>
      </c>
      <c r="CG80" s="35">
        <v>2.5264000000000002</v>
      </c>
      <c r="CH80" s="35">
        <v>1.7190000000000001</v>
      </c>
      <c r="CI80" s="35">
        <v>1548</v>
      </c>
      <c r="CJ80" s="35">
        <v>1089</v>
      </c>
      <c r="CK80" s="35">
        <v>113</v>
      </c>
      <c r="CL80" s="35">
        <v>458</v>
      </c>
      <c r="CM80" s="35">
        <v>1892</v>
      </c>
      <c r="CN80" s="35">
        <v>1041</v>
      </c>
      <c r="CO80" s="35">
        <v>62.1</v>
      </c>
      <c r="CP80" s="35">
        <v>8.0399999999999991</v>
      </c>
      <c r="CQ80" s="35">
        <v>9.07</v>
      </c>
      <c r="CR80" s="35">
        <v>275.20710000000003</v>
      </c>
      <c r="CS80" s="37">
        <v>113.89</v>
      </c>
      <c r="CT80" s="35">
        <v>203.77638999999999</v>
      </c>
      <c r="CU80" s="35">
        <v>190.29480000000001</v>
      </c>
      <c r="CV80">
        <v>56.9</v>
      </c>
      <c r="CW80">
        <v>-0.02</v>
      </c>
      <c r="CX80">
        <v>0.06</v>
      </c>
      <c r="CY80">
        <v>4.1180000000000001E-2</v>
      </c>
      <c r="CZ80">
        <v>1.7793876244620588E-3</v>
      </c>
      <c r="DA80">
        <v>8.79184861717619E-3</v>
      </c>
    </row>
    <row r="81" spans="1:105">
      <c r="A81" s="42">
        <v>28246</v>
      </c>
      <c r="B81" s="43">
        <v>5.3499999999999999E-2</v>
      </c>
      <c r="C81" s="35">
        <v>4542.1000000000004</v>
      </c>
      <c r="D81" s="35">
        <v>5142.384</v>
      </c>
      <c r="E81" s="35">
        <v>64.3</v>
      </c>
      <c r="F81" s="35">
        <v>55.7</v>
      </c>
      <c r="G81" s="35">
        <v>50</v>
      </c>
      <c r="H81" s="35">
        <v>63.4</v>
      </c>
      <c r="I81" s="35">
        <v>62.8</v>
      </c>
      <c r="J81" s="35">
        <v>76383</v>
      </c>
      <c r="K81" s="35">
        <v>14.8</v>
      </c>
      <c r="L81" s="35">
        <v>11</v>
      </c>
      <c r="M81" s="35">
        <v>4.9000000000000004</v>
      </c>
      <c r="N81" s="35">
        <v>3930</v>
      </c>
      <c r="O81" s="35">
        <v>11079</v>
      </c>
      <c r="P81" s="35">
        <v>15132</v>
      </c>
      <c r="Q81" s="35">
        <v>18107</v>
      </c>
      <c r="R81" s="35">
        <v>7028</v>
      </c>
      <c r="S81" s="35">
        <v>82088</v>
      </c>
      <c r="T81" s="35">
        <v>15323</v>
      </c>
      <c r="U81" s="35">
        <v>16638</v>
      </c>
      <c r="V81" s="35">
        <v>57.8</v>
      </c>
      <c r="W81" s="35">
        <v>2170</v>
      </c>
      <c r="X81" s="35">
        <v>1928</v>
      </c>
      <c r="Y81" s="35">
        <v>859</v>
      </c>
      <c r="Z81" s="35">
        <v>1257.0999999999999</v>
      </c>
      <c r="AA81" s="35">
        <v>84.9</v>
      </c>
      <c r="AB81" s="35">
        <v>34.893000000000001</v>
      </c>
      <c r="AC81" s="35">
        <v>24.611999999999998</v>
      </c>
      <c r="AD81" s="35">
        <v>63.9</v>
      </c>
      <c r="AE81" s="35">
        <v>48.9</v>
      </c>
      <c r="AF81" s="35">
        <v>65.5</v>
      </c>
      <c r="AG81" s="35">
        <v>56.8</v>
      </c>
      <c r="AH81" s="35">
        <v>56.5</v>
      </c>
      <c r="AI81" s="35">
        <v>55.4</v>
      </c>
      <c r="AJ81" s="35">
        <v>59.1</v>
      </c>
      <c r="AK81" s="35">
        <v>60.2</v>
      </c>
      <c r="AL81" s="35">
        <v>60.6</v>
      </c>
      <c r="AM81" s="36">
        <v>12134500000</v>
      </c>
      <c r="AN81" s="12">
        <v>83.873800000000003</v>
      </c>
      <c r="AO81" s="35">
        <v>56.476100000000002</v>
      </c>
      <c r="AP81" s="35">
        <v>68.308599999999998</v>
      </c>
      <c r="AQ81" s="35">
        <v>22.880500000000001</v>
      </c>
      <c r="AR81" s="19">
        <v>72.105699999999999</v>
      </c>
      <c r="AS81" s="35">
        <v>46.406100000000002</v>
      </c>
      <c r="AT81" s="35">
        <v>71.914400000000001</v>
      </c>
      <c r="AU81" s="19">
        <v>46.4011</v>
      </c>
      <c r="AV81" s="12">
        <v>48.989100000000001</v>
      </c>
      <c r="AW81" s="35">
        <v>74.574100000000001</v>
      </c>
      <c r="AX81" s="35">
        <v>56.071100000000001</v>
      </c>
      <c r="AY81" s="35">
        <v>48.501899999999999</v>
      </c>
      <c r="AZ81" s="19">
        <v>54.922600000000003</v>
      </c>
      <c r="BA81" s="35">
        <v>124.74250000000001</v>
      </c>
      <c r="BB81" s="19">
        <v>191.77969999999999</v>
      </c>
      <c r="BC81" s="35">
        <v>92.066900000000004</v>
      </c>
      <c r="BD81" s="35">
        <v>158.59200000000001</v>
      </c>
      <c r="BE81">
        <v>0.4</v>
      </c>
      <c r="BF81">
        <v>-1.1000000000000001</v>
      </c>
      <c r="BG81">
        <v>0.3</v>
      </c>
      <c r="BH81">
        <v>-0.3</v>
      </c>
      <c r="BI81">
        <v>0.6</v>
      </c>
      <c r="BJ81">
        <v>0.1</v>
      </c>
      <c r="BK81">
        <v>4.4999999999999997E-3</v>
      </c>
      <c r="BL81">
        <v>4.7000000000000002E-3</v>
      </c>
      <c r="BM81">
        <v>0.16</v>
      </c>
      <c r="BN81">
        <v>0.41999999999999993</v>
      </c>
      <c r="BO81">
        <v>0.4</v>
      </c>
      <c r="BP81">
        <v>7.0000000000000007E-2</v>
      </c>
      <c r="BQ81">
        <v>0.24</v>
      </c>
      <c r="BR81">
        <v>0.15</v>
      </c>
      <c r="BS81" s="11">
        <v>120979</v>
      </c>
      <c r="BT81" s="35">
        <v>94.918999999999997</v>
      </c>
      <c r="BU81" s="16">
        <v>228.7</v>
      </c>
      <c r="BV81" s="14">
        <v>317.2</v>
      </c>
      <c r="BW81" s="14">
        <v>1209</v>
      </c>
      <c r="BX81" s="17">
        <v>34462</v>
      </c>
      <c r="BY81" s="35">
        <v>34.460999999999999</v>
      </c>
      <c r="BZ81" s="23">
        <v>0.20799999999999999</v>
      </c>
      <c r="CA81" s="35">
        <v>487</v>
      </c>
      <c r="CB81" s="35">
        <v>214</v>
      </c>
      <c r="CC81" s="35">
        <v>769</v>
      </c>
      <c r="CD81" s="35">
        <v>501</v>
      </c>
      <c r="CE81" s="35">
        <v>7.46</v>
      </c>
      <c r="CF81" s="35">
        <v>1.0486</v>
      </c>
      <c r="CG81" s="35">
        <v>2.5192999999999999</v>
      </c>
      <c r="CH81" s="35">
        <v>1.7184999999999999</v>
      </c>
      <c r="CI81" s="35">
        <v>1555</v>
      </c>
      <c r="CJ81" s="35">
        <v>1107</v>
      </c>
      <c r="CK81" s="35">
        <v>114</v>
      </c>
      <c r="CL81" s="35">
        <v>447</v>
      </c>
      <c r="CM81" s="35">
        <v>1971</v>
      </c>
      <c r="CN81" s="35">
        <v>1078</v>
      </c>
      <c r="CO81" s="35">
        <v>62.2</v>
      </c>
      <c r="CP81" s="35">
        <v>8.0500000000000007</v>
      </c>
      <c r="CQ81" s="35">
        <v>9.01</v>
      </c>
      <c r="CR81" s="35">
        <v>277.42619999999999</v>
      </c>
      <c r="CS81" s="37">
        <v>113.57</v>
      </c>
      <c r="CT81" s="35">
        <v>206.33278000000001</v>
      </c>
      <c r="CU81" s="35">
        <v>191.77969999999999</v>
      </c>
      <c r="CV81">
        <v>59.7</v>
      </c>
      <c r="CW81">
        <v>0.01</v>
      </c>
      <c r="CX81">
        <v>0.85</v>
      </c>
      <c r="CY81">
        <v>5.3010000000000002E-2</v>
      </c>
      <c r="CZ81">
        <v>2.6644529280169804E-3</v>
      </c>
      <c r="DA81">
        <v>1.3198418846848692E-2</v>
      </c>
    </row>
    <row r="82" spans="1:105">
      <c r="A82" s="42">
        <v>28277</v>
      </c>
      <c r="B82" s="43">
        <v>5.3899999999999997E-2</v>
      </c>
      <c r="C82" s="35">
        <v>4556.5</v>
      </c>
      <c r="D82" s="35">
        <v>5150.4620000000004</v>
      </c>
      <c r="E82" s="35">
        <v>64.400000000000006</v>
      </c>
      <c r="F82" s="35">
        <v>54.8</v>
      </c>
      <c r="G82" s="35">
        <v>50.3</v>
      </c>
      <c r="H82" s="35">
        <v>63.9</v>
      </c>
      <c r="I82" s="35">
        <v>63.2</v>
      </c>
      <c r="J82" s="35">
        <v>76838</v>
      </c>
      <c r="K82" s="35">
        <v>18.100000000000001</v>
      </c>
      <c r="L82" s="35">
        <v>10.9</v>
      </c>
      <c r="M82" s="35">
        <v>5</v>
      </c>
      <c r="N82" s="35">
        <v>3962</v>
      </c>
      <c r="O82" s="35">
        <v>11136</v>
      </c>
      <c r="P82" s="35">
        <v>15207</v>
      </c>
      <c r="Q82" s="35">
        <v>18192</v>
      </c>
      <c r="R82" s="35">
        <v>7056</v>
      </c>
      <c r="S82" s="35">
        <v>82488</v>
      </c>
      <c r="T82" s="35">
        <v>15164</v>
      </c>
      <c r="U82" s="35">
        <v>16709</v>
      </c>
      <c r="V82" s="35">
        <v>57.9</v>
      </c>
      <c r="W82" s="35">
        <v>2078</v>
      </c>
      <c r="X82" s="35">
        <v>1918</v>
      </c>
      <c r="Y82" s="35">
        <v>892</v>
      </c>
      <c r="Z82" s="35">
        <v>1263.5999999999999</v>
      </c>
      <c r="AA82" s="35">
        <v>85.132999999999996</v>
      </c>
      <c r="AB82" s="35">
        <v>35.076999999999998</v>
      </c>
      <c r="AC82" s="35">
        <v>24.774999999999999</v>
      </c>
      <c r="AD82" s="35">
        <v>64.2</v>
      </c>
      <c r="AE82" s="35">
        <v>48.7</v>
      </c>
      <c r="AF82" s="35">
        <v>65.900000000000006</v>
      </c>
      <c r="AG82" s="35">
        <v>57.1</v>
      </c>
      <c r="AH82" s="35">
        <v>57</v>
      </c>
      <c r="AI82" s="35">
        <v>55.8</v>
      </c>
      <c r="AJ82" s="35">
        <v>59.1</v>
      </c>
      <c r="AK82" s="35">
        <v>60.5</v>
      </c>
      <c r="AL82" s="35">
        <v>61</v>
      </c>
      <c r="AM82" s="36">
        <v>14472400000</v>
      </c>
      <c r="AN82" s="12">
        <v>84.257300000000001</v>
      </c>
      <c r="AO82" s="35">
        <v>57.523099999999999</v>
      </c>
      <c r="AP82" s="35">
        <v>68.5749</v>
      </c>
      <c r="AQ82" s="35">
        <v>23.377300000000002</v>
      </c>
      <c r="AR82" s="19">
        <v>71.839799999999997</v>
      </c>
      <c r="AS82" s="35">
        <v>46.577100000000002</v>
      </c>
      <c r="AT82" s="35">
        <v>72.028000000000006</v>
      </c>
      <c r="AU82" s="19">
        <v>46.7898</v>
      </c>
      <c r="AV82" s="12">
        <v>49.342799999999997</v>
      </c>
      <c r="AW82" s="35">
        <v>73.3048</v>
      </c>
      <c r="AX82" s="35">
        <v>58.085000000000001</v>
      </c>
      <c r="AY82" s="35">
        <v>49.039200000000001</v>
      </c>
      <c r="AZ82" s="19">
        <v>55.652700000000003</v>
      </c>
      <c r="BA82" s="35">
        <v>126.60209999999999</v>
      </c>
      <c r="BB82" s="19">
        <v>193.5548</v>
      </c>
      <c r="BC82" s="35">
        <v>92.404600000000002</v>
      </c>
      <c r="BD82" s="35">
        <v>160.65620000000001</v>
      </c>
      <c r="BE82">
        <v>0.3</v>
      </c>
      <c r="BF82">
        <v>2.8</v>
      </c>
      <c r="BG82">
        <v>-1.8</v>
      </c>
      <c r="BH82">
        <v>0.1</v>
      </c>
      <c r="BI82">
        <v>-1.3</v>
      </c>
      <c r="BJ82">
        <v>-1.8</v>
      </c>
      <c r="BK82">
        <v>-6.0000000000000001E-3</v>
      </c>
      <c r="BL82">
        <v>6.8999999999999999E-3</v>
      </c>
      <c r="BM82">
        <v>0.34</v>
      </c>
      <c r="BN82">
        <v>5.9999999999999609E-2</v>
      </c>
      <c r="BO82">
        <v>-0.04</v>
      </c>
      <c r="BP82">
        <v>-0.1</v>
      </c>
      <c r="BQ82">
        <v>-0.16</v>
      </c>
      <c r="BR82">
        <v>-0.18</v>
      </c>
      <c r="BS82" s="11">
        <v>121804</v>
      </c>
      <c r="BT82" s="35">
        <v>95.978999999999999</v>
      </c>
      <c r="BU82" s="16">
        <v>229.6</v>
      </c>
      <c r="BV82" s="14">
        <v>318.8</v>
      </c>
      <c r="BW82" s="14">
        <v>1217.8</v>
      </c>
      <c r="BX82" s="17">
        <v>34178</v>
      </c>
      <c r="BY82" s="35">
        <v>34.293999999999997</v>
      </c>
      <c r="BZ82" s="23">
        <v>0.14699999999999999</v>
      </c>
      <c r="CA82" s="35">
        <v>478</v>
      </c>
      <c r="CB82" s="35">
        <v>199</v>
      </c>
      <c r="CC82" s="35">
        <v>732</v>
      </c>
      <c r="CD82" s="35">
        <v>484</v>
      </c>
      <c r="CE82" s="35">
        <v>7.28</v>
      </c>
      <c r="CF82" s="35">
        <v>1.0577000000000001</v>
      </c>
      <c r="CG82" s="35">
        <v>2.4895</v>
      </c>
      <c r="CH82" s="35">
        <v>1.7191000000000001</v>
      </c>
      <c r="CI82" s="35">
        <v>1636</v>
      </c>
      <c r="CJ82" s="35">
        <v>1121</v>
      </c>
      <c r="CK82" s="35">
        <v>118</v>
      </c>
      <c r="CL82" s="35">
        <v>513</v>
      </c>
      <c r="CM82" s="35">
        <v>1893</v>
      </c>
      <c r="CN82" s="35">
        <v>1100</v>
      </c>
      <c r="CO82" s="35">
        <v>62.4</v>
      </c>
      <c r="CP82" s="35">
        <v>7.95</v>
      </c>
      <c r="CQ82" s="35">
        <v>8.91</v>
      </c>
      <c r="CR82" s="35">
        <v>272.86090000000002</v>
      </c>
      <c r="CS82" s="37">
        <v>113.41</v>
      </c>
      <c r="CT82" s="35">
        <v>208.97856999999999</v>
      </c>
      <c r="CU82" s="35">
        <v>193.5548</v>
      </c>
      <c r="CV82">
        <v>56.8</v>
      </c>
      <c r="CW82">
        <v>-0.01</v>
      </c>
      <c r="CX82">
        <v>-0.35</v>
      </c>
      <c r="CY82">
        <v>4.9430000000000002E-2</v>
      </c>
      <c r="CZ82">
        <v>1.7802017773470569E-3</v>
      </c>
      <c r="DA82">
        <v>8.8892416365728977E-3</v>
      </c>
    </row>
    <row r="83" spans="1:105">
      <c r="A83" s="42">
        <v>28307</v>
      </c>
      <c r="B83" s="43">
        <v>5.4199999999999998E-2</v>
      </c>
      <c r="C83" s="35">
        <v>4573.8</v>
      </c>
      <c r="D83" s="35">
        <v>5178.9799999999996</v>
      </c>
      <c r="E83" s="35">
        <v>64.5</v>
      </c>
      <c r="F83" s="35">
        <v>55.7</v>
      </c>
      <c r="G83" s="35">
        <v>50.4</v>
      </c>
      <c r="H83" s="35">
        <v>64.2</v>
      </c>
      <c r="I83" s="35">
        <v>63.5</v>
      </c>
      <c r="J83" s="35">
        <v>76819</v>
      </c>
      <c r="K83" s="35">
        <v>15.2</v>
      </c>
      <c r="L83" s="35">
        <v>10.7</v>
      </c>
      <c r="M83" s="35">
        <v>4.9000000000000004</v>
      </c>
      <c r="N83" s="35">
        <v>3981</v>
      </c>
      <c r="O83" s="35">
        <v>11205</v>
      </c>
      <c r="P83" s="35">
        <v>15299</v>
      </c>
      <c r="Q83" s="35">
        <v>18259</v>
      </c>
      <c r="R83" s="35">
        <v>7054</v>
      </c>
      <c r="S83" s="35">
        <v>82834</v>
      </c>
      <c r="T83" s="35">
        <v>15272</v>
      </c>
      <c r="U83" s="35">
        <v>16772</v>
      </c>
      <c r="V83" s="35">
        <v>57.8</v>
      </c>
      <c r="W83" s="35">
        <v>2060</v>
      </c>
      <c r="X83" s="35">
        <v>1907</v>
      </c>
      <c r="Y83" s="35">
        <v>934</v>
      </c>
      <c r="Z83" s="35">
        <v>1280.5</v>
      </c>
      <c r="AA83" s="35">
        <v>85.536000000000001</v>
      </c>
      <c r="AB83" s="35">
        <v>35.171999999999997</v>
      </c>
      <c r="AC83" s="35">
        <v>24.943999999999999</v>
      </c>
      <c r="AD83" s="35">
        <v>64.400000000000006</v>
      </c>
      <c r="AE83" s="35">
        <v>48.5</v>
      </c>
      <c r="AF83" s="35">
        <v>66.099999999999994</v>
      </c>
      <c r="AG83" s="35">
        <v>57.6</v>
      </c>
      <c r="AH83" s="35">
        <v>57.3</v>
      </c>
      <c r="AI83" s="35">
        <v>56.3</v>
      </c>
      <c r="AJ83" s="35">
        <v>59</v>
      </c>
      <c r="AK83" s="35">
        <v>60.8</v>
      </c>
      <c r="AL83" s="35">
        <v>61.2</v>
      </c>
      <c r="AM83" s="36">
        <v>13435200000</v>
      </c>
      <c r="AN83" s="12">
        <v>84.150099999999995</v>
      </c>
      <c r="AO83" s="35">
        <v>57.533999999999999</v>
      </c>
      <c r="AP83" s="35">
        <v>69.069500000000005</v>
      </c>
      <c r="AQ83" s="35">
        <v>23.527999999999999</v>
      </c>
      <c r="AR83" s="19">
        <v>71.694400000000002</v>
      </c>
      <c r="AS83" s="35">
        <v>46.581699999999998</v>
      </c>
      <c r="AT83" s="35">
        <v>72.175899999999999</v>
      </c>
      <c r="AU83" s="19">
        <v>46.792999999999999</v>
      </c>
      <c r="AV83" s="12">
        <v>49.411999999999999</v>
      </c>
      <c r="AW83" s="35">
        <v>73.171099999999996</v>
      </c>
      <c r="AX83" s="35">
        <v>60.098500000000001</v>
      </c>
      <c r="AY83" s="35">
        <v>49.178199999999997</v>
      </c>
      <c r="AZ83" s="19">
        <v>56.311599999999999</v>
      </c>
      <c r="BA83" s="35">
        <v>128.44820000000001</v>
      </c>
      <c r="BB83" s="19">
        <v>195.18350000000001</v>
      </c>
      <c r="BC83" s="35">
        <v>93.448700000000002</v>
      </c>
      <c r="BD83" s="35">
        <v>162.9974</v>
      </c>
      <c r="BE83">
        <v>-0.8</v>
      </c>
      <c r="BF83">
        <v>-1</v>
      </c>
      <c r="BG83">
        <v>0.8</v>
      </c>
      <c r="BH83">
        <v>0.7</v>
      </c>
      <c r="BI83">
        <v>0.2</v>
      </c>
      <c r="BJ83">
        <v>1.7</v>
      </c>
      <c r="BK83">
        <v>-5.0000000000000001E-4</v>
      </c>
      <c r="BL83">
        <v>8.0000000000000004E-4</v>
      </c>
      <c r="BM83">
        <v>0</v>
      </c>
      <c r="BN83">
        <v>0.17000000000000082</v>
      </c>
      <c r="BO83">
        <v>0.14000000000000001</v>
      </c>
      <c r="BP83">
        <v>-0.04</v>
      </c>
      <c r="BQ83">
        <v>0.12</v>
      </c>
      <c r="BR83">
        <v>0.08</v>
      </c>
      <c r="BS83" s="11">
        <v>124091</v>
      </c>
      <c r="BT83" s="35">
        <v>97.38</v>
      </c>
      <c r="BU83" s="16">
        <v>230</v>
      </c>
      <c r="BV83" s="14">
        <v>320.2</v>
      </c>
      <c r="BW83" s="14">
        <v>1226.7</v>
      </c>
      <c r="BX83" s="17">
        <v>34994</v>
      </c>
      <c r="BY83" s="35">
        <v>35.042999999999999</v>
      </c>
      <c r="BZ83" s="23">
        <v>0.27500000000000002</v>
      </c>
      <c r="CA83" s="35">
        <v>466</v>
      </c>
      <c r="CB83" s="35">
        <v>217</v>
      </c>
      <c r="CC83" s="35">
        <v>811</v>
      </c>
      <c r="CD83" s="35">
        <v>564</v>
      </c>
      <c r="CE83" s="35">
        <v>7.33</v>
      </c>
      <c r="CF83" s="35">
        <v>1.0611999999999999</v>
      </c>
      <c r="CG83" s="35">
        <v>2.4104999999999999</v>
      </c>
      <c r="CH83" s="35">
        <v>1.7225999999999999</v>
      </c>
      <c r="CI83" s="35">
        <v>1687</v>
      </c>
      <c r="CJ83" s="35">
        <v>1125</v>
      </c>
      <c r="CK83" s="35">
        <v>129</v>
      </c>
      <c r="CL83" s="35">
        <v>433</v>
      </c>
      <c r="CM83" s="35">
        <v>2058</v>
      </c>
      <c r="CN83" s="35">
        <v>1127</v>
      </c>
      <c r="CO83" s="35">
        <v>62.1</v>
      </c>
      <c r="CP83" s="35">
        <v>7.94</v>
      </c>
      <c r="CQ83" s="35">
        <v>8.8699999999999992</v>
      </c>
      <c r="CR83" s="35">
        <v>264.86320000000001</v>
      </c>
      <c r="CS83" s="37">
        <v>112.07</v>
      </c>
      <c r="CT83" s="35">
        <v>211.51420999999999</v>
      </c>
      <c r="CU83" s="35">
        <v>195.18350000000001</v>
      </c>
      <c r="CV83">
        <v>57.7</v>
      </c>
      <c r="CW83">
        <v>0.01</v>
      </c>
      <c r="CX83">
        <v>0.44</v>
      </c>
      <c r="CY83">
        <v>3.8460000000000001E-2</v>
      </c>
      <c r="CZ83">
        <v>2.6862494392440039E-3</v>
      </c>
      <c r="DA83">
        <v>8.8109161793372692E-3</v>
      </c>
    </row>
    <row r="84" spans="1:105">
      <c r="A84" s="42">
        <v>28338</v>
      </c>
      <c r="B84" s="43">
        <v>5.9000000000000004E-2</v>
      </c>
      <c r="C84" s="35">
        <v>4586.6000000000004</v>
      </c>
      <c r="D84" s="35">
        <v>5199.2089999999998</v>
      </c>
      <c r="E84" s="35">
        <v>64.599999999999994</v>
      </c>
      <c r="F84" s="35">
        <v>56.5</v>
      </c>
      <c r="G84" s="35">
        <v>50.4</v>
      </c>
      <c r="H84" s="35">
        <v>64.5</v>
      </c>
      <c r="I84" s="35">
        <v>63.7</v>
      </c>
      <c r="J84" s="35">
        <v>76957</v>
      </c>
      <c r="K84" s="35">
        <v>13.9</v>
      </c>
      <c r="L84" s="35">
        <v>11.3</v>
      </c>
      <c r="M84" s="35">
        <v>4.8</v>
      </c>
      <c r="N84" s="35">
        <v>3995</v>
      </c>
      <c r="O84" s="35">
        <v>11220</v>
      </c>
      <c r="P84" s="35">
        <v>15328</v>
      </c>
      <c r="Q84" s="35">
        <v>18276</v>
      </c>
      <c r="R84" s="35">
        <v>7056</v>
      </c>
      <c r="S84" s="35">
        <v>83075</v>
      </c>
      <c r="T84" s="35">
        <v>15434</v>
      </c>
      <c r="U84" s="35">
        <v>16834</v>
      </c>
      <c r="V84" s="35">
        <v>58</v>
      </c>
      <c r="W84" s="35">
        <v>2207</v>
      </c>
      <c r="X84" s="35">
        <v>1836</v>
      </c>
      <c r="Y84" s="35">
        <v>938</v>
      </c>
      <c r="Z84" s="35">
        <v>1285.7</v>
      </c>
      <c r="AA84" s="35">
        <v>85.816999999999993</v>
      </c>
      <c r="AB84" s="35">
        <v>35.270000000000003</v>
      </c>
      <c r="AC84" s="35">
        <v>25.097999999999999</v>
      </c>
      <c r="AD84" s="35">
        <v>64.599999999999994</v>
      </c>
      <c r="AE84" s="35">
        <v>48.6</v>
      </c>
      <c r="AF84" s="35">
        <v>66.400000000000006</v>
      </c>
      <c r="AG84" s="35">
        <v>57.9</v>
      </c>
      <c r="AH84" s="35">
        <v>57.7</v>
      </c>
      <c r="AI84" s="35">
        <v>56.6</v>
      </c>
      <c r="AJ84" s="35">
        <v>58.9</v>
      </c>
      <c r="AK84" s="35">
        <v>61.1</v>
      </c>
      <c r="AL84" s="35">
        <v>61.5</v>
      </c>
      <c r="AM84" s="36">
        <v>13295500000</v>
      </c>
      <c r="AN84" s="12">
        <v>83.945300000000003</v>
      </c>
      <c r="AO84" s="35">
        <v>57.592799999999997</v>
      </c>
      <c r="AP84" s="35">
        <v>68.278300000000002</v>
      </c>
      <c r="AQ84" s="35">
        <v>23.565000000000001</v>
      </c>
      <c r="AR84" s="19">
        <v>72.135400000000004</v>
      </c>
      <c r="AS84" s="35">
        <v>46.473799999999997</v>
      </c>
      <c r="AT84" s="35">
        <v>72.299700000000001</v>
      </c>
      <c r="AU84" s="19">
        <v>47.006500000000003</v>
      </c>
      <c r="AV84" s="12">
        <v>49.425899999999999</v>
      </c>
      <c r="AW84" s="35">
        <v>72.631699999999995</v>
      </c>
      <c r="AX84" s="35">
        <v>59.415100000000002</v>
      </c>
      <c r="AY84" s="35">
        <v>49.243099999999998</v>
      </c>
      <c r="AZ84" s="19">
        <v>55.397300000000001</v>
      </c>
      <c r="BA84" s="35">
        <v>130.31030000000001</v>
      </c>
      <c r="BB84" s="19">
        <v>197.4881</v>
      </c>
      <c r="BC84" s="35">
        <v>93.878100000000003</v>
      </c>
      <c r="BD84" s="35">
        <v>165.63399999999999</v>
      </c>
      <c r="BE84">
        <v>0.4</v>
      </c>
      <c r="BF84">
        <v>-0.8</v>
      </c>
      <c r="BG84">
        <v>0.4</v>
      </c>
      <c r="BH84">
        <v>0.3</v>
      </c>
      <c r="BI84">
        <v>-0.3</v>
      </c>
      <c r="BJ84">
        <v>0.6</v>
      </c>
      <c r="BK84">
        <v>-1.5800000000000002E-2</v>
      </c>
      <c r="BL84">
        <v>-2.2000000000000001E-3</v>
      </c>
      <c r="BM84">
        <v>0.08</v>
      </c>
      <c r="BN84">
        <v>0.29999999999999982</v>
      </c>
      <c r="BO84">
        <v>0.43</v>
      </c>
      <c r="BP84">
        <v>0.04</v>
      </c>
      <c r="BQ84">
        <v>0.28000000000000003</v>
      </c>
      <c r="BR84">
        <v>0.19</v>
      </c>
      <c r="BS84" s="11">
        <v>124180</v>
      </c>
      <c r="BT84" s="35">
        <v>97.733000000000004</v>
      </c>
      <c r="BU84" s="16">
        <v>231.4</v>
      </c>
      <c r="BV84" s="14">
        <v>322.3</v>
      </c>
      <c r="BW84" s="14">
        <v>1237</v>
      </c>
      <c r="BX84" s="17">
        <v>34127</v>
      </c>
      <c r="BY84" s="35">
        <v>34.987000000000002</v>
      </c>
      <c r="BZ84" s="23">
        <v>0.2</v>
      </c>
      <c r="CA84" s="35">
        <v>437</v>
      </c>
      <c r="CB84" s="35">
        <v>219</v>
      </c>
      <c r="CC84" s="35">
        <v>838</v>
      </c>
      <c r="CD84" s="35">
        <v>526</v>
      </c>
      <c r="CE84" s="35">
        <v>7.4</v>
      </c>
      <c r="CF84" s="35">
        <v>1.075</v>
      </c>
      <c r="CG84" s="35">
        <v>2.4083999999999999</v>
      </c>
      <c r="CH84" s="35">
        <v>1.7397</v>
      </c>
      <c r="CI84" s="35">
        <v>1673</v>
      </c>
      <c r="CJ84" s="35">
        <v>1156</v>
      </c>
      <c r="CK84" s="35">
        <v>134</v>
      </c>
      <c r="CL84" s="35">
        <v>490</v>
      </c>
      <c r="CM84" s="35">
        <v>2020</v>
      </c>
      <c r="CN84" s="35">
        <v>1146</v>
      </c>
      <c r="CO84" s="35">
        <v>62.3</v>
      </c>
      <c r="CP84" s="35">
        <v>7.98</v>
      </c>
      <c r="CQ84" s="35">
        <v>8.82</v>
      </c>
      <c r="CR84" s="35">
        <v>266.67739999999998</v>
      </c>
      <c r="CS84" s="37">
        <v>112.18</v>
      </c>
      <c r="CT84" s="35">
        <v>213.86873</v>
      </c>
      <c r="CU84" s="35">
        <v>197.4881</v>
      </c>
      <c r="CV84">
        <v>54.9</v>
      </c>
      <c r="CW84">
        <v>-0.01</v>
      </c>
      <c r="CX84">
        <v>0.06</v>
      </c>
      <c r="CY84">
        <v>3.4569999999999997E-2</v>
      </c>
      <c r="CZ84">
        <v>1.8044512513034627E-3</v>
      </c>
      <c r="DA84">
        <v>4.4444444444444731E-3</v>
      </c>
    </row>
    <row r="85" spans="1:105">
      <c r="A85" s="42">
        <v>28369</v>
      </c>
      <c r="B85" s="43">
        <v>6.1399999999999996E-2</v>
      </c>
      <c r="C85" s="35">
        <v>4623.3999999999996</v>
      </c>
      <c r="D85" s="35">
        <v>5231.7690000000002</v>
      </c>
      <c r="E85" s="35">
        <v>64.8</v>
      </c>
      <c r="F85" s="35">
        <v>57</v>
      </c>
      <c r="G85" s="35">
        <v>50.3</v>
      </c>
      <c r="H85" s="35">
        <v>64.7</v>
      </c>
      <c r="I85" s="35">
        <v>63.8</v>
      </c>
      <c r="J85" s="35">
        <v>77154</v>
      </c>
      <c r="K85" s="35">
        <v>17.600000000000001</v>
      </c>
      <c r="L85" s="35">
        <v>10.7</v>
      </c>
      <c r="M85" s="35">
        <v>4.7</v>
      </c>
      <c r="N85" s="35">
        <v>4023</v>
      </c>
      <c r="O85" s="35">
        <v>11265</v>
      </c>
      <c r="P85" s="35">
        <v>15403</v>
      </c>
      <c r="Q85" s="35">
        <v>18334</v>
      </c>
      <c r="R85" s="35">
        <v>7069</v>
      </c>
      <c r="S85" s="35">
        <v>83532</v>
      </c>
      <c r="T85" s="35">
        <v>15460</v>
      </c>
      <c r="U85" s="35">
        <v>16922</v>
      </c>
      <c r="V85" s="35">
        <v>58.1</v>
      </c>
      <c r="W85" s="35">
        <v>2125</v>
      </c>
      <c r="X85" s="35">
        <v>1853</v>
      </c>
      <c r="Y85" s="35">
        <v>914</v>
      </c>
      <c r="Z85" s="35">
        <v>1294.5</v>
      </c>
      <c r="AA85" s="35">
        <v>85.945999999999998</v>
      </c>
      <c r="AB85" s="35">
        <v>35.317</v>
      </c>
      <c r="AC85" s="35">
        <v>25.245999999999999</v>
      </c>
      <c r="AD85" s="35">
        <v>64.8</v>
      </c>
      <c r="AE85" s="35">
        <v>48.8</v>
      </c>
      <c r="AF85" s="35">
        <v>66.599999999999994</v>
      </c>
      <c r="AG85" s="35">
        <v>58.3</v>
      </c>
      <c r="AH85" s="35">
        <v>58.2</v>
      </c>
      <c r="AI85" s="35">
        <v>56.9</v>
      </c>
      <c r="AJ85" s="35">
        <v>59.1</v>
      </c>
      <c r="AK85" s="35">
        <v>61.3</v>
      </c>
      <c r="AL85" s="35">
        <v>61.8</v>
      </c>
      <c r="AM85" s="36">
        <v>13971700000</v>
      </c>
      <c r="AN85" s="12">
        <v>84.116600000000005</v>
      </c>
      <c r="AO85" s="35">
        <v>57.860900000000001</v>
      </c>
      <c r="AP85" s="35">
        <v>69.596599999999995</v>
      </c>
      <c r="AQ85" s="35">
        <v>23.692599999999999</v>
      </c>
      <c r="AR85" s="19">
        <v>71.996499999999997</v>
      </c>
      <c r="AS85" s="35">
        <v>46.8</v>
      </c>
      <c r="AT85" s="35">
        <v>72.392099999999999</v>
      </c>
      <c r="AU85" s="19">
        <v>47.078000000000003</v>
      </c>
      <c r="AV85" s="12">
        <v>49.663899999999998</v>
      </c>
      <c r="AW85" s="35">
        <v>72.873400000000004</v>
      </c>
      <c r="AX85" s="35">
        <v>59.029499999999999</v>
      </c>
      <c r="AY85" s="35">
        <v>49.415199999999999</v>
      </c>
      <c r="AZ85" s="19">
        <v>55.604399999999998</v>
      </c>
      <c r="BA85" s="35">
        <v>132.11930000000001</v>
      </c>
      <c r="BB85" s="19">
        <v>198.9991</v>
      </c>
      <c r="BC85" s="35">
        <v>94.719899999999996</v>
      </c>
      <c r="BD85" s="35">
        <v>167.5557</v>
      </c>
      <c r="BE85">
        <v>0</v>
      </c>
      <c r="BF85">
        <v>0.3</v>
      </c>
      <c r="BG85">
        <v>0.2</v>
      </c>
      <c r="BH85">
        <v>-0.8</v>
      </c>
      <c r="BI85">
        <v>0.3</v>
      </c>
      <c r="BJ85">
        <v>-0.6</v>
      </c>
      <c r="BK85">
        <v>1.9900000000000001E-2</v>
      </c>
      <c r="BL85">
        <v>1.4E-3</v>
      </c>
      <c r="BM85">
        <v>0.3</v>
      </c>
      <c r="BN85">
        <v>0.3199999999999994</v>
      </c>
      <c r="BO85">
        <v>0.16</v>
      </c>
      <c r="BP85">
        <v>-7.0000000000000007E-2</v>
      </c>
      <c r="BQ85">
        <v>0.05</v>
      </c>
      <c r="BR85">
        <v>0.01</v>
      </c>
      <c r="BS85" s="11">
        <v>124425</v>
      </c>
      <c r="BT85" s="35">
        <v>98.125</v>
      </c>
      <c r="BU85" s="16">
        <v>232.7</v>
      </c>
      <c r="BV85" s="14">
        <v>324.5</v>
      </c>
      <c r="BW85" s="14">
        <v>1246.2</v>
      </c>
      <c r="BX85" s="17">
        <v>34548</v>
      </c>
      <c r="BY85" s="35">
        <v>34.963999999999999</v>
      </c>
      <c r="BZ85" s="23">
        <v>0.20899999999999999</v>
      </c>
      <c r="CA85" s="35">
        <v>434</v>
      </c>
      <c r="CB85" s="35">
        <v>173</v>
      </c>
      <c r="CC85" s="35">
        <v>802</v>
      </c>
      <c r="CD85" s="35">
        <v>540</v>
      </c>
      <c r="CE85" s="35">
        <v>7.34</v>
      </c>
      <c r="CF85" s="35">
        <v>1.0732999999999999</v>
      </c>
      <c r="CG85" s="35">
        <v>2.3744999999999998</v>
      </c>
      <c r="CH85" s="35">
        <v>1.7431000000000001</v>
      </c>
      <c r="CI85" s="35">
        <v>1865</v>
      </c>
      <c r="CJ85" s="35">
        <v>1137</v>
      </c>
      <c r="CK85" s="35">
        <v>119</v>
      </c>
      <c r="CL85" s="35">
        <v>418</v>
      </c>
      <c r="CM85" s="35">
        <v>1949</v>
      </c>
      <c r="CN85" s="35">
        <v>1154</v>
      </c>
      <c r="CO85" s="35">
        <v>62.3</v>
      </c>
      <c r="CP85" s="35">
        <v>7.92</v>
      </c>
      <c r="CQ85" s="35">
        <v>8.8000000000000007</v>
      </c>
      <c r="CR85" s="35">
        <v>266.77</v>
      </c>
      <c r="CS85" s="37">
        <v>111.87</v>
      </c>
      <c r="CT85" s="35">
        <v>215.88798</v>
      </c>
      <c r="CU85" s="35">
        <v>198.9991</v>
      </c>
      <c r="CV85">
        <v>53.9</v>
      </c>
      <c r="CW85">
        <v>-0.03</v>
      </c>
      <c r="CX85">
        <v>0.6</v>
      </c>
      <c r="CY85">
        <v>4.0590000000000001E-2</v>
      </c>
      <c r="CZ85">
        <v>1.8028245063781423E-3</v>
      </c>
      <c r="DA85">
        <v>4.4247787610619538E-3</v>
      </c>
    </row>
    <row r="86" spans="1:105">
      <c r="A86" s="42">
        <v>28399</v>
      </c>
      <c r="B86" s="43">
        <v>6.4699999999999994E-2</v>
      </c>
      <c r="C86" s="35">
        <v>4676.2</v>
      </c>
      <c r="D86" s="35">
        <v>5277.0569999999998</v>
      </c>
      <c r="E86" s="35">
        <v>64.900000000000006</v>
      </c>
      <c r="F86" s="35">
        <v>57.6</v>
      </c>
      <c r="G86" s="35">
        <v>50.2</v>
      </c>
      <c r="H86" s="35">
        <v>65.099999999999994</v>
      </c>
      <c r="I86" s="35">
        <v>64</v>
      </c>
      <c r="J86" s="35">
        <v>77454</v>
      </c>
      <c r="K86" s="35">
        <v>15.5</v>
      </c>
      <c r="L86" s="35">
        <v>10.4</v>
      </c>
      <c r="M86" s="35">
        <v>4.8</v>
      </c>
      <c r="N86" s="35">
        <v>4034</v>
      </c>
      <c r="O86" s="35">
        <v>11276</v>
      </c>
      <c r="P86" s="35">
        <v>15463</v>
      </c>
      <c r="Q86" s="35">
        <v>18356</v>
      </c>
      <c r="R86" s="35">
        <v>7080</v>
      </c>
      <c r="S86" s="35">
        <v>83800</v>
      </c>
      <c r="T86" s="35">
        <v>15610</v>
      </c>
      <c r="U86" s="35">
        <v>16962</v>
      </c>
      <c r="V86" s="35">
        <v>58.2</v>
      </c>
      <c r="W86" s="35">
        <v>2127</v>
      </c>
      <c r="X86" s="35">
        <v>1789</v>
      </c>
      <c r="Y86" s="35">
        <v>876</v>
      </c>
      <c r="Z86" s="35">
        <v>1311.4</v>
      </c>
      <c r="AA86" s="35">
        <v>86.438999999999993</v>
      </c>
      <c r="AB86" s="35">
        <v>35.456000000000003</v>
      </c>
      <c r="AC86" s="35">
        <v>25.364999999999998</v>
      </c>
      <c r="AD86" s="35">
        <v>65</v>
      </c>
      <c r="AE86" s="35">
        <v>49.3</v>
      </c>
      <c r="AF86" s="35">
        <v>66.8</v>
      </c>
      <c r="AG86" s="35">
        <v>58.6</v>
      </c>
      <c r="AH86" s="35">
        <v>58.4</v>
      </c>
      <c r="AI86" s="35">
        <v>57.2</v>
      </c>
      <c r="AJ86" s="35">
        <v>59.3</v>
      </c>
      <c r="AK86" s="35">
        <v>61.6</v>
      </c>
      <c r="AL86" s="35">
        <v>62</v>
      </c>
      <c r="AM86" s="36">
        <v>13771400000</v>
      </c>
      <c r="AN86" s="12">
        <v>84.041600000000003</v>
      </c>
      <c r="AO86" s="35">
        <v>57.863199999999999</v>
      </c>
      <c r="AP86" s="35">
        <v>69.485600000000005</v>
      </c>
      <c r="AQ86" s="35">
        <v>23.623100000000001</v>
      </c>
      <c r="AR86" s="19">
        <v>72.636799999999994</v>
      </c>
      <c r="AS86" s="35">
        <v>46.986199999999997</v>
      </c>
      <c r="AT86" s="35">
        <v>73.264899999999997</v>
      </c>
      <c r="AU86" s="19">
        <v>47.192599999999999</v>
      </c>
      <c r="AV86" s="12">
        <v>49.7592</v>
      </c>
      <c r="AW86" s="35">
        <v>73.177300000000002</v>
      </c>
      <c r="AX86" s="35">
        <v>60.950200000000002</v>
      </c>
      <c r="AY86" s="35">
        <v>49.408999999999999</v>
      </c>
      <c r="AZ86" s="19">
        <v>55.612699999999997</v>
      </c>
      <c r="BA86" s="35">
        <v>134.0856</v>
      </c>
      <c r="BB86" s="19">
        <v>201.25450000000001</v>
      </c>
      <c r="BC86" s="35">
        <v>95.857399999999998</v>
      </c>
      <c r="BD86" s="35">
        <v>170.24520000000001</v>
      </c>
      <c r="BE86">
        <v>0.6</v>
      </c>
      <c r="BF86">
        <v>-0.7</v>
      </c>
      <c r="BG86">
        <v>-1</v>
      </c>
      <c r="BH86">
        <v>0.5</v>
      </c>
      <c r="BI86">
        <v>0.6</v>
      </c>
      <c r="BJ86">
        <v>-0.4</v>
      </c>
      <c r="BK86">
        <v>-8.8000000000000005E-3</v>
      </c>
      <c r="BL86">
        <v>-3.8E-3</v>
      </c>
      <c r="BM86">
        <v>0.39</v>
      </c>
      <c r="BN86">
        <v>0.35000000000000053</v>
      </c>
      <c r="BO86">
        <v>0.44</v>
      </c>
      <c r="BP86">
        <v>0.14000000000000001</v>
      </c>
      <c r="BQ86">
        <v>0.35</v>
      </c>
      <c r="BR86">
        <v>0.28000000000000003</v>
      </c>
      <c r="BS86" s="11">
        <v>125749</v>
      </c>
      <c r="BT86" s="35">
        <v>98.822000000000003</v>
      </c>
      <c r="BU86" s="16">
        <v>233.8</v>
      </c>
      <c r="BV86" s="14">
        <v>326.39999999999998</v>
      </c>
      <c r="BW86" s="14">
        <v>1254</v>
      </c>
      <c r="BX86" s="17">
        <v>34426</v>
      </c>
      <c r="BY86" s="35">
        <v>35.521000000000001</v>
      </c>
      <c r="BZ86" s="23">
        <v>0.21</v>
      </c>
      <c r="CA86" s="35">
        <v>476</v>
      </c>
      <c r="CB86" s="35">
        <v>220</v>
      </c>
      <c r="CC86" s="35">
        <v>842</v>
      </c>
      <c r="CD86" s="35">
        <v>504</v>
      </c>
      <c r="CE86" s="35">
        <v>7.52</v>
      </c>
      <c r="CF86" s="35">
        <v>1.0989</v>
      </c>
      <c r="CG86" s="35">
        <v>2.278</v>
      </c>
      <c r="CH86" s="35">
        <v>1.7710999999999999</v>
      </c>
      <c r="CI86" s="35">
        <v>1675</v>
      </c>
      <c r="CJ86" s="35">
        <v>1159</v>
      </c>
      <c r="CK86" s="35">
        <v>123</v>
      </c>
      <c r="CL86" s="35">
        <v>476</v>
      </c>
      <c r="CM86" s="35">
        <v>2042</v>
      </c>
      <c r="CN86" s="35">
        <v>1185</v>
      </c>
      <c r="CO86" s="35">
        <v>62.4</v>
      </c>
      <c r="CP86" s="35">
        <v>8.0399999999999991</v>
      </c>
      <c r="CQ86" s="35">
        <v>8.89</v>
      </c>
      <c r="CR86" s="35">
        <v>254.74449999999999</v>
      </c>
      <c r="CS86" s="37">
        <v>110.32</v>
      </c>
      <c r="CT86" s="35">
        <v>218.94191000000001</v>
      </c>
      <c r="CU86" s="35">
        <v>201.25450000000001</v>
      </c>
      <c r="CV86">
        <v>55.4</v>
      </c>
      <c r="CW86">
        <v>-0.01</v>
      </c>
      <c r="CX86">
        <v>0.28000000000000003</v>
      </c>
      <c r="CY86">
        <v>5.2569999999999999E-2</v>
      </c>
      <c r="CZ86">
        <v>1.8012006922324408E-3</v>
      </c>
      <c r="DA86">
        <v>4.405286343612369E-3</v>
      </c>
    </row>
    <row r="87" spans="1:105">
      <c r="A87" s="42">
        <v>28430</v>
      </c>
      <c r="B87" s="43">
        <v>6.5099999999999991E-2</v>
      </c>
      <c r="C87" s="35">
        <v>4705.3999999999996</v>
      </c>
      <c r="D87" s="35">
        <v>5318.4949999999999</v>
      </c>
      <c r="E87" s="35">
        <v>65.2</v>
      </c>
      <c r="F87" s="35">
        <v>58.8</v>
      </c>
      <c r="G87" s="35">
        <v>50.1</v>
      </c>
      <c r="H87" s="35">
        <v>65.7</v>
      </c>
      <c r="I87" s="35">
        <v>64.3</v>
      </c>
      <c r="J87" s="35">
        <v>77942</v>
      </c>
      <c r="K87" s="35">
        <v>15.7</v>
      </c>
      <c r="L87" s="35">
        <v>10.5</v>
      </c>
      <c r="M87" s="35">
        <v>4.7</v>
      </c>
      <c r="N87" s="35">
        <v>4058</v>
      </c>
      <c r="O87" s="35">
        <v>11333</v>
      </c>
      <c r="P87" s="35">
        <v>15515</v>
      </c>
      <c r="Q87" s="35">
        <v>18419</v>
      </c>
      <c r="R87" s="35">
        <v>7086</v>
      </c>
      <c r="S87" s="35">
        <v>84173</v>
      </c>
      <c r="T87" s="35">
        <v>15835</v>
      </c>
      <c r="U87" s="35">
        <v>17047</v>
      </c>
      <c r="V87" s="35">
        <v>58.6</v>
      </c>
      <c r="W87" s="35">
        <v>2080</v>
      </c>
      <c r="X87" s="35">
        <v>1804</v>
      </c>
      <c r="Y87" s="35">
        <v>908</v>
      </c>
      <c r="Z87" s="35">
        <v>1327</v>
      </c>
      <c r="AA87" s="35">
        <v>86.802000000000007</v>
      </c>
      <c r="AB87" s="35">
        <v>35.698999999999998</v>
      </c>
      <c r="AC87" s="35">
        <v>25.506</v>
      </c>
      <c r="AD87" s="35">
        <v>65.5</v>
      </c>
      <c r="AE87" s="35">
        <v>49.6</v>
      </c>
      <c r="AF87" s="35">
        <v>67.400000000000006</v>
      </c>
      <c r="AG87" s="35">
        <v>59</v>
      </c>
      <c r="AH87" s="35">
        <v>58.6</v>
      </c>
      <c r="AI87" s="35">
        <v>57.6</v>
      </c>
      <c r="AJ87" s="35">
        <v>59.5</v>
      </c>
      <c r="AK87" s="35">
        <v>62</v>
      </c>
      <c r="AL87" s="35">
        <v>62.3</v>
      </c>
      <c r="AM87" s="36">
        <v>13504800000</v>
      </c>
      <c r="AN87" s="12">
        <v>83.891300000000001</v>
      </c>
      <c r="AO87" s="35">
        <v>57.8352</v>
      </c>
      <c r="AP87" s="35">
        <v>69.193600000000004</v>
      </c>
      <c r="AQ87" s="35">
        <v>23.587800000000001</v>
      </c>
      <c r="AR87" s="19">
        <v>73.693299999999994</v>
      </c>
      <c r="AS87" s="35">
        <v>47.070900000000002</v>
      </c>
      <c r="AT87" s="35">
        <v>73.347399999999993</v>
      </c>
      <c r="AU87" s="19">
        <v>47.2684</v>
      </c>
      <c r="AV87" s="12">
        <v>49.811700000000002</v>
      </c>
      <c r="AW87" s="35">
        <v>72.046999999999997</v>
      </c>
      <c r="AX87" s="35">
        <v>58.2577</v>
      </c>
      <c r="AY87" s="35">
        <v>49.391800000000003</v>
      </c>
      <c r="AZ87" s="19">
        <v>54.877600000000001</v>
      </c>
      <c r="BA87" s="35">
        <v>135.88570000000001</v>
      </c>
      <c r="BB87" s="19">
        <v>202.93969999999999</v>
      </c>
      <c r="BC87" s="35">
        <v>96.735600000000005</v>
      </c>
      <c r="BD87" s="35">
        <v>172.8184</v>
      </c>
      <c r="BE87">
        <v>-0.1</v>
      </c>
      <c r="BF87">
        <v>0.2</v>
      </c>
      <c r="BG87">
        <v>0.9</v>
      </c>
      <c r="BH87">
        <v>-1.2</v>
      </c>
      <c r="BI87">
        <v>0.3</v>
      </c>
      <c r="BJ87">
        <v>-0.4</v>
      </c>
      <c r="BK87">
        <v>-5.9999999999999995E-4</v>
      </c>
      <c r="BL87">
        <v>-8.9999999999999998E-4</v>
      </c>
      <c r="BM87">
        <v>0.23</v>
      </c>
      <c r="BN87">
        <v>-6.0000000000000497E-2</v>
      </c>
      <c r="BO87">
        <v>-0.02</v>
      </c>
      <c r="BP87">
        <v>0.05</v>
      </c>
      <c r="BQ87">
        <v>0.03</v>
      </c>
      <c r="BR87">
        <v>0.02</v>
      </c>
      <c r="BS87" s="11">
        <v>127607</v>
      </c>
      <c r="BT87" s="35">
        <v>100.672</v>
      </c>
      <c r="BU87" s="16">
        <v>235.1</v>
      </c>
      <c r="BV87" s="14">
        <v>328.6</v>
      </c>
      <c r="BW87" s="14">
        <v>1262.4000000000001</v>
      </c>
      <c r="BX87" s="17">
        <v>35036</v>
      </c>
      <c r="BY87" s="35">
        <v>35.646999999999998</v>
      </c>
      <c r="BZ87" s="23">
        <v>0.251</v>
      </c>
      <c r="CA87" s="35">
        <v>490</v>
      </c>
      <c r="CB87" s="35">
        <v>198</v>
      </c>
      <c r="CC87" s="35">
        <v>802</v>
      </c>
      <c r="CD87" s="35">
        <v>552</v>
      </c>
      <c r="CE87" s="35">
        <v>7.58</v>
      </c>
      <c r="CF87" s="35">
        <v>1.1093</v>
      </c>
      <c r="CG87" s="35">
        <v>2.1977000000000002</v>
      </c>
      <c r="CH87" s="35">
        <v>1.8178000000000001</v>
      </c>
      <c r="CI87" s="35">
        <v>1770</v>
      </c>
      <c r="CJ87" s="35">
        <v>1176</v>
      </c>
      <c r="CK87" s="35">
        <v>142</v>
      </c>
      <c r="CL87" s="35">
        <v>453</v>
      </c>
      <c r="CM87" s="35">
        <v>2042</v>
      </c>
      <c r="CN87" s="35">
        <v>1201</v>
      </c>
      <c r="CO87" s="35">
        <v>62.8</v>
      </c>
      <c r="CP87" s="35">
        <v>8.08</v>
      </c>
      <c r="CQ87" s="35">
        <v>8.9499999999999993</v>
      </c>
      <c r="CR87" s="35">
        <v>244.70259999999999</v>
      </c>
      <c r="CS87" s="37">
        <v>109.4</v>
      </c>
      <c r="CT87" s="35">
        <v>221.79374000000001</v>
      </c>
      <c r="CU87" s="35">
        <v>202.93969999999999</v>
      </c>
      <c r="CV87">
        <v>56.1</v>
      </c>
      <c r="CW87">
        <v>-0.01</v>
      </c>
      <c r="CX87">
        <v>-0.19</v>
      </c>
      <c r="CY87">
        <v>4.4380000000000003E-2</v>
      </c>
      <c r="CZ87">
        <v>1.7979618246521945E-3</v>
      </c>
      <c r="DA87">
        <v>4.4642857142856984E-3</v>
      </c>
    </row>
    <row r="88" spans="1:105">
      <c r="A88" s="42">
        <v>28460</v>
      </c>
      <c r="B88" s="43">
        <v>6.5599999999999992E-2</v>
      </c>
      <c r="C88" s="35">
        <v>4730.7</v>
      </c>
      <c r="D88" s="35">
        <v>5342.1719999999996</v>
      </c>
      <c r="E88" s="35">
        <v>65.5</v>
      </c>
      <c r="F88" s="35">
        <v>58.7</v>
      </c>
      <c r="G88" s="35">
        <v>50.2</v>
      </c>
      <c r="H88" s="35">
        <v>66</v>
      </c>
      <c r="I88" s="35">
        <v>64.400000000000006</v>
      </c>
      <c r="J88" s="35">
        <v>78371</v>
      </c>
      <c r="K88" s="35">
        <v>13.4</v>
      </c>
      <c r="L88" s="35">
        <v>10.1</v>
      </c>
      <c r="M88" s="35">
        <v>4.4000000000000004</v>
      </c>
      <c r="N88" s="35">
        <v>4087</v>
      </c>
      <c r="O88" s="35">
        <v>11424</v>
      </c>
      <c r="P88" s="35">
        <v>15538</v>
      </c>
      <c r="Q88" s="35">
        <v>18531</v>
      </c>
      <c r="R88" s="35">
        <v>7107</v>
      </c>
      <c r="S88" s="35">
        <v>84410</v>
      </c>
      <c r="T88" s="35">
        <v>15845</v>
      </c>
      <c r="U88" s="35">
        <v>17138</v>
      </c>
      <c r="V88" s="35">
        <v>58.7</v>
      </c>
      <c r="W88" s="35">
        <v>1941</v>
      </c>
      <c r="X88" s="35">
        <v>1717</v>
      </c>
      <c r="Y88" s="35">
        <v>859</v>
      </c>
      <c r="Z88" s="35">
        <v>1336</v>
      </c>
      <c r="AA88" s="35">
        <v>87.501000000000005</v>
      </c>
      <c r="AB88" s="35">
        <v>35.841000000000001</v>
      </c>
      <c r="AC88" s="35">
        <v>25.62</v>
      </c>
      <c r="AD88" s="35">
        <v>65.7</v>
      </c>
      <c r="AE88" s="35">
        <v>49.9</v>
      </c>
      <c r="AF88" s="35">
        <v>67.5</v>
      </c>
      <c r="AG88" s="35">
        <v>59.4</v>
      </c>
      <c r="AH88" s="35">
        <v>59</v>
      </c>
      <c r="AI88" s="35">
        <v>57.9</v>
      </c>
      <c r="AJ88" s="35">
        <v>59.8</v>
      </c>
      <c r="AK88" s="35">
        <v>62.3</v>
      </c>
      <c r="AL88" s="35">
        <v>62.7</v>
      </c>
      <c r="AM88" s="36">
        <v>14455000000</v>
      </c>
      <c r="AN88" s="12">
        <v>83.791700000000006</v>
      </c>
      <c r="AO88" s="35">
        <v>58.202599999999997</v>
      </c>
      <c r="AP88" s="35">
        <v>66.205399999999997</v>
      </c>
      <c r="AQ88" s="35">
        <v>23.927800000000001</v>
      </c>
      <c r="AR88" s="19">
        <v>74.868300000000005</v>
      </c>
      <c r="AS88" s="35">
        <v>46.640599999999999</v>
      </c>
      <c r="AT88" s="35">
        <v>74.084500000000006</v>
      </c>
      <c r="AU88" s="19">
        <v>47.784799999999997</v>
      </c>
      <c r="AV88" s="12">
        <v>49.8949</v>
      </c>
      <c r="AW88" s="35">
        <v>70.705799999999996</v>
      </c>
      <c r="AX88" s="35">
        <v>59.837299999999999</v>
      </c>
      <c r="AY88" s="35">
        <v>50.032200000000003</v>
      </c>
      <c r="AZ88" s="19">
        <v>55.695399999999999</v>
      </c>
      <c r="BA88" s="35">
        <v>138.03030000000001</v>
      </c>
      <c r="BB88" s="19">
        <v>204.67740000000001</v>
      </c>
      <c r="BC88" s="35">
        <v>96.840500000000006</v>
      </c>
      <c r="BD88" s="35">
        <v>175.06729999999999</v>
      </c>
      <c r="BE88">
        <v>0.6</v>
      </c>
      <c r="BF88">
        <v>-0.4</v>
      </c>
      <c r="BG88">
        <v>-0.8</v>
      </c>
      <c r="BH88">
        <v>-0.1</v>
      </c>
      <c r="BI88">
        <v>0.6</v>
      </c>
      <c r="BJ88">
        <v>-0.9</v>
      </c>
      <c r="BK88">
        <v>-5.8599999999999999E-2</v>
      </c>
      <c r="BL88">
        <v>1.09E-2</v>
      </c>
      <c r="BM88">
        <v>0</v>
      </c>
      <c r="BN88">
        <v>-2.9999999999999361E-2</v>
      </c>
      <c r="BO88">
        <v>0.01</v>
      </c>
      <c r="BP88">
        <v>0.11</v>
      </c>
      <c r="BQ88">
        <v>0.08</v>
      </c>
      <c r="BR88">
        <v>0.14000000000000001</v>
      </c>
      <c r="BS88" s="11">
        <v>129915</v>
      </c>
      <c r="BT88" s="35">
        <v>102.783</v>
      </c>
      <c r="BU88" s="16">
        <v>236.4</v>
      </c>
      <c r="BV88" s="14">
        <v>330.9</v>
      </c>
      <c r="BW88" s="14">
        <v>1270.3</v>
      </c>
      <c r="BX88" s="17">
        <v>35917</v>
      </c>
      <c r="BY88" s="35">
        <v>36.295999999999999</v>
      </c>
      <c r="BZ88" s="23">
        <v>0.19</v>
      </c>
      <c r="CA88" s="35">
        <v>451</v>
      </c>
      <c r="CB88" s="35">
        <v>181</v>
      </c>
      <c r="CC88" s="35">
        <v>887</v>
      </c>
      <c r="CD88" s="35">
        <v>623</v>
      </c>
      <c r="CE88" s="35">
        <v>7.69</v>
      </c>
      <c r="CF88" s="35">
        <v>1.0972999999999999</v>
      </c>
      <c r="CG88" s="35">
        <v>2.0771999999999999</v>
      </c>
      <c r="CH88" s="35">
        <v>1.8546</v>
      </c>
      <c r="CI88" s="35">
        <v>1634</v>
      </c>
      <c r="CJ88" s="35">
        <v>1161</v>
      </c>
      <c r="CK88" s="35">
        <v>119</v>
      </c>
      <c r="CL88" s="35">
        <v>474</v>
      </c>
      <c r="CM88" s="35">
        <v>2142</v>
      </c>
      <c r="CN88" s="35">
        <v>1234</v>
      </c>
      <c r="CO88" s="35">
        <v>62.7</v>
      </c>
      <c r="CP88" s="35">
        <v>8.19</v>
      </c>
      <c r="CQ88" s="35">
        <v>8.99</v>
      </c>
      <c r="CR88" s="35">
        <v>241.02289999999999</v>
      </c>
      <c r="CS88" s="37">
        <v>107.74</v>
      </c>
      <c r="CT88" s="35">
        <v>223.14787999999999</v>
      </c>
      <c r="CU88" s="35">
        <v>204.67740000000001</v>
      </c>
      <c r="CV88">
        <v>59.8</v>
      </c>
      <c r="CW88">
        <v>-0.01</v>
      </c>
      <c r="CX88">
        <v>0.19</v>
      </c>
      <c r="CY88">
        <v>2.547E-2</v>
      </c>
      <c r="CZ88">
        <v>3.6179405498182327E-3</v>
      </c>
      <c r="DA88">
        <v>1.3748701973001043E-2</v>
      </c>
    </row>
    <row r="89" spans="1:105">
      <c r="A89" s="42">
        <v>28491</v>
      </c>
      <c r="B89" s="43">
        <v>6.7000000000000004E-2</v>
      </c>
      <c r="C89" s="35">
        <v>4712.6000000000004</v>
      </c>
      <c r="D89" s="35">
        <v>5323.3789999999999</v>
      </c>
      <c r="E89" s="35">
        <v>65.8</v>
      </c>
      <c r="F89" s="35">
        <v>58.6</v>
      </c>
      <c r="G89" s="35">
        <v>50.2</v>
      </c>
      <c r="H89" s="35">
        <v>65.900000000000006</v>
      </c>
      <c r="I89" s="35">
        <v>64.7</v>
      </c>
      <c r="J89" s="35">
        <v>78677</v>
      </c>
      <c r="K89" s="35">
        <v>16.7</v>
      </c>
      <c r="L89" s="35">
        <v>10.6</v>
      </c>
      <c r="M89" s="35">
        <v>4.3</v>
      </c>
      <c r="N89" s="35">
        <v>4029</v>
      </c>
      <c r="O89" s="35">
        <v>11481</v>
      </c>
      <c r="P89" s="35">
        <v>15611</v>
      </c>
      <c r="Q89" s="35">
        <v>18593</v>
      </c>
      <c r="R89" s="35">
        <v>7112</v>
      </c>
      <c r="S89" s="35">
        <v>84594</v>
      </c>
      <c r="T89" s="35">
        <v>15700</v>
      </c>
      <c r="U89" s="35">
        <v>17198</v>
      </c>
      <c r="V89" s="35">
        <v>58.8</v>
      </c>
      <c r="W89" s="35">
        <v>1989</v>
      </c>
      <c r="X89" s="35">
        <v>1643</v>
      </c>
      <c r="Y89" s="35">
        <v>830</v>
      </c>
      <c r="Z89" s="35">
        <v>1329.5</v>
      </c>
      <c r="AA89" s="35">
        <v>87.855999999999995</v>
      </c>
      <c r="AB89" s="35">
        <v>35.997999999999998</v>
      </c>
      <c r="AC89" s="35">
        <v>25.808</v>
      </c>
      <c r="AD89" s="35">
        <v>66.099999999999994</v>
      </c>
      <c r="AE89" s="35">
        <v>49.9</v>
      </c>
      <c r="AF89" s="35">
        <v>68.099999999999994</v>
      </c>
      <c r="AG89" s="35">
        <v>59.7</v>
      </c>
      <c r="AH89" s="35">
        <v>59.3</v>
      </c>
      <c r="AI89" s="35">
        <v>58.3</v>
      </c>
      <c r="AJ89" s="35">
        <v>60.1</v>
      </c>
      <c r="AK89" s="35">
        <v>62.7</v>
      </c>
      <c r="AL89" s="35">
        <v>63.1</v>
      </c>
      <c r="AM89" s="36">
        <v>14422200000</v>
      </c>
      <c r="AN89" s="12">
        <v>82.400599999999997</v>
      </c>
      <c r="AO89" s="35">
        <v>55.112200000000001</v>
      </c>
      <c r="AP89" s="35">
        <v>65.405199999999994</v>
      </c>
      <c r="AQ89" s="35">
        <v>23.460100000000001</v>
      </c>
      <c r="AR89" s="19">
        <v>74.175899999999999</v>
      </c>
      <c r="AS89" s="35">
        <v>46.213000000000001</v>
      </c>
      <c r="AT89" s="35">
        <v>73.152699999999996</v>
      </c>
      <c r="AU89" s="19">
        <v>47.104399999999998</v>
      </c>
      <c r="AV89" s="12">
        <v>49.206600000000002</v>
      </c>
      <c r="AW89" s="35">
        <v>69.716499999999996</v>
      </c>
      <c r="AX89" s="35">
        <v>59.257599999999996</v>
      </c>
      <c r="AY89" s="35">
        <v>48.966099999999997</v>
      </c>
      <c r="AZ89" s="19">
        <v>55.777999999999999</v>
      </c>
      <c r="BA89" s="35">
        <v>140.11609999999999</v>
      </c>
      <c r="BB89" s="19">
        <v>207.29310000000001</v>
      </c>
      <c r="BC89" s="35">
        <v>96.067999999999998</v>
      </c>
      <c r="BD89" s="35">
        <v>177.71430000000001</v>
      </c>
      <c r="BE89">
        <v>-0.6</v>
      </c>
      <c r="BF89">
        <v>1.1000000000000001</v>
      </c>
      <c r="BG89">
        <v>-0.4</v>
      </c>
      <c r="BH89">
        <v>0.6</v>
      </c>
      <c r="BI89">
        <v>-0.7</v>
      </c>
      <c r="BJ89">
        <v>0.2</v>
      </c>
      <c r="BK89">
        <v>-1.17E-2</v>
      </c>
      <c r="BL89">
        <v>-2.5000000000000001E-2</v>
      </c>
      <c r="BM89">
        <v>0.18</v>
      </c>
      <c r="BN89">
        <v>0.37000000000000011</v>
      </c>
      <c r="BO89">
        <v>0.32</v>
      </c>
      <c r="BP89">
        <v>0.27</v>
      </c>
      <c r="BQ89">
        <v>0.31</v>
      </c>
      <c r="BR89">
        <v>0.28999999999999998</v>
      </c>
      <c r="BS89" s="11">
        <v>130211</v>
      </c>
      <c r="BT89" s="35">
        <v>102.041</v>
      </c>
      <c r="BU89" s="16">
        <v>239.1</v>
      </c>
      <c r="BV89" s="14">
        <v>334.4</v>
      </c>
      <c r="BW89" s="14">
        <v>1279.7</v>
      </c>
      <c r="BX89" s="17">
        <v>37660</v>
      </c>
      <c r="BY89" s="35">
        <v>37.877000000000002</v>
      </c>
      <c r="BZ89" s="23">
        <v>0.26700000000000002</v>
      </c>
      <c r="CA89" s="35">
        <v>392</v>
      </c>
      <c r="CB89" s="35">
        <v>124</v>
      </c>
      <c r="CC89" s="35">
        <v>704</v>
      </c>
      <c r="CD89" s="35">
        <v>498</v>
      </c>
      <c r="CE89" s="35">
        <v>7.96</v>
      </c>
      <c r="CF89" s="35">
        <v>1.1012</v>
      </c>
      <c r="CG89" s="35">
        <v>1.9863</v>
      </c>
      <c r="CH89" s="35">
        <v>1.9353</v>
      </c>
      <c r="CI89" s="35">
        <v>1777</v>
      </c>
      <c r="CJ89" s="35">
        <v>1186</v>
      </c>
      <c r="CK89" s="35">
        <v>113</v>
      </c>
      <c r="CL89" s="35">
        <v>441</v>
      </c>
      <c r="CM89" s="35">
        <v>1718</v>
      </c>
      <c r="CN89" s="35">
        <v>1238</v>
      </c>
      <c r="CO89" s="35">
        <v>62.8</v>
      </c>
      <c r="CP89" s="35">
        <v>8.41</v>
      </c>
      <c r="CQ89" s="35">
        <v>9.17</v>
      </c>
      <c r="CR89" s="35">
        <v>241.08099999999999</v>
      </c>
      <c r="CS89" s="37">
        <v>106.63</v>
      </c>
      <c r="CT89" s="35">
        <v>225.84072</v>
      </c>
      <c r="CU89" s="35">
        <v>207.29310000000001</v>
      </c>
      <c r="CV89">
        <v>57.4</v>
      </c>
      <c r="CW89">
        <v>-0.04</v>
      </c>
      <c r="CX89">
        <v>0.18</v>
      </c>
      <c r="CY89">
        <v>-1.48E-3</v>
      </c>
      <c r="CZ89">
        <v>3.6114067540745642E-3</v>
      </c>
      <c r="DA89">
        <v>1.3748701973001043E-2</v>
      </c>
    </row>
    <row r="90" spans="1:105">
      <c r="A90" s="42">
        <v>28522</v>
      </c>
      <c r="B90" s="43">
        <v>6.7799999999999999E-2</v>
      </c>
      <c r="C90" s="35">
        <v>4737.3999999999996</v>
      </c>
      <c r="D90" s="35">
        <v>5347.1880000000001</v>
      </c>
      <c r="E90" s="35">
        <v>66.3</v>
      </c>
      <c r="F90" s="35">
        <v>59.4</v>
      </c>
      <c r="G90" s="35">
        <v>50.1</v>
      </c>
      <c r="H90" s="35">
        <v>66.099999999999994</v>
      </c>
      <c r="I90" s="35">
        <v>65.099999999999994</v>
      </c>
      <c r="J90" s="35">
        <v>78827</v>
      </c>
      <c r="K90" s="35">
        <v>15.9</v>
      </c>
      <c r="L90" s="35">
        <v>10.3</v>
      </c>
      <c r="M90" s="35">
        <v>4.0999999999999996</v>
      </c>
      <c r="N90" s="35">
        <v>4058</v>
      </c>
      <c r="O90" s="35">
        <v>11518</v>
      </c>
      <c r="P90" s="35">
        <v>15671</v>
      </c>
      <c r="Q90" s="35">
        <v>18639</v>
      </c>
      <c r="R90" s="35">
        <v>7121</v>
      </c>
      <c r="S90" s="35">
        <v>84948</v>
      </c>
      <c r="T90" s="35">
        <v>15727</v>
      </c>
      <c r="U90" s="35">
        <v>17264</v>
      </c>
      <c r="V90" s="35">
        <v>58.8</v>
      </c>
      <c r="W90" s="35">
        <v>1942</v>
      </c>
      <c r="X90" s="35">
        <v>1584</v>
      </c>
      <c r="Y90" s="35">
        <v>917</v>
      </c>
      <c r="Z90" s="35">
        <v>1355.1</v>
      </c>
      <c r="AA90" s="35">
        <v>88.078999999999994</v>
      </c>
      <c r="AB90" s="35">
        <v>36.070999999999998</v>
      </c>
      <c r="AC90" s="35">
        <v>25.983000000000001</v>
      </c>
      <c r="AD90" s="35">
        <v>66.400000000000006</v>
      </c>
      <c r="AE90" s="35">
        <v>49</v>
      </c>
      <c r="AF90" s="35">
        <v>68.8</v>
      </c>
      <c r="AG90" s="35">
        <v>60.1</v>
      </c>
      <c r="AH90" s="35">
        <v>59.9</v>
      </c>
      <c r="AI90" s="35">
        <v>58.7</v>
      </c>
      <c r="AJ90" s="35">
        <v>60.2</v>
      </c>
      <c r="AK90" s="35">
        <v>63</v>
      </c>
      <c r="AL90" s="35">
        <v>63.4</v>
      </c>
      <c r="AM90" s="36">
        <v>15432200000</v>
      </c>
      <c r="AN90" s="12">
        <v>82.571399999999997</v>
      </c>
      <c r="AO90" s="35">
        <v>56.485799999999998</v>
      </c>
      <c r="AP90" s="35">
        <v>64.992599999999996</v>
      </c>
      <c r="AQ90" s="35">
        <v>24.024100000000001</v>
      </c>
      <c r="AR90" s="19">
        <v>74.793599999999998</v>
      </c>
      <c r="AS90" s="35">
        <v>46.120399999999997</v>
      </c>
      <c r="AT90" s="35">
        <v>74.040599999999998</v>
      </c>
      <c r="AU90" s="19">
        <v>47.267000000000003</v>
      </c>
      <c r="AV90" s="12">
        <v>49.450200000000002</v>
      </c>
      <c r="AW90" s="35">
        <v>68.233800000000002</v>
      </c>
      <c r="AX90" s="35">
        <v>62.304200000000002</v>
      </c>
      <c r="AY90" s="35">
        <v>49.712699999999998</v>
      </c>
      <c r="AZ90" s="19">
        <v>56.669199999999996</v>
      </c>
      <c r="BA90" s="35">
        <v>141.91380000000001</v>
      </c>
      <c r="BB90" s="19">
        <v>210.25899999999999</v>
      </c>
      <c r="BC90" s="35">
        <v>95.398899999999998</v>
      </c>
      <c r="BD90" s="35">
        <v>180.32</v>
      </c>
      <c r="BE90">
        <v>1.1000000000000001</v>
      </c>
      <c r="BF90">
        <v>-0.4</v>
      </c>
      <c r="BG90">
        <v>-0.8</v>
      </c>
      <c r="BH90">
        <v>-0.2</v>
      </c>
      <c r="BI90">
        <v>0.3</v>
      </c>
      <c r="BJ90">
        <v>-1</v>
      </c>
      <c r="BK90">
        <v>-1.1599999999999999E-2</v>
      </c>
      <c r="BL90">
        <v>1.1900000000000001E-2</v>
      </c>
      <c r="BM90">
        <v>7.0000000000000007E-2</v>
      </c>
      <c r="BN90">
        <v>9.9999999999997868E-3</v>
      </c>
      <c r="BO90">
        <v>0.06</v>
      </c>
      <c r="BP90">
        <v>0.08</v>
      </c>
      <c r="BQ90">
        <v>0.06</v>
      </c>
      <c r="BR90">
        <v>0.06</v>
      </c>
      <c r="BS90" s="11">
        <v>128671</v>
      </c>
      <c r="BT90" s="35">
        <v>101.13800000000001</v>
      </c>
      <c r="BU90" s="16">
        <v>239.1</v>
      </c>
      <c r="BV90" s="14">
        <v>335.3</v>
      </c>
      <c r="BW90" s="14">
        <v>1285.5</v>
      </c>
      <c r="BX90" s="17">
        <v>36443</v>
      </c>
      <c r="BY90" s="35">
        <v>36.606999999999999</v>
      </c>
      <c r="BZ90" s="23">
        <v>0.24099999999999999</v>
      </c>
      <c r="CA90" s="35">
        <v>437</v>
      </c>
      <c r="CB90" s="35">
        <v>90</v>
      </c>
      <c r="CC90" s="35">
        <v>688</v>
      </c>
      <c r="CD90" s="35">
        <v>523</v>
      </c>
      <c r="CE90" s="35">
        <v>8.0299999999999994</v>
      </c>
      <c r="CF90" s="35">
        <v>1.113</v>
      </c>
      <c r="CG90" s="35">
        <v>1.9095</v>
      </c>
      <c r="CH90" s="35">
        <v>1.9396</v>
      </c>
      <c r="CI90" s="35">
        <v>1719</v>
      </c>
      <c r="CJ90" s="35">
        <v>1112</v>
      </c>
      <c r="CK90" s="35">
        <v>124</v>
      </c>
      <c r="CL90" s="35">
        <v>500</v>
      </c>
      <c r="CM90" s="35">
        <v>1738</v>
      </c>
      <c r="CN90" s="35">
        <v>1247</v>
      </c>
      <c r="CO90" s="35">
        <v>62.7</v>
      </c>
      <c r="CP90" s="35">
        <v>8.4700000000000006</v>
      </c>
      <c r="CQ90" s="35">
        <v>9.1999999999999993</v>
      </c>
      <c r="CR90" s="35">
        <v>240.37219999999999</v>
      </c>
      <c r="CS90" s="37">
        <v>106.31</v>
      </c>
      <c r="CT90" s="35">
        <v>228.84380999999999</v>
      </c>
      <c r="CU90" s="35">
        <v>210.25899999999999</v>
      </c>
      <c r="CV90">
        <v>55.9</v>
      </c>
      <c r="CW90">
        <v>0</v>
      </c>
      <c r="CX90">
        <v>-0.01</v>
      </c>
      <c r="CY90">
        <v>-1.401E-2</v>
      </c>
      <c r="CZ90">
        <v>3.6048965182020609E-3</v>
      </c>
      <c r="DA90">
        <v>1.3623755914504931E-2</v>
      </c>
    </row>
    <row r="91" spans="1:105">
      <c r="A91" s="42">
        <v>28550</v>
      </c>
      <c r="B91" s="43">
        <v>6.7900000000000002E-2</v>
      </c>
      <c r="C91" s="35">
        <v>4766.8999999999996</v>
      </c>
      <c r="D91" s="35">
        <v>5377.6239999999998</v>
      </c>
      <c r="E91" s="35">
        <v>67</v>
      </c>
      <c r="F91" s="35">
        <v>60</v>
      </c>
      <c r="G91" s="35">
        <v>50</v>
      </c>
      <c r="H91" s="35">
        <v>66.599999999999994</v>
      </c>
      <c r="I91" s="35">
        <v>65.599999999999994</v>
      </c>
      <c r="J91" s="35">
        <v>78986</v>
      </c>
      <c r="K91" s="35">
        <v>15.7</v>
      </c>
      <c r="L91" s="35">
        <v>10.3</v>
      </c>
      <c r="M91" s="35">
        <v>4.0999999999999996</v>
      </c>
      <c r="N91" s="35">
        <v>4178</v>
      </c>
      <c r="O91" s="35">
        <v>11556</v>
      </c>
      <c r="P91" s="35">
        <v>15731</v>
      </c>
      <c r="Q91" s="35">
        <v>18699</v>
      </c>
      <c r="R91" s="35">
        <v>7143</v>
      </c>
      <c r="S91" s="35">
        <v>85460</v>
      </c>
      <c r="T91" s="35">
        <v>15711</v>
      </c>
      <c r="U91" s="35">
        <v>17351</v>
      </c>
      <c r="V91" s="35">
        <v>58.8</v>
      </c>
      <c r="W91" s="35">
        <v>1966</v>
      </c>
      <c r="X91" s="35">
        <v>1531</v>
      </c>
      <c r="Y91" s="35">
        <v>817</v>
      </c>
      <c r="Z91" s="35">
        <v>1377.5</v>
      </c>
      <c r="AA91" s="35">
        <v>88.543999999999997</v>
      </c>
      <c r="AB91" s="35">
        <v>36.351999999999997</v>
      </c>
      <c r="AC91" s="35">
        <v>26.14</v>
      </c>
      <c r="AD91" s="35">
        <v>66.8</v>
      </c>
      <c r="AE91" s="35">
        <v>49.1</v>
      </c>
      <c r="AF91" s="35">
        <v>69.599999999999994</v>
      </c>
      <c r="AG91" s="35">
        <v>60.5</v>
      </c>
      <c r="AH91" s="35">
        <v>60.2</v>
      </c>
      <c r="AI91" s="35">
        <v>59.1</v>
      </c>
      <c r="AJ91" s="35">
        <v>60.3</v>
      </c>
      <c r="AK91" s="35">
        <v>63.4</v>
      </c>
      <c r="AL91" s="35">
        <v>63.8</v>
      </c>
      <c r="AM91" s="36">
        <v>15095200000</v>
      </c>
      <c r="AN91" s="12">
        <v>83.904799999999994</v>
      </c>
      <c r="AO91" s="35">
        <v>58.207900000000002</v>
      </c>
      <c r="AP91" s="35">
        <v>66.551299999999998</v>
      </c>
      <c r="AQ91" s="35">
        <v>24.7196</v>
      </c>
      <c r="AR91" s="19">
        <v>75.360100000000003</v>
      </c>
      <c r="AS91" s="35">
        <v>46.7971</v>
      </c>
      <c r="AT91" s="35">
        <v>75.159499999999994</v>
      </c>
      <c r="AU91" s="19">
        <v>48.099200000000003</v>
      </c>
      <c r="AV91" s="12">
        <v>50.392800000000001</v>
      </c>
      <c r="AW91" s="35">
        <v>70.460300000000004</v>
      </c>
      <c r="AX91" s="35">
        <v>64.677599999999998</v>
      </c>
      <c r="AY91" s="35">
        <v>50.986899999999999</v>
      </c>
      <c r="AZ91" s="19">
        <v>56.541499999999999</v>
      </c>
      <c r="BA91" s="35">
        <v>143.93430000000001</v>
      </c>
      <c r="BB91" s="19">
        <v>213.60579999999999</v>
      </c>
      <c r="BC91" s="35">
        <v>95.782600000000002</v>
      </c>
      <c r="BD91" s="35">
        <v>183.00110000000001</v>
      </c>
      <c r="BE91">
        <v>-0.6</v>
      </c>
      <c r="BF91">
        <v>0.5</v>
      </c>
      <c r="BG91">
        <v>0</v>
      </c>
      <c r="BH91">
        <v>-0.6</v>
      </c>
      <c r="BI91">
        <v>0.7</v>
      </c>
      <c r="BJ91">
        <v>-0.6</v>
      </c>
      <c r="BK91">
        <v>2.92E-2</v>
      </c>
      <c r="BL91">
        <v>2.2499999999999999E-2</v>
      </c>
      <c r="BM91">
        <v>0</v>
      </c>
      <c r="BN91">
        <v>-0.16000000000000014</v>
      </c>
      <c r="BO91">
        <v>-0.03</v>
      </c>
      <c r="BP91">
        <v>-0.01</v>
      </c>
      <c r="BQ91">
        <v>0.03</v>
      </c>
      <c r="BR91">
        <v>0.03</v>
      </c>
      <c r="BS91" s="11">
        <v>129110</v>
      </c>
      <c r="BT91" s="35">
        <v>101.976</v>
      </c>
      <c r="BU91" s="16">
        <v>240</v>
      </c>
      <c r="BV91" s="14">
        <v>337</v>
      </c>
      <c r="BW91" s="14">
        <v>1292.2</v>
      </c>
      <c r="BX91" s="17">
        <v>35799</v>
      </c>
      <c r="BY91" s="35">
        <v>35.927</v>
      </c>
      <c r="BZ91" s="23">
        <v>0.19900000000000001</v>
      </c>
      <c r="CA91" s="35">
        <v>426</v>
      </c>
      <c r="CB91" s="35">
        <v>168</v>
      </c>
      <c r="CC91" s="35">
        <v>876</v>
      </c>
      <c r="CD91" s="35">
        <v>562</v>
      </c>
      <c r="CE91" s="35">
        <v>8.0399999999999991</v>
      </c>
      <c r="CF91" s="35">
        <v>1.1257999999999999</v>
      </c>
      <c r="CG91" s="35">
        <v>1.8985000000000001</v>
      </c>
      <c r="CH91" s="35">
        <v>1.9055</v>
      </c>
      <c r="CI91" s="35">
        <v>1785</v>
      </c>
      <c r="CJ91" s="35">
        <v>1160</v>
      </c>
      <c r="CK91" s="35">
        <v>134</v>
      </c>
      <c r="CL91" s="35">
        <v>505</v>
      </c>
      <c r="CM91" s="35">
        <v>2032</v>
      </c>
      <c r="CN91" s="35">
        <v>1259</v>
      </c>
      <c r="CO91" s="35">
        <v>62.8</v>
      </c>
      <c r="CP91" s="35">
        <v>8.4700000000000006</v>
      </c>
      <c r="CQ91" s="35">
        <v>9.2200000000000006</v>
      </c>
      <c r="CR91" s="35">
        <v>231.85740000000001</v>
      </c>
      <c r="CS91" s="37">
        <v>105.41</v>
      </c>
      <c r="CT91" s="35">
        <v>232.78363999999999</v>
      </c>
      <c r="CU91" s="35">
        <v>213.60579999999999</v>
      </c>
      <c r="CV91">
        <v>55</v>
      </c>
      <c r="CW91">
        <v>-0.01</v>
      </c>
      <c r="CX91">
        <v>-0.03</v>
      </c>
      <c r="CY91">
        <v>1.491E-2</v>
      </c>
      <c r="CZ91">
        <v>5.4021230290933753E-3</v>
      </c>
      <c r="DA91">
        <v>2.2824458541477077E-2</v>
      </c>
    </row>
    <row r="92" spans="1:105">
      <c r="A92" s="42">
        <v>28581</v>
      </c>
      <c r="B92" s="43">
        <v>6.8900000000000003E-2</v>
      </c>
      <c r="C92" s="35">
        <v>4805.1000000000004</v>
      </c>
      <c r="D92" s="35">
        <v>5408.4750000000004</v>
      </c>
      <c r="E92" s="35">
        <v>67.400000000000006</v>
      </c>
      <c r="F92" s="35">
        <v>60.6</v>
      </c>
      <c r="G92" s="35">
        <v>50.2</v>
      </c>
      <c r="H92" s="35">
        <v>67.2</v>
      </c>
      <c r="I92" s="35">
        <v>66.2</v>
      </c>
      <c r="J92" s="35">
        <v>79429</v>
      </c>
      <c r="K92" s="35">
        <v>13.4</v>
      </c>
      <c r="L92" s="35">
        <v>10.1</v>
      </c>
      <c r="M92" s="35">
        <v>4</v>
      </c>
      <c r="N92" s="35">
        <v>4308</v>
      </c>
      <c r="O92" s="35">
        <v>11624</v>
      </c>
      <c r="P92" s="35">
        <v>15797</v>
      </c>
      <c r="Q92" s="35">
        <v>18772</v>
      </c>
      <c r="R92" s="35">
        <v>7148</v>
      </c>
      <c r="S92" s="35">
        <v>86162</v>
      </c>
      <c r="T92" s="35">
        <v>16018</v>
      </c>
      <c r="U92" s="35">
        <v>17452</v>
      </c>
      <c r="V92" s="35">
        <v>59.2</v>
      </c>
      <c r="W92" s="35">
        <v>1888</v>
      </c>
      <c r="X92" s="35">
        <v>1502</v>
      </c>
      <c r="Y92" s="35">
        <v>822</v>
      </c>
      <c r="Z92" s="35">
        <v>1396.4</v>
      </c>
      <c r="AA92" s="35">
        <v>88.983999999999995</v>
      </c>
      <c r="AB92" s="35">
        <v>36.689</v>
      </c>
      <c r="AC92" s="35">
        <v>26.331</v>
      </c>
      <c r="AD92" s="35">
        <v>67.400000000000006</v>
      </c>
      <c r="AE92" s="35">
        <v>49.2</v>
      </c>
      <c r="AF92" s="35">
        <v>70.7</v>
      </c>
      <c r="AG92" s="35">
        <v>61</v>
      </c>
      <c r="AH92" s="35">
        <v>60.7</v>
      </c>
      <c r="AI92" s="35">
        <v>59.6</v>
      </c>
      <c r="AJ92" s="35">
        <v>60.4</v>
      </c>
      <c r="AK92" s="35">
        <v>63.9</v>
      </c>
      <c r="AL92" s="35">
        <v>64.3</v>
      </c>
      <c r="AM92" s="36">
        <v>15604300000</v>
      </c>
      <c r="AN92" s="12">
        <v>85.400599999999997</v>
      </c>
      <c r="AO92" s="35">
        <v>59.3855</v>
      </c>
      <c r="AP92" s="35">
        <v>69.294399999999996</v>
      </c>
      <c r="AQ92" s="35">
        <v>25.3001</v>
      </c>
      <c r="AR92" s="19">
        <v>75.957800000000006</v>
      </c>
      <c r="AS92" s="35">
        <v>48.230200000000004</v>
      </c>
      <c r="AT92" s="35">
        <v>75.260099999999994</v>
      </c>
      <c r="AU92" s="19">
        <v>48.872399999999999</v>
      </c>
      <c r="AV92" s="12">
        <v>51.436799999999998</v>
      </c>
      <c r="AW92" s="35">
        <v>70.515500000000003</v>
      </c>
      <c r="AX92" s="35">
        <v>60.339300000000001</v>
      </c>
      <c r="AY92" s="35">
        <v>51.592199999999998</v>
      </c>
      <c r="AZ92" s="19">
        <v>55.149500000000003</v>
      </c>
      <c r="BA92" s="35">
        <v>146.41460000000001</v>
      </c>
      <c r="BB92" s="19">
        <v>216.99789999999999</v>
      </c>
      <c r="BC92" s="35">
        <v>96.772300000000001</v>
      </c>
      <c r="BD92" s="35">
        <v>185.8235</v>
      </c>
      <c r="BE92">
        <v>0.5</v>
      </c>
      <c r="BF92">
        <v>0.4</v>
      </c>
      <c r="BG92">
        <v>1.2</v>
      </c>
      <c r="BH92">
        <v>-0.5</v>
      </c>
      <c r="BI92">
        <v>-1.6</v>
      </c>
      <c r="BJ92">
        <v>0.7</v>
      </c>
      <c r="BK92">
        <v>6.6100000000000006E-2</v>
      </c>
      <c r="BL92">
        <v>1.3899999999999999E-2</v>
      </c>
      <c r="BM92">
        <v>0</v>
      </c>
      <c r="BN92">
        <v>0</v>
      </c>
      <c r="BO92">
        <v>0.14000000000000001</v>
      </c>
      <c r="BP92">
        <v>0.11</v>
      </c>
      <c r="BQ92">
        <v>0.15</v>
      </c>
      <c r="BR92">
        <v>0.12</v>
      </c>
      <c r="BS92" s="11">
        <v>131177</v>
      </c>
      <c r="BT92" s="35">
        <v>103.221</v>
      </c>
      <c r="BU92" s="16">
        <v>242.2</v>
      </c>
      <c r="BV92" s="14">
        <v>339.9</v>
      </c>
      <c r="BW92" s="14">
        <v>1300.4000000000001</v>
      </c>
      <c r="BX92" s="17">
        <v>36413</v>
      </c>
      <c r="BY92" s="35">
        <v>36.820999999999998</v>
      </c>
      <c r="BZ92" s="23">
        <v>0.14799999999999999</v>
      </c>
      <c r="CA92" s="35">
        <v>477</v>
      </c>
      <c r="CB92" s="35">
        <v>250</v>
      </c>
      <c r="CC92" s="35">
        <v>903</v>
      </c>
      <c r="CD92" s="35">
        <v>567</v>
      </c>
      <c r="CE92" s="35">
        <v>8.15</v>
      </c>
      <c r="CF92" s="35">
        <v>1.1416999999999999</v>
      </c>
      <c r="CG92" s="35">
        <v>1.9052</v>
      </c>
      <c r="CH92" s="35">
        <v>1.8496999999999999</v>
      </c>
      <c r="CI92" s="35">
        <v>1843</v>
      </c>
      <c r="CJ92" s="35">
        <v>1279</v>
      </c>
      <c r="CK92" s="35">
        <v>128</v>
      </c>
      <c r="CL92" s="35">
        <v>541</v>
      </c>
      <c r="CM92" s="35">
        <v>2197</v>
      </c>
      <c r="CN92" s="35">
        <v>1284</v>
      </c>
      <c r="CO92" s="35">
        <v>63</v>
      </c>
      <c r="CP92" s="35">
        <v>8.56</v>
      </c>
      <c r="CQ92" s="35">
        <v>9.32</v>
      </c>
      <c r="CR92" s="35">
        <v>221.857</v>
      </c>
      <c r="CS92" s="37">
        <v>104.81</v>
      </c>
      <c r="CT92" s="35">
        <v>235.79393999999999</v>
      </c>
      <c r="CU92" s="35">
        <v>216.99789999999999</v>
      </c>
      <c r="CV92">
        <v>57.7</v>
      </c>
      <c r="CW92">
        <v>0.02</v>
      </c>
      <c r="CX92">
        <v>0.12</v>
      </c>
      <c r="CY92">
        <v>3.8519999999999999E-2</v>
      </c>
      <c r="CZ92">
        <v>5.3924115023639141E-3</v>
      </c>
      <c r="DA92">
        <v>2.2824458541477077E-2</v>
      </c>
    </row>
    <row r="93" spans="1:105">
      <c r="A93" s="42">
        <v>28611</v>
      </c>
      <c r="B93" s="43">
        <v>7.3599999999999999E-2</v>
      </c>
      <c r="C93" s="35">
        <v>4807</v>
      </c>
      <c r="D93" s="35">
        <v>5414.64</v>
      </c>
      <c r="E93" s="35">
        <v>68</v>
      </c>
      <c r="F93" s="35">
        <v>61.3</v>
      </c>
      <c r="G93" s="35">
        <v>50.7</v>
      </c>
      <c r="H93" s="35">
        <v>68</v>
      </c>
      <c r="I93" s="35">
        <v>66.900000000000006</v>
      </c>
      <c r="J93" s="35">
        <v>79588</v>
      </c>
      <c r="K93" s="35">
        <v>12.8</v>
      </c>
      <c r="L93" s="35">
        <v>9.1999999999999993</v>
      </c>
      <c r="M93" s="35">
        <v>4.0999999999999996</v>
      </c>
      <c r="N93" s="35">
        <v>4302</v>
      </c>
      <c r="O93" s="35">
        <v>11691</v>
      </c>
      <c r="P93" s="35">
        <v>15834</v>
      </c>
      <c r="Q93" s="35">
        <v>18848</v>
      </c>
      <c r="R93" s="35">
        <v>7157</v>
      </c>
      <c r="S93" s="35">
        <v>86509</v>
      </c>
      <c r="T93" s="35">
        <v>16181</v>
      </c>
      <c r="U93" s="35">
        <v>17541</v>
      </c>
      <c r="V93" s="35">
        <v>59.3</v>
      </c>
      <c r="W93" s="35">
        <v>1827</v>
      </c>
      <c r="X93" s="35">
        <v>1420</v>
      </c>
      <c r="Y93" s="35">
        <v>728</v>
      </c>
      <c r="Z93" s="35">
        <v>1412</v>
      </c>
      <c r="AA93" s="35">
        <v>89.498999999999995</v>
      </c>
      <c r="AB93" s="35">
        <v>37.023000000000003</v>
      </c>
      <c r="AC93" s="35">
        <v>26.5</v>
      </c>
      <c r="AD93" s="35">
        <v>68</v>
      </c>
      <c r="AE93" s="35">
        <v>49.7</v>
      </c>
      <c r="AF93" s="35">
        <v>71.7</v>
      </c>
      <c r="AG93" s="35">
        <v>61.6</v>
      </c>
      <c r="AH93" s="35">
        <v>61.1</v>
      </c>
      <c r="AI93" s="35">
        <v>60</v>
      </c>
      <c r="AJ93" s="35">
        <v>60.7</v>
      </c>
      <c r="AK93" s="35">
        <v>64.5</v>
      </c>
      <c r="AL93" s="35">
        <v>64.7</v>
      </c>
      <c r="AM93" s="36">
        <v>15090200000</v>
      </c>
      <c r="AN93" s="12">
        <v>85.475300000000004</v>
      </c>
      <c r="AO93" s="35">
        <v>58.437600000000003</v>
      </c>
      <c r="AP93" s="35">
        <v>70.708699999999993</v>
      </c>
      <c r="AQ93" s="35">
        <v>25.383199999999999</v>
      </c>
      <c r="AR93" s="19">
        <v>75.003900000000002</v>
      </c>
      <c r="AS93" s="35">
        <v>48.669499999999999</v>
      </c>
      <c r="AT93" s="35">
        <v>75.058499999999995</v>
      </c>
      <c r="AU93" s="19">
        <v>49.0413</v>
      </c>
      <c r="AV93" s="12">
        <v>51.627600000000001</v>
      </c>
      <c r="AW93" s="35">
        <v>73.630799999999994</v>
      </c>
      <c r="AX93" s="35">
        <v>60.980200000000004</v>
      </c>
      <c r="AY93" s="35">
        <v>51.443300000000001</v>
      </c>
      <c r="AZ93" s="19">
        <v>56.200800000000001</v>
      </c>
      <c r="BA93" s="35">
        <v>149.0085</v>
      </c>
      <c r="BB93" s="19">
        <v>220.40049999999999</v>
      </c>
      <c r="BC93" s="35">
        <v>98.177899999999994</v>
      </c>
      <c r="BD93" s="35">
        <v>188.97069999999999</v>
      </c>
      <c r="BE93">
        <v>-1.4</v>
      </c>
      <c r="BF93">
        <v>-0.2</v>
      </c>
      <c r="BG93">
        <v>-0.4</v>
      </c>
      <c r="BH93">
        <v>0.6</v>
      </c>
      <c r="BI93">
        <v>1.5</v>
      </c>
      <c r="BJ93">
        <v>0.2</v>
      </c>
      <c r="BK93">
        <v>7.3000000000000001E-3</v>
      </c>
      <c r="BL93">
        <v>-8.8000000000000005E-3</v>
      </c>
      <c r="BM93">
        <v>0.27</v>
      </c>
      <c r="BN93">
        <v>0.12000000000000011</v>
      </c>
      <c r="BO93">
        <v>0.37</v>
      </c>
      <c r="BP93">
        <v>0.12</v>
      </c>
      <c r="BQ93">
        <v>0.22</v>
      </c>
      <c r="BR93">
        <v>0.2</v>
      </c>
      <c r="BS93" s="11">
        <v>132255</v>
      </c>
      <c r="BT93" s="35">
        <v>104.35299999999999</v>
      </c>
      <c r="BU93" s="16">
        <v>246.1</v>
      </c>
      <c r="BV93" s="14">
        <v>344.9</v>
      </c>
      <c r="BW93" s="14">
        <v>1310.5</v>
      </c>
      <c r="BX93" s="17">
        <v>35871</v>
      </c>
      <c r="BY93" s="35">
        <v>36.863999999999997</v>
      </c>
      <c r="BZ93" s="23">
        <v>0.219</v>
      </c>
      <c r="CA93" s="35">
        <v>463</v>
      </c>
      <c r="CB93" s="35">
        <v>196</v>
      </c>
      <c r="CC93" s="35">
        <v>876</v>
      </c>
      <c r="CD93" s="35">
        <v>540</v>
      </c>
      <c r="CE93" s="35">
        <v>8.35</v>
      </c>
      <c r="CF93" s="35">
        <v>1.1186</v>
      </c>
      <c r="CG93" s="35">
        <v>1.9652000000000001</v>
      </c>
      <c r="CH93" s="35">
        <v>1.8181</v>
      </c>
      <c r="CI93" s="35">
        <v>1850</v>
      </c>
      <c r="CJ93" s="35">
        <v>1178</v>
      </c>
      <c r="CK93" s="35">
        <v>126</v>
      </c>
      <c r="CL93" s="35">
        <v>462</v>
      </c>
      <c r="CM93" s="35">
        <v>2075</v>
      </c>
      <c r="CN93" s="35">
        <v>1295</v>
      </c>
      <c r="CO93" s="35">
        <v>63.1</v>
      </c>
      <c r="CP93" s="35">
        <v>8.69</v>
      </c>
      <c r="CQ93" s="35">
        <v>9.49</v>
      </c>
      <c r="CR93" s="35">
        <v>226.17859999999999</v>
      </c>
      <c r="CS93" s="37">
        <v>105.94</v>
      </c>
      <c r="CT93" s="35">
        <v>239.90540999999999</v>
      </c>
      <c r="CU93" s="35">
        <v>220.40049999999999</v>
      </c>
      <c r="CV93">
        <v>60.2</v>
      </c>
      <c r="CW93">
        <v>0.06</v>
      </c>
      <c r="CX93">
        <v>0.43</v>
      </c>
      <c r="CY93">
        <v>4.8739999999999999E-2</v>
      </c>
      <c r="CZ93">
        <v>4.5094975522491643E-3</v>
      </c>
      <c r="DA93">
        <v>2.300136558537158E-2</v>
      </c>
    </row>
    <row r="94" spans="1:105">
      <c r="A94" s="42">
        <v>28642</v>
      </c>
      <c r="B94" s="43">
        <v>7.5999999999999998E-2</v>
      </c>
      <c r="C94" s="35">
        <v>4835</v>
      </c>
      <c r="D94" s="35">
        <v>5434.3140000000003</v>
      </c>
      <c r="E94" s="35">
        <v>68.5</v>
      </c>
      <c r="F94" s="35">
        <v>61.3</v>
      </c>
      <c r="G94" s="35">
        <v>51.3</v>
      </c>
      <c r="H94" s="35">
        <v>68.7</v>
      </c>
      <c r="I94" s="35">
        <v>67.5</v>
      </c>
      <c r="J94" s="35">
        <v>80574</v>
      </c>
      <c r="K94" s="35">
        <v>15.1</v>
      </c>
      <c r="L94" s="35">
        <v>9.4</v>
      </c>
      <c r="M94" s="35">
        <v>4</v>
      </c>
      <c r="N94" s="35">
        <v>4379</v>
      </c>
      <c r="O94" s="35">
        <v>11739</v>
      </c>
      <c r="P94" s="35">
        <v>15852</v>
      </c>
      <c r="Q94" s="35">
        <v>18919</v>
      </c>
      <c r="R94" s="35">
        <v>7180</v>
      </c>
      <c r="S94" s="35">
        <v>86950</v>
      </c>
      <c r="T94" s="35">
        <v>15659</v>
      </c>
      <c r="U94" s="35">
        <v>17648</v>
      </c>
      <c r="V94" s="35">
        <v>59.5</v>
      </c>
      <c r="W94" s="35">
        <v>1946</v>
      </c>
      <c r="X94" s="35">
        <v>1352</v>
      </c>
      <c r="Y94" s="35">
        <v>712</v>
      </c>
      <c r="Z94" s="35">
        <v>1425.8</v>
      </c>
      <c r="AA94" s="35">
        <v>90.03</v>
      </c>
      <c r="AB94" s="35">
        <v>37.311999999999998</v>
      </c>
      <c r="AC94" s="35">
        <v>26.655999999999999</v>
      </c>
      <c r="AD94" s="35">
        <v>68.599999999999994</v>
      </c>
      <c r="AE94" s="35">
        <v>49.9</v>
      </c>
      <c r="AF94" s="35">
        <v>72.8</v>
      </c>
      <c r="AG94" s="35">
        <v>62.1</v>
      </c>
      <c r="AH94" s="35">
        <v>61.5</v>
      </c>
      <c r="AI94" s="35">
        <v>60.5</v>
      </c>
      <c r="AJ94" s="35">
        <v>61.1</v>
      </c>
      <c r="AK94" s="35">
        <v>65</v>
      </c>
      <c r="AL94" s="35">
        <v>65.2</v>
      </c>
      <c r="AM94" s="36">
        <v>15029000000</v>
      </c>
      <c r="AN94" s="12">
        <v>85.821600000000004</v>
      </c>
      <c r="AO94" s="35">
        <v>58.767600000000002</v>
      </c>
      <c r="AP94" s="35">
        <v>70.741</v>
      </c>
      <c r="AQ94" s="35">
        <v>25.808499999999999</v>
      </c>
      <c r="AR94" s="19">
        <v>76.236099999999993</v>
      </c>
      <c r="AS94" s="35">
        <v>48.88</v>
      </c>
      <c r="AT94" s="35">
        <v>75.540899999999993</v>
      </c>
      <c r="AU94" s="19">
        <v>49.419899999999998</v>
      </c>
      <c r="AV94" s="12">
        <v>51.9833</v>
      </c>
      <c r="AW94" s="35">
        <v>71.250799999999998</v>
      </c>
      <c r="AX94" s="35">
        <v>60.424300000000002</v>
      </c>
      <c r="AY94" s="35">
        <v>51.942799999999998</v>
      </c>
      <c r="AZ94" s="19">
        <v>56.783999999999999</v>
      </c>
      <c r="BA94" s="35">
        <v>151.83279999999999</v>
      </c>
      <c r="BB94" s="19">
        <v>223.4759</v>
      </c>
      <c r="BC94" s="35">
        <v>98.741200000000006</v>
      </c>
      <c r="BD94" s="35">
        <v>192.10599999999999</v>
      </c>
      <c r="BE94">
        <v>1.4</v>
      </c>
      <c r="BF94">
        <v>-0.5</v>
      </c>
      <c r="BG94">
        <v>-1.5</v>
      </c>
      <c r="BH94">
        <v>-0.7</v>
      </c>
      <c r="BI94">
        <v>1.2</v>
      </c>
      <c r="BJ94">
        <v>-2.2000000000000002</v>
      </c>
      <c r="BK94">
        <v>-2.5999999999999999E-3</v>
      </c>
      <c r="BL94">
        <v>8.9999999999999993E-3</v>
      </c>
      <c r="BM94">
        <v>0.36</v>
      </c>
      <c r="BN94">
        <v>0.32000000000000028</v>
      </c>
      <c r="BO94">
        <v>0.27</v>
      </c>
      <c r="BP94">
        <v>0.09</v>
      </c>
      <c r="BQ94">
        <v>0.23</v>
      </c>
      <c r="BR94">
        <v>0.18</v>
      </c>
      <c r="BS94" s="11">
        <v>133606</v>
      </c>
      <c r="BT94" s="35">
        <v>105.629</v>
      </c>
      <c r="BU94" s="16">
        <v>247.3</v>
      </c>
      <c r="BV94" s="14">
        <v>346.9</v>
      </c>
      <c r="BW94" s="14">
        <v>1318.5</v>
      </c>
      <c r="BX94" s="17">
        <v>36209</v>
      </c>
      <c r="BY94" s="35">
        <v>37.125</v>
      </c>
      <c r="BZ94" s="23">
        <v>0.17799999999999999</v>
      </c>
      <c r="CA94" s="35">
        <v>475</v>
      </c>
      <c r="CB94" s="35">
        <v>205</v>
      </c>
      <c r="CC94" s="35">
        <v>845</v>
      </c>
      <c r="CD94" s="35">
        <v>545</v>
      </c>
      <c r="CE94" s="35">
        <v>8.4600000000000009</v>
      </c>
      <c r="CF94" s="35">
        <v>1.1217999999999999</v>
      </c>
      <c r="CG94" s="35">
        <v>1.8854</v>
      </c>
      <c r="CH94" s="35">
        <v>1.8371999999999999</v>
      </c>
      <c r="CI94" s="35">
        <v>1905</v>
      </c>
      <c r="CJ94" s="35">
        <v>1254</v>
      </c>
      <c r="CK94" s="35">
        <v>169</v>
      </c>
      <c r="CL94" s="35">
        <v>560</v>
      </c>
      <c r="CM94" s="35">
        <v>2070</v>
      </c>
      <c r="CN94" s="35">
        <v>1308</v>
      </c>
      <c r="CO94" s="35">
        <v>63.3</v>
      </c>
      <c r="CP94" s="35">
        <v>8.76</v>
      </c>
      <c r="CQ94" s="35">
        <v>9.6</v>
      </c>
      <c r="CR94" s="35">
        <v>214.10640000000001</v>
      </c>
      <c r="CS94" s="37">
        <v>104.85</v>
      </c>
      <c r="CT94" s="35">
        <v>244.55377999999999</v>
      </c>
      <c r="CU94" s="35">
        <v>223.4759</v>
      </c>
      <c r="CV94">
        <v>60.5</v>
      </c>
      <c r="CW94">
        <v>0.04</v>
      </c>
      <c r="CX94">
        <v>0.5</v>
      </c>
      <c r="CY94">
        <v>5.5890000000000002E-2</v>
      </c>
      <c r="CZ94">
        <v>4.505433997185726E-3</v>
      </c>
      <c r="DA94">
        <v>2.2896027063050939E-2</v>
      </c>
    </row>
    <row r="95" spans="1:105">
      <c r="A95" s="42">
        <v>28672</v>
      </c>
      <c r="B95" s="43">
        <v>7.8100000000000003E-2</v>
      </c>
      <c r="C95" s="35">
        <v>4845.7</v>
      </c>
      <c r="D95" s="35">
        <v>5464.134</v>
      </c>
      <c r="E95" s="35">
        <v>68.8</v>
      </c>
      <c r="F95" s="35">
        <v>61.3</v>
      </c>
      <c r="G95" s="35">
        <v>52.1</v>
      </c>
      <c r="H95" s="35">
        <v>69.099999999999994</v>
      </c>
      <c r="I95" s="35">
        <v>67.900000000000006</v>
      </c>
      <c r="J95" s="35">
        <v>80311</v>
      </c>
      <c r="K95" s="35">
        <v>13.5</v>
      </c>
      <c r="L95" s="35">
        <v>9.9</v>
      </c>
      <c r="M95" s="35">
        <v>4.0999999999999996</v>
      </c>
      <c r="N95" s="35">
        <v>4403</v>
      </c>
      <c r="O95" s="35">
        <v>11789</v>
      </c>
      <c r="P95" s="35">
        <v>15901</v>
      </c>
      <c r="Q95" s="35">
        <v>18951</v>
      </c>
      <c r="R95" s="35">
        <v>7162</v>
      </c>
      <c r="S95" s="35">
        <v>87204</v>
      </c>
      <c r="T95" s="35">
        <v>15597</v>
      </c>
      <c r="U95" s="35">
        <v>17672</v>
      </c>
      <c r="V95" s="35">
        <v>59.3</v>
      </c>
      <c r="W95" s="35">
        <v>1867</v>
      </c>
      <c r="X95" s="35">
        <v>1373</v>
      </c>
      <c r="Y95" s="35">
        <v>715</v>
      </c>
      <c r="Z95" s="35">
        <v>1426.8</v>
      </c>
      <c r="AA95" s="35">
        <v>90.45</v>
      </c>
      <c r="AB95" s="35">
        <v>37.478999999999999</v>
      </c>
      <c r="AC95" s="35">
        <v>26.824000000000002</v>
      </c>
      <c r="AD95" s="35">
        <v>69.099999999999994</v>
      </c>
      <c r="AE95" s="35">
        <v>50.5</v>
      </c>
      <c r="AF95" s="35">
        <v>73.099999999999994</v>
      </c>
      <c r="AG95" s="35">
        <v>62.7</v>
      </c>
      <c r="AH95" s="35">
        <v>61.9</v>
      </c>
      <c r="AI95" s="35">
        <v>61</v>
      </c>
      <c r="AJ95" s="35">
        <v>61.6</v>
      </c>
      <c r="AK95" s="35">
        <v>65.5</v>
      </c>
      <c r="AL95" s="35">
        <v>65.599999999999994</v>
      </c>
      <c r="AM95" s="36">
        <v>15760800000</v>
      </c>
      <c r="AN95" s="12">
        <v>85.5428</v>
      </c>
      <c r="AO95" s="35">
        <v>58.816499999999998</v>
      </c>
      <c r="AP95" s="35">
        <v>70.652500000000003</v>
      </c>
      <c r="AQ95" s="35">
        <v>26.021100000000001</v>
      </c>
      <c r="AR95" s="19">
        <v>75.117500000000007</v>
      </c>
      <c r="AS95" s="35">
        <v>48.8889</v>
      </c>
      <c r="AT95" s="35">
        <v>74.907399999999996</v>
      </c>
      <c r="AU95" s="19">
        <v>49.389200000000002</v>
      </c>
      <c r="AV95" s="12">
        <v>51.959200000000003</v>
      </c>
      <c r="AW95" s="35">
        <v>71.520200000000003</v>
      </c>
      <c r="AX95" s="35">
        <v>60.293799999999997</v>
      </c>
      <c r="AY95" s="35">
        <v>51.8919</v>
      </c>
      <c r="AZ95" s="19">
        <v>56.055399999999999</v>
      </c>
      <c r="BA95" s="35">
        <v>154.79390000000001</v>
      </c>
      <c r="BB95" s="19">
        <v>226.22579999999999</v>
      </c>
      <c r="BC95" s="35">
        <v>98.405799999999999</v>
      </c>
      <c r="BD95" s="35">
        <v>195.01339999999999</v>
      </c>
      <c r="BE95">
        <v>-0.4</v>
      </c>
      <c r="BF95">
        <v>0.2</v>
      </c>
      <c r="BG95">
        <v>-0.1</v>
      </c>
      <c r="BH95">
        <v>0.5</v>
      </c>
      <c r="BI95">
        <v>-0.2</v>
      </c>
      <c r="BJ95">
        <v>0.4</v>
      </c>
      <c r="BK95">
        <v>-1.6000000000000001E-3</v>
      </c>
      <c r="BL95">
        <v>-4.4000000000000003E-3</v>
      </c>
      <c r="BM95">
        <v>0.37</v>
      </c>
      <c r="BN95">
        <v>0.27999999999999936</v>
      </c>
      <c r="BO95">
        <v>0.3</v>
      </c>
      <c r="BP95">
        <v>0.16</v>
      </c>
      <c r="BQ95">
        <v>0.24</v>
      </c>
      <c r="BR95">
        <v>0.18</v>
      </c>
      <c r="BS95" s="11">
        <v>135708</v>
      </c>
      <c r="BT95" s="35">
        <v>107.008</v>
      </c>
      <c r="BU95" s="16">
        <v>247.5</v>
      </c>
      <c r="BV95" s="14">
        <v>347.6</v>
      </c>
      <c r="BW95" s="14">
        <v>1324.1</v>
      </c>
      <c r="BX95" s="17">
        <v>36929</v>
      </c>
      <c r="BY95" s="35">
        <v>38.048000000000002</v>
      </c>
      <c r="BZ95" s="23">
        <v>0.19700000000000001</v>
      </c>
      <c r="CA95" s="35">
        <v>478</v>
      </c>
      <c r="CB95" s="35">
        <v>215</v>
      </c>
      <c r="CC95" s="35">
        <v>835</v>
      </c>
      <c r="CD95" s="35">
        <v>564</v>
      </c>
      <c r="CE95" s="35">
        <v>8.64</v>
      </c>
      <c r="CF95" s="35">
        <v>1.1246</v>
      </c>
      <c r="CG95" s="35">
        <v>1.804</v>
      </c>
      <c r="CH95" s="35">
        <v>1.8949</v>
      </c>
      <c r="CI95" s="35">
        <v>1957</v>
      </c>
      <c r="CJ95" s="35">
        <v>1146</v>
      </c>
      <c r="CK95" s="35">
        <v>118</v>
      </c>
      <c r="CL95" s="35">
        <v>522</v>
      </c>
      <c r="CM95" s="35">
        <v>2092</v>
      </c>
      <c r="CN95" s="35">
        <v>1308</v>
      </c>
      <c r="CO95" s="35">
        <v>63.2</v>
      </c>
      <c r="CP95" s="35">
        <v>8.8800000000000008</v>
      </c>
      <c r="CQ95" s="35">
        <v>9.6</v>
      </c>
      <c r="CR95" s="35">
        <v>199.69550000000001</v>
      </c>
      <c r="CS95" s="37">
        <v>102.12</v>
      </c>
      <c r="CT95" s="35">
        <v>247.27046000000001</v>
      </c>
      <c r="CU95" s="35">
        <v>226.22579999999999</v>
      </c>
      <c r="CV95">
        <v>62.2</v>
      </c>
      <c r="CW95">
        <v>-0.05</v>
      </c>
      <c r="CX95">
        <v>0.18</v>
      </c>
      <c r="CY95">
        <v>5.4010000000000002E-2</v>
      </c>
      <c r="CZ95">
        <v>3.6068970910227982E-3</v>
      </c>
      <c r="DA95">
        <v>1.8349792927683906E-2</v>
      </c>
    </row>
    <row r="96" spans="1:105">
      <c r="A96" s="42">
        <v>28703</v>
      </c>
      <c r="B96" s="43">
        <v>8.0399999999999985E-2</v>
      </c>
      <c r="C96" s="35">
        <v>4867.8</v>
      </c>
      <c r="D96" s="35">
        <v>5488.9970000000003</v>
      </c>
      <c r="E96" s="35">
        <v>69.2</v>
      </c>
      <c r="F96" s="35">
        <v>61.1</v>
      </c>
      <c r="G96" s="35">
        <v>52.8</v>
      </c>
      <c r="H96" s="35">
        <v>69.400000000000006</v>
      </c>
      <c r="I96" s="35">
        <v>68.099999999999994</v>
      </c>
      <c r="J96" s="35">
        <v>80672</v>
      </c>
      <c r="K96" s="35">
        <v>11.9</v>
      </c>
      <c r="L96" s="35">
        <v>9.1999999999999993</v>
      </c>
      <c r="M96" s="35">
        <v>4</v>
      </c>
      <c r="N96" s="35">
        <v>4420</v>
      </c>
      <c r="O96" s="35">
        <v>11839</v>
      </c>
      <c r="P96" s="35">
        <v>15891</v>
      </c>
      <c r="Q96" s="35">
        <v>19006</v>
      </c>
      <c r="R96" s="35">
        <v>7167</v>
      </c>
      <c r="S96" s="35">
        <v>87483</v>
      </c>
      <c r="T96" s="35">
        <v>15454</v>
      </c>
      <c r="U96" s="35">
        <v>17738</v>
      </c>
      <c r="V96" s="35">
        <v>59.4</v>
      </c>
      <c r="W96" s="35">
        <v>1967</v>
      </c>
      <c r="X96" s="35">
        <v>1242</v>
      </c>
      <c r="Y96" s="35">
        <v>630</v>
      </c>
      <c r="Z96" s="35">
        <v>1447</v>
      </c>
      <c r="AA96" s="35">
        <v>90.974999999999994</v>
      </c>
      <c r="AB96" s="35">
        <v>37.6</v>
      </c>
      <c r="AC96" s="35">
        <v>26.983000000000001</v>
      </c>
      <c r="AD96" s="35">
        <v>69.400000000000006</v>
      </c>
      <c r="AE96" s="35">
        <v>51.1</v>
      </c>
      <c r="AF96" s="35">
        <v>73.400000000000006</v>
      </c>
      <c r="AG96" s="35">
        <v>63.1</v>
      </c>
      <c r="AH96" s="35">
        <v>62.4</v>
      </c>
      <c r="AI96" s="35">
        <v>61.5</v>
      </c>
      <c r="AJ96" s="35">
        <v>62</v>
      </c>
      <c r="AK96" s="35">
        <v>65.900000000000006</v>
      </c>
      <c r="AL96" s="35">
        <v>66.099999999999994</v>
      </c>
      <c r="AM96" s="36">
        <v>15275600000</v>
      </c>
      <c r="AN96" s="12">
        <v>85.626999999999995</v>
      </c>
      <c r="AO96" s="35">
        <v>58.534199999999998</v>
      </c>
      <c r="AP96" s="35">
        <v>70.789100000000005</v>
      </c>
      <c r="AQ96" s="35">
        <v>26.5015</v>
      </c>
      <c r="AR96" s="19">
        <v>75.414000000000001</v>
      </c>
      <c r="AS96" s="35">
        <v>49.025700000000001</v>
      </c>
      <c r="AT96" s="35">
        <v>74.923900000000003</v>
      </c>
      <c r="AU96" s="19">
        <v>49.620399999999997</v>
      </c>
      <c r="AV96" s="12">
        <v>52.154299999999999</v>
      </c>
      <c r="AW96" s="35">
        <v>73.9375</v>
      </c>
      <c r="AX96" s="35">
        <v>59.625599999999999</v>
      </c>
      <c r="AY96" s="35">
        <v>52.197699999999998</v>
      </c>
      <c r="AZ96" s="19">
        <v>56.846200000000003</v>
      </c>
      <c r="BA96" s="35">
        <v>158.05940000000001</v>
      </c>
      <c r="BB96" s="19">
        <v>228.3623</v>
      </c>
      <c r="BC96" s="35">
        <v>98.520099999999999</v>
      </c>
      <c r="BD96" s="35">
        <v>198.3252</v>
      </c>
      <c r="BE96">
        <v>-0.1</v>
      </c>
      <c r="BF96">
        <v>0.8</v>
      </c>
      <c r="BG96">
        <v>-0.1</v>
      </c>
      <c r="BH96">
        <v>0.7</v>
      </c>
      <c r="BI96">
        <v>-1.2</v>
      </c>
      <c r="BJ96">
        <v>0.5</v>
      </c>
      <c r="BK96">
        <v>-1.3599999999999999E-2</v>
      </c>
      <c r="BL96">
        <v>2.8999999999999998E-3</v>
      </c>
      <c r="BM96">
        <v>0.01</v>
      </c>
      <c r="BN96">
        <v>7.0000000000000284E-2</v>
      </c>
      <c r="BO96">
        <v>-0.08</v>
      </c>
      <c r="BP96">
        <v>-0.24</v>
      </c>
      <c r="BQ96">
        <v>-0.21</v>
      </c>
      <c r="BR96">
        <v>-0.21</v>
      </c>
      <c r="BS96" s="11">
        <v>135209</v>
      </c>
      <c r="BT96" s="35">
        <v>107.172</v>
      </c>
      <c r="BU96" s="16">
        <v>248.6</v>
      </c>
      <c r="BV96" s="14">
        <v>349.6</v>
      </c>
      <c r="BW96" s="14">
        <v>1333.5</v>
      </c>
      <c r="BX96" s="17">
        <v>36432</v>
      </c>
      <c r="BY96" s="35">
        <v>37.404000000000003</v>
      </c>
      <c r="BZ96" s="23">
        <v>0.16800000000000001</v>
      </c>
      <c r="CA96" s="35">
        <v>420</v>
      </c>
      <c r="CB96" s="35">
        <v>198</v>
      </c>
      <c r="CC96" s="35">
        <v>814</v>
      </c>
      <c r="CD96" s="35">
        <v>564</v>
      </c>
      <c r="CE96" s="35">
        <v>8.41</v>
      </c>
      <c r="CF96" s="35">
        <v>1.1404000000000001</v>
      </c>
      <c r="CG96" s="35">
        <v>1.6672</v>
      </c>
      <c r="CH96" s="35">
        <v>1.9406000000000001</v>
      </c>
      <c r="CI96" s="35">
        <v>1976</v>
      </c>
      <c r="CJ96" s="35">
        <v>1113</v>
      </c>
      <c r="CK96" s="35">
        <v>118</v>
      </c>
      <c r="CL96" s="35">
        <v>460</v>
      </c>
      <c r="CM96" s="35">
        <v>1996</v>
      </c>
      <c r="CN96" s="35">
        <v>1306</v>
      </c>
      <c r="CO96" s="35">
        <v>63.2</v>
      </c>
      <c r="CP96" s="35">
        <v>8.69</v>
      </c>
      <c r="CQ96" s="35">
        <v>9.48</v>
      </c>
      <c r="CR96" s="35">
        <v>188.70959999999999</v>
      </c>
      <c r="CS96" s="37">
        <v>100.2</v>
      </c>
      <c r="CT96" s="35">
        <v>250.33125000000001</v>
      </c>
      <c r="CU96" s="35">
        <v>228.3623</v>
      </c>
      <c r="CV96">
        <v>60.3</v>
      </c>
      <c r="CW96">
        <v>0.08</v>
      </c>
      <c r="CX96">
        <v>-0.03</v>
      </c>
      <c r="CY96">
        <v>4.6620000000000002E-2</v>
      </c>
      <c r="CZ96">
        <v>3.593933982893982E-3</v>
      </c>
      <c r="DA96">
        <v>1.8182955564359671E-2</v>
      </c>
    </row>
    <row r="97" spans="1:105">
      <c r="A97" s="42">
        <v>28734</v>
      </c>
      <c r="B97" s="43">
        <v>8.4499999999999992E-2</v>
      </c>
      <c r="C97" s="35">
        <v>4880.7</v>
      </c>
      <c r="D97" s="35">
        <v>5496.0640000000003</v>
      </c>
      <c r="E97" s="35">
        <v>69.7</v>
      </c>
      <c r="F97" s="35">
        <v>61.2</v>
      </c>
      <c r="G97" s="35">
        <v>53.2</v>
      </c>
      <c r="H97" s="35">
        <v>69.8</v>
      </c>
      <c r="I97" s="35">
        <v>68.5</v>
      </c>
      <c r="J97" s="35">
        <v>80646</v>
      </c>
      <c r="K97" s="35">
        <v>15.1</v>
      </c>
      <c r="L97" s="35">
        <v>9.4</v>
      </c>
      <c r="M97" s="35">
        <v>4</v>
      </c>
      <c r="N97" s="35">
        <v>4424</v>
      </c>
      <c r="O97" s="35">
        <v>11901</v>
      </c>
      <c r="P97" s="35">
        <v>15819</v>
      </c>
      <c r="Q97" s="35">
        <v>19068</v>
      </c>
      <c r="R97" s="35">
        <v>7167</v>
      </c>
      <c r="S97" s="35">
        <v>87621</v>
      </c>
      <c r="T97" s="35">
        <v>15973</v>
      </c>
      <c r="U97" s="35">
        <v>17795</v>
      </c>
      <c r="V97" s="35">
        <v>59.5</v>
      </c>
      <c r="W97" s="35">
        <v>1884</v>
      </c>
      <c r="X97" s="35">
        <v>1308</v>
      </c>
      <c r="Y97" s="35">
        <v>684</v>
      </c>
      <c r="Z97" s="35">
        <v>1452.9</v>
      </c>
      <c r="AA97" s="35">
        <v>91.438000000000002</v>
      </c>
      <c r="AB97" s="35">
        <v>37.771000000000001</v>
      </c>
      <c r="AC97" s="35">
        <v>27.16</v>
      </c>
      <c r="AD97" s="35">
        <v>70</v>
      </c>
      <c r="AE97" s="35">
        <v>51.8</v>
      </c>
      <c r="AF97" s="35">
        <v>73.7</v>
      </c>
      <c r="AG97" s="35">
        <v>63.8</v>
      </c>
      <c r="AH97" s="35">
        <v>62.8</v>
      </c>
      <c r="AI97" s="35">
        <v>62.1</v>
      </c>
      <c r="AJ97" s="35">
        <v>62.6</v>
      </c>
      <c r="AK97" s="35">
        <v>66.5</v>
      </c>
      <c r="AL97" s="35">
        <v>66.7</v>
      </c>
      <c r="AM97" s="36">
        <v>16121700000</v>
      </c>
      <c r="AN97" s="12">
        <v>85.608099999999993</v>
      </c>
      <c r="AO97" s="35">
        <v>58.174399999999999</v>
      </c>
      <c r="AP97" s="35">
        <v>70.392300000000006</v>
      </c>
      <c r="AQ97" s="35">
        <v>26.777200000000001</v>
      </c>
      <c r="AR97" s="19">
        <v>75.414400000000001</v>
      </c>
      <c r="AS97" s="35">
        <v>49.092700000000001</v>
      </c>
      <c r="AT97" s="35">
        <v>75.275899999999993</v>
      </c>
      <c r="AU97" s="19">
        <v>49.8446</v>
      </c>
      <c r="AV97" s="12">
        <v>52.286000000000001</v>
      </c>
      <c r="AW97" s="35">
        <v>74.449299999999994</v>
      </c>
      <c r="AX97" s="35">
        <v>61.453200000000002</v>
      </c>
      <c r="AY97" s="35">
        <v>52.406700000000001</v>
      </c>
      <c r="AZ97" s="19">
        <v>57.306399999999996</v>
      </c>
      <c r="BA97" s="35">
        <v>159.5009</v>
      </c>
      <c r="BB97" s="19">
        <v>230.50110000000001</v>
      </c>
      <c r="BC97" s="35">
        <v>99.569199999999995</v>
      </c>
      <c r="BD97" s="35">
        <v>201.09899999999999</v>
      </c>
      <c r="BE97">
        <v>0.5</v>
      </c>
      <c r="BF97">
        <v>-1.4</v>
      </c>
      <c r="BG97">
        <v>-1.6</v>
      </c>
      <c r="BH97">
        <v>-0.4</v>
      </c>
      <c r="BI97">
        <v>2.9</v>
      </c>
      <c r="BJ97">
        <v>-1.9</v>
      </c>
      <c r="BK97">
        <v>-8.0000000000000002E-3</v>
      </c>
      <c r="BL97">
        <v>-1E-4</v>
      </c>
      <c r="BM97">
        <v>0.4</v>
      </c>
      <c r="BN97">
        <v>0.76999999999999957</v>
      </c>
      <c r="BO97">
        <v>0.33</v>
      </c>
      <c r="BP97">
        <v>0.02</v>
      </c>
      <c r="BQ97">
        <v>0.08</v>
      </c>
      <c r="BR97">
        <v>0.1</v>
      </c>
      <c r="BS97" s="11">
        <v>136211</v>
      </c>
      <c r="BT97" s="35">
        <v>107.999</v>
      </c>
      <c r="BU97" s="16">
        <v>250.3</v>
      </c>
      <c r="BV97" s="14">
        <v>352.2</v>
      </c>
      <c r="BW97" s="14">
        <v>1345</v>
      </c>
      <c r="BX97" s="17">
        <v>36746</v>
      </c>
      <c r="BY97" s="35">
        <v>37.613</v>
      </c>
      <c r="BZ97" s="23">
        <v>0.193</v>
      </c>
      <c r="CA97" s="35">
        <v>401</v>
      </c>
      <c r="CB97" s="35">
        <v>237</v>
      </c>
      <c r="CC97" s="35">
        <v>820</v>
      </c>
      <c r="CD97" s="35">
        <v>512</v>
      </c>
      <c r="CE97" s="35">
        <v>8.42</v>
      </c>
      <c r="CF97" s="35">
        <v>1.1664000000000001</v>
      </c>
      <c r="CG97" s="35">
        <v>1.5697000000000001</v>
      </c>
      <c r="CH97" s="35">
        <v>1.9595</v>
      </c>
      <c r="CI97" s="35">
        <v>1944</v>
      </c>
      <c r="CJ97" s="35">
        <v>1150</v>
      </c>
      <c r="CK97" s="35">
        <v>125</v>
      </c>
      <c r="CL97" s="35">
        <v>476</v>
      </c>
      <c r="CM97" s="35">
        <v>1970</v>
      </c>
      <c r="CN97" s="35">
        <v>1310</v>
      </c>
      <c r="CO97" s="35">
        <v>63.3</v>
      </c>
      <c r="CP97" s="35">
        <v>8.69</v>
      </c>
      <c r="CQ97" s="35">
        <v>9.42</v>
      </c>
      <c r="CR97" s="35">
        <v>189.9195</v>
      </c>
      <c r="CS97" s="37">
        <v>100.48</v>
      </c>
      <c r="CT97" s="35">
        <v>252.66905</v>
      </c>
      <c r="CU97" s="35">
        <v>230.50110000000001</v>
      </c>
      <c r="CV97">
        <v>60.5</v>
      </c>
      <c r="CW97">
        <v>0.03</v>
      </c>
      <c r="CX97">
        <v>0.63</v>
      </c>
      <c r="CY97">
        <v>4.6460000000000001E-2</v>
      </c>
      <c r="CZ97">
        <v>3.584272636378838E-3</v>
      </c>
      <c r="DA97">
        <v>1.8019124843868362E-2</v>
      </c>
    </row>
    <row r="98" spans="1:105">
      <c r="A98" s="42">
        <v>28764</v>
      </c>
      <c r="B98" s="43">
        <v>8.9600000000000013E-2</v>
      </c>
      <c r="C98" s="35">
        <v>4902</v>
      </c>
      <c r="D98" s="35">
        <v>5516.3860000000004</v>
      </c>
      <c r="E98" s="35">
        <v>70.2</v>
      </c>
      <c r="F98" s="35">
        <v>61.7</v>
      </c>
      <c r="G98" s="35">
        <v>53.3</v>
      </c>
      <c r="H98" s="35">
        <v>70.5</v>
      </c>
      <c r="I98" s="35">
        <v>68.900000000000006</v>
      </c>
      <c r="J98" s="35">
        <v>81093</v>
      </c>
      <c r="K98" s="35">
        <v>13.5</v>
      </c>
      <c r="L98" s="35">
        <v>8.6999999999999993</v>
      </c>
      <c r="M98" s="35">
        <v>3.9</v>
      </c>
      <c r="N98" s="35">
        <v>4447</v>
      </c>
      <c r="O98" s="35">
        <v>11966</v>
      </c>
      <c r="P98" s="35">
        <v>15858</v>
      </c>
      <c r="Q98" s="35">
        <v>19142</v>
      </c>
      <c r="R98" s="35">
        <v>7176</v>
      </c>
      <c r="S98" s="35">
        <v>87956</v>
      </c>
      <c r="T98" s="35">
        <v>16060</v>
      </c>
      <c r="U98" s="35">
        <v>17894</v>
      </c>
      <c r="V98" s="35">
        <v>59.7</v>
      </c>
      <c r="W98" s="35">
        <v>1833</v>
      </c>
      <c r="X98" s="35">
        <v>1319</v>
      </c>
      <c r="Y98" s="35">
        <v>723</v>
      </c>
      <c r="Z98" s="35">
        <v>1466.9</v>
      </c>
      <c r="AA98" s="35">
        <v>92.04</v>
      </c>
      <c r="AB98" s="35">
        <v>38.046999999999997</v>
      </c>
      <c r="AC98" s="35">
        <v>27.396999999999998</v>
      </c>
      <c r="AD98" s="35">
        <v>70.599999999999994</v>
      </c>
      <c r="AE98" s="35">
        <v>52.8</v>
      </c>
      <c r="AF98" s="35">
        <v>74.3</v>
      </c>
      <c r="AG98" s="35">
        <v>64.5</v>
      </c>
      <c r="AH98" s="35">
        <v>63.3</v>
      </c>
      <c r="AI98" s="35">
        <v>62.6</v>
      </c>
      <c r="AJ98" s="35">
        <v>63.3</v>
      </c>
      <c r="AK98" s="35">
        <v>67.099999999999994</v>
      </c>
      <c r="AL98" s="35">
        <v>67.2</v>
      </c>
      <c r="AM98" s="36">
        <v>15944300000</v>
      </c>
      <c r="AN98" s="12">
        <v>86.059799999999996</v>
      </c>
      <c r="AO98" s="35">
        <v>58.377800000000001</v>
      </c>
      <c r="AP98" s="35">
        <v>71.170500000000004</v>
      </c>
      <c r="AQ98" s="35">
        <v>27.337700000000002</v>
      </c>
      <c r="AR98" s="19">
        <v>75.566299999999998</v>
      </c>
      <c r="AS98" s="35">
        <v>49.587499999999999</v>
      </c>
      <c r="AT98" s="35">
        <v>75.056799999999996</v>
      </c>
      <c r="AU98" s="19">
        <v>50.214500000000001</v>
      </c>
      <c r="AV98" s="12">
        <v>52.705399999999997</v>
      </c>
      <c r="AW98" s="35">
        <v>75.565299999999993</v>
      </c>
      <c r="AX98" s="35">
        <v>61.403199999999998</v>
      </c>
      <c r="AY98" s="35">
        <v>52.704900000000002</v>
      </c>
      <c r="AZ98" s="19">
        <v>56.906700000000001</v>
      </c>
      <c r="BA98" s="35">
        <v>162.44630000000001</v>
      </c>
      <c r="BB98" s="19">
        <v>232.92490000000001</v>
      </c>
      <c r="BC98" s="35">
        <v>100.1797</v>
      </c>
      <c r="BD98" s="35">
        <v>204.51509999999999</v>
      </c>
      <c r="BE98">
        <v>-0.3</v>
      </c>
      <c r="BF98">
        <v>0.6</v>
      </c>
      <c r="BG98">
        <v>3.1</v>
      </c>
      <c r="BH98">
        <v>-0.5</v>
      </c>
      <c r="BI98">
        <v>-3</v>
      </c>
      <c r="BJ98">
        <v>2.6</v>
      </c>
      <c r="BK98">
        <v>1.83E-2</v>
      </c>
      <c r="BL98">
        <v>1E-3</v>
      </c>
      <c r="BM98">
        <v>0.53</v>
      </c>
      <c r="BN98">
        <v>0.14000000000000057</v>
      </c>
      <c r="BO98">
        <v>0.5</v>
      </c>
      <c r="BP98">
        <v>0.22</v>
      </c>
      <c r="BQ98">
        <v>0.21</v>
      </c>
      <c r="BR98">
        <v>0.18</v>
      </c>
      <c r="BS98" s="11">
        <v>137572</v>
      </c>
      <c r="BT98" s="35">
        <v>108.854</v>
      </c>
      <c r="BU98" s="16">
        <v>250.4</v>
      </c>
      <c r="BV98" s="14">
        <v>353.3</v>
      </c>
      <c r="BW98" s="14">
        <v>1352.3</v>
      </c>
      <c r="BX98" s="17">
        <v>37099</v>
      </c>
      <c r="BY98" s="35">
        <v>38.215000000000003</v>
      </c>
      <c r="BZ98" s="23">
        <v>0.16200000000000001</v>
      </c>
      <c r="CA98" s="35">
        <v>424</v>
      </c>
      <c r="CB98" s="35">
        <v>198</v>
      </c>
      <c r="CC98" s="35">
        <v>847</v>
      </c>
      <c r="CD98" s="35">
        <v>512</v>
      </c>
      <c r="CE98" s="35">
        <v>8.64</v>
      </c>
      <c r="CF98" s="35">
        <v>1.1828000000000001</v>
      </c>
      <c r="CG98" s="35">
        <v>1.5365</v>
      </c>
      <c r="CH98" s="35">
        <v>2.0074999999999998</v>
      </c>
      <c r="CI98" s="35">
        <v>1885</v>
      </c>
      <c r="CJ98" s="35">
        <v>1182</v>
      </c>
      <c r="CK98" s="35">
        <v>130</v>
      </c>
      <c r="CL98" s="35">
        <v>469</v>
      </c>
      <c r="CM98" s="35">
        <v>1981</v>
      </c>
      <c r="CN98" s="35">
        <v>1317</v>
      </c>
      <c r="CO98" s="35">
        <v>63.3</v>
      </c>
      <c r="CP98" s="35">
        <v>8.89</v>
      </c>
      <c r="CQ98" s="35">
        <v>9.59</v>
      </c>
      <c r="CR98" s="35">
        <v>183.631</v>
      </c>
      <c r="CS98" s="37">
        <v>98.71</v>
      </c>
      <c r="CT98" s="35">
        <v>254.36742000000001</v>
      </c>
      <c r="CU98" s="35">
        <v>232.92490000000001</v>
      </c>
      <c r="CV98">
        <v>60.1</v>
      </c>
      <c r="CW98">
        <v>-0.02</v>
      </c>
      <c r="CX98">
        <v>0.97</v>
      </c>
      <c r="CY98">
        <v>4.5179999999999998E-2</v>
      </c>
      <c r="CZ98">
        <v>4.4896799378562058E-3</v>
      </c>
      <c r="DA98">
        <v>2.2193096984763794E-2</v>
      </c>
    </row>
    <row r="99" spans="1:105">
      <c r="A99" s="42">
        <v>28795</v>
      </c>
      <c r="B99" s="43">
        <v>9.7599999999999992E-2</v>
      </c>
      <c r="C99" s="35">
        <v>4908.3</v>
      </c>
      <c r="D99" s="35">
        <v>5525.875</v>
      </c>
      <c r="E99" s="35">
        <v>70.599999999999994</v>
      </c>
      <c r="F99" s="35">
        <v>61.8</v>
      </c>
      <c r="G99" s="35">
        <v>53.8</v>
      </c>
      <c r="H99" s="35">
        <v>71</v>
      </c>
      <c r="I99" s="35">
        <v>69.3</v>
      </c>
      <c r="J99" s="35">
        <v>81498</v>
      </c>
      <c r="K99" s="35">
        <v>14</v>
      </c>
      <c r="L99" s="35">
        <v>9.1999999999999993</v>
      </c>
      <c r="M99" s="35">
        <v>3.9</v>
      </c>
      <c r="N99" s="35">
        <v>4453</v>
      </c>
      <c r="O99" s="35">
        <v>12051</v>
      </c>
      <c r="P99" s="35">
        <v>15894</v>
      </c>
      <c r="Q99" s="35">
        <v>19257</v>
      </c>
      <c r="R99" s="35">
        <v>7206</v>
      </c>
      <c r="S99" s="35">
        <v>88391</v>
      </c>
      <c r="T99" s="35">
        <v>16018</v>
      </c>
      <c r="U99" s="35">
        <v>17985</v>
      </c>
      <c r="V99" s="35">
        <v>59.8</v>
      </c>
      <c r="W99" s="35">
        <v>1881</v>
      </c>
      <c r="X99" s="35">
        <v>1242</v>
      </c>
      <c r="Y99" s="35">
        <v>709</v>
      </c>
      <c r="Z99" s="35">
        <v>1480.6</v>
      </c>
      <c r="AA99" s="35">
        <v>92.573999999999998</v>
      </c>
      <c r="AB99" s="35">
        <v>38.268999999999998</v>
      </c>
      <c r="AC99" s="35">
        <v>27.548999999999999</v>
      </c>
      <c r="AD99" s="35">
        <v>71.099999999999994</v>
      </c>
      <c r="AE99" s="35">
        <v>53.7</v>
      </c>
      <c r="AF99" s="35">
        <v>74.8</v>
      </c>
      <c r="AG99" s="35">
        <v>64.900000000000006</v>
      </c>
      <c r="AH99" s="35">
        <v>63.8</v>
      </c>
      <c r="AI99" s="35">
        <v>63.1</v>
      </c>
      <c r="AJ99" s="35">
        <v>63.9</v>
      </c>
      <c r="AK99" s="35">
        <v>67.5</v>
      </c>
      <c r="AL99" s="35">
        <v>67.599999999999994</v>
      </c>
      <c r="AM99" s="36">
        <v>16080900000</v>
      </c>
      <c r="AN99" s="12">
        <v>86.478499999999997</v>
      </c>
      <c r="AO99" s="35">
        <v>58.554900000000004</v>
      </c>
      <c r="AP99" s="35">
        <v>71.442599999999999</v>
      </c>
      <c r="AQ99" s="35">
        <v>27.795100000000001</v>
      </c>
      <c r="AR99" s="19">
        <v>76.172899999999998</v>
      </c>
      <c r="AS99" s="35">
        <v>50.003</v>
      </c>
      <c r="AT99" s="35">
        <v>75.3202</v>
      </c>
      <c r="AU99" s="19">
        <v>50.676299999999998</v>
      </c>
      <c r="AV99" s="12">
        <v>53.104700000000001</v>
      </c>
      <c r="AW99" s="35">
        <v>77.2483</v>
      </c>
      <c r="AX99" s="35">
        <v>60.055599999999998</v>
      </c>
      <c r="AY99" s="35">
        <v>53.084099999999999</v>
      </c>
      <c r="AZ99" s="19">
        <v>57.107199999999999</v>
      </c>
      <c r="BA99" s="35">
        <v>163.65610000000001</v>
      </c>
      <c r="BB99" s="19">
        <v>235.80619999999999</v>
      </c>
      <c r="BC99" s="35">
        <v>100.5939</v>
      </c>
      <c r="BD99" s="35">
        <v>207.5855</v>
      </c>
      <c r="BE99">
        <v>-0.2</v>
      </c>
      <c r="BF99">
        <v>0.5</v>
      </c>
      <c r="BG99">
        <v>-3.2</v>
      </c>
      <c r="BH99">
        <v>1.7</v>
      </c>
      <c r="BI99">
        <v>1.2</v>
      </c>
      <c r="BJ99">
        <v>-1.5</v>
      </c>
      <c r="BK99">
        <v>-2.3999999999999998E-3</v>
      </c>
      <c r="BL99">
        <v>6.6E-3</v>
      </c>
      <c r="BM99">
        <v>1</v>
      </c>
      <c r="BN99">
        <v>0.65000000000000036</v>
      </c>
      <c r="BO99">
        <v>0.87</v>
      </c>
      <c r="BP99">
        <v>0.06</v>
      </c>
      <c r="BQ99">
        <v>0.42</v>
      </c>
      <c r="BR99">
        <v>0.23</v>
      </c>
      <c r="BS99" s="11">
        <v>140734</v>
      </c>
      <c r="BT99" s="35">
        <v>110.90300000000001</v>
      </c>
      <c r="BU99" s="16">
        <v>250.2</v>
      </c>
      <c r="BV99" s="14">
        <v>355.4</v>
      </c>
      <c r="BW99" s="14">
        <v>1359.1</v>
      </c>
      <c r="BX99" s="17">
        <v>38942</v>
      </c>
      <c r="BY99" s="35">
        <v>39.423000000000002</v>
      </c>
      <c r="BZ99" s="23">
        <v>0.222</v>
      </c>
      <c r="CA99" s="35">
        <v>538</v>
      </c>
      <c r="CB99" s="35">
        <v>186</v>
      </c>
      <c r="CC99" s="35">
        <v>838</v>
      </c>
      <c r="CD99" s="35">
        <v>532</v>
      </c>
      <c r="CE99" s="35">
        <v>8.81</v>
      </c>
      <c r="CF99" s="35">
        <v>1.1731</v>
      </c>
      <c r="CG99" s="35">
        <v>1.675</v>
      </c>
      <c r="CH99" s="35">
        <v>1.9608000000000001</v>
      </c>
      <c r="CI99" s="35">
        <v>1877</v>
      </c>
      <c r="CJ99" s="35">
        <v>1176</v>
      </c>
      <c r="CK99" s="35">
        <v>134</v>
      </c>
      <c r="CL99" s="35">
        <v>485</v>
      </c>
      <c r="CM99" s="35">
        <v>2094</v>
      </c>
      <c r="CN99" s="35">
        <v>1330</v>
      </c>
      <c r="CO99" s="35">
        <v>63.5</v>
      </c>
      <c r="CP99" s="35">
        <v>9.0299999999999994</v>
      </c>
      <c r="CQ99" s="35">
        <v>9.83</v>
      </c>
      <c r="CR99" s="35">
        <v>192.14250000000001</v>
      </c>
      <c r="CS99" s="37">
        <v>100.99</v>
      </c>
      <c r="CT99" s="35">
        <v>257.68952000000002</v>
      </c>
      <c r="CU99" s="35">
        <v>235.80619999999999</v>
      </c>
      <c r="CV99">
        <v>61.3</v>
      </c>
      <c r="CW99">
        <v>-0.1</v>
      </c>
      <c r="CX99">
        <v>1.47</v>
      </c>
      <c r="CY99">
        <v>3.4569999999999997E-2</v>
      </c>
      <c r="CZ99">
        <v>5.3949501218695239E-3</v>
      </c>
      <c r="DA99">
        <v>2.6882268397270814E-2</v>
      </c>
    </row>
    <row r="100" spans="1:105">
      <c r="A100" s="42">
        <v>28825</v>
      </c>
      <c r="B100" s="43">
        <v>0.1003</v>
      </c>
      <c r="C100" s="35">
        <v>4939.8999999999996</v>
      </c>
      <c r="D100" s="35">
        <v>5557.1909999999998</v>
      </c>
      <c r="E100" s="35">
        <v>71.2</v>
      </c>
      <c r="F100" s="35">
        <v>62</v>
      </c>
      <c r="G100" s="35">
        <v>54.5</v>
      </c>
      <c r="H100" s="35">
        <v>71.599999999999994</v>
      </c>
      <c r="I100" s="35">
        <v>69.7</v>
      </c>
      <c r="J100" s="35">
        <v>81656</v>
      </c>
      <c r="K100" s="35">
        <v>13.6</v>
      </c>
      <c r="L100" s="35">
        <v>9.1999999999999993</v>
      </c>
      <c r="M100" s="35">
        <v>4</v>
      </c>
      <c r="N100" s="35">
        <v>4450</v>
      </c>
      <c r="O100" s="35">
        <v>12110</v>
      </c>
      <c r="P100" s="35">
        <v>15911</v>
      </c>
      <c r="Q100" s="35">
        <v>19334</v>
      </c>
      <c r="R100" s="35">
        <v>7224</v>
      </c>
      <c r="S100" s="35">
        <v>88671</v>
      </c>
      <c r="T100" s="35">
        <v>16061</v>
      </c>
      <c r="U100" s="35">
        <v>18047</v>
      </c>
      <c r="V100" s="35">
        <v>59.8</v>
      </c>
      <c r="W100" s="35">
        <v>2004</v>
      </c>
      <c r="X100" s="35">
        <v>1269</v>
      </c>
      <c r="Y100" s="35">
        <v>759</v>
      </c>
      <c r="Z100" s="35">
        <v>1496.5</v>
      </c>
      <c r="AA100" s="35">
        <v>93.024000000000001</v>
      </c>
      <c r="AB100" s="35">
        <v>38.463000000000001</v>
      </c>
      <c r="AC100" s="35">
        <v>27.670999999999999</v>
      </c>
      <c r="AD100" s="35">
        <v>71.599999999999994</v>
      </c>
      <c r="AE100" s="35">
        <v>55.2</v>
      </c>
      <c r="AF100" s="35">
        <v>75.2</v>
      </c>
      <c r="AG100" s="35">
        <v>65.2</v>
      </c>
      <c r="AH100" s="35">
        <v>64.099999999999994</v>
      </c>
      <c r="AI100" s="35">
        <v>63.3</v>
      </c>
      <c r="AJ100" s="35">
        <v>64.5</v>
      </c>
      <c r="AK100" s="35">
        <v>67.900000000000006</v>
      </c>
      <c r="AL100" s="35">
        <v>68</v>
      </c>
      <c r="AM100" s="36">
        <v>16209800000.000002</v>
      </c>
      <c r="AN100" s="12">
        <v>86.709900000000005</v>
      </c>
      <c r="AO100" s="35">
        <v>58.7239</v>
      </c>
      <c r="AP100" s="35">
        <v>71.074600000000004</v>
      </c>
      <c r="AQ100" s="35">
        <v>28.117599999999999</v>
      </c>
      <c r="AR100" s="19">
        <v>76.146699999999996</v>
      </c>
      <c r="AS100" s="35">
        <v>50.215200000000003</v>
      </c>
      <c r="AT100" s="35">
        <v>75.4328</v>
      </c>
      <c r="AU100" s="19">
        <v>51.062199999999997</v>
      </c>
      <c r="AV100" s="12">
        <v>53.388599999999997</v>
      </c>
      <c r="AW100" s="35">
        <v>78.399900000000002</v>
      </c>
      <c r="AX100" s="35">
        <v>60.732100000000003</v>
      </c>
      <c r="AY100" s="35">
        <v>53.357599999999998</v>
      </c>
      <c r="AZ100" s="19">
        <v>57.020899999999997</v>
      </c>
      <c r="BA100" s="35">
        <v>164.43190000000001</v>
      </c>
      <c r="BB100" s="19">
        <v>237.23939999999999</v>
      </c>
      <c r="BC100" s="35">
        <v>101.8665</v>
      </c>
      <c r="BD100" s="35">
        <v>210.46199999999999</v>
      </c>
      <c r="BE100">
        <v>0.8</v>
      </c>
      <c r="BF100">
        <v>-1.2</v>
      </c>
      <c r="BG100">
        <v>0.2</v>
      </c>
      <c r="BH100">
        <v>-0.5</v>
      </c>
      <c r="BI100">
        <v>0.6</v>
      </c>
      <c r="BJ100">
        <v>-0.2</v>
      </c>
      <c r="BK100">
        <v>-5.4000000000000003E-3</v>
      </c>
      <c r="BL100">
        <v>2.0000000000000001E-4</v>
      </c>
      <c r="BM100">
        <v>0.61</v>
      </c>
      <c r="BN100">
        <v>0.4399999999999995</v>
      </c>
      <c r="BO100">
        <v>0.28999999999999998</v>
      </c>
      <c r="BP100">
        <v>0.15</v>
      </c>
      <c r="BQ100">
        <v>0.28999999999999998</v>
      </c>
      <c r="BR100">
        <v>0.24</v>
      </c>
      <c r="BS100" s="11">
        <v>144721</v>
      </c>
      <c r="BT100" s="35">
        <v>113.374</v>
      </c>
      <c r="BU100" s="16">
        <v>249.5</v>
      </c>
      <c r="BV100" s="14">
        <v>357.3</v>
      </c>
      <c r="BW100" s="14">
        <v>1366</v>
      </c>
      <c r="BX100" s="17">
        <v>40810</v>
      </c>
      <c r="BY100" s="35">
        <v>41.445999999999998</v>
      </c>
      <c r="BZ100" s="23">
        <v>0.23200000000000001</v>
      </c>
      <c r="CA100" s="35">
        <v>409</v>
      </c>
      <c r="CB100" s="35">
        <v>229</v>
      </c>
      <c r="CC100" s="35">
        <v>761</v>
      </c>
      <c r="CD100" s="35">
        <v>645</v>
      </c>
      <c r="CE100" s="35">
        <v>9.01</v>
      </c>
      <c r="CF100" s="35">
        <v>1.1798</v>
      </c>
      <c r="CG100" s="35">
        <v>1.6757</v>
      </c>
      <c r="CH100" s="35">
        <v>1.9861</v>
      </c>
      <c r="CI100" s="35">
        <v>1844</v>
      </c>
      <c r="CJ100" s="35">
        <v>1247</v>
      </c>
      <c r="CK100" s="35">
        <v>140</v>
      </c>
      <c r="CL100" s="35">
        <v>431</v>
      </c>
      <c r="CM100" s="35">
        <v>2044</v>
      </c>
      <c r="CN100" s="35">
        <v>1344</v>
      </c>
      <c r="CO100" s="35">
        <v>63.6</v>
      </c>
      <c r="CP100" s="35">
        <v>9.16</v>
      </c>
      <c r="CQ100" s="35">
        <v>9.94</v>
      </c>
      <c r="CR100" s="35">
        <v>195.95500000000001</v>
      </c>
      <c r="CS100" s="37">
        <v>101.51</v>
      </c>
      <c r="CT100" s="35">
        <v>260.40942999999999</v>
      </c>
      <c r="CU100" s="35">
        <v>237.23939999999999</v>
      </c>
      <c r="CV100">
        <v>59.4</v>
      </c>
      <c r="CW100">
        <v>0.02</v>
      </c>
      <c r="CX100">
        <v>0.01</v>
      </c>
      <c r="CY100">
        <v>2.7650000000000001E-2</v>
      </c>
      <c r="CZ100">
        <v>3.623614325114155E-3</v>
      </c>
      <c r="DA100">
        <v>1.8354470715696958E-2</v>
      </c>
    </row>
    <row r="101" spans="1:105">
      <c r="A101" s="42">
        <v>28856</v>
      </c>
      <c r="B101" s="43">
        <v>0.1007</v>
      </c>
      <c r="C101" s="35">
        <v>4952.2</v>
      </c>
      <c r="D101" s="35">
        <v>5576.2209999999995</v>
      </c>
      <c r="E101" s="35">
        <v>71.900000000000006</v>
      </c>
      <c r="F101" s="35">
        <v>62.3</v>
      </c>
      <c r="G101" s="35">
        <v>55.2</v>
      </c>
      <c r="H101" s="35">
        <v>72.2</v>
      </c>
      <c r="I101" s="35">
        <v>70.3</v>
      </c>
      <c r="J101" s="35">
        <v>81962</v>
      </c>
      <c r="K101" s="35">
        <v>15.5</v>
      </c>
      <c r="L101" s="35">
        <v>8.8000000000000007</v>
      </c>
      <c r="M101" s="35">
        <v>4</v>
      </c>
      <c r="N101" s="35">
        <v>4373</v>
      </c>
      <c r="O101" s="35">
        <v>12162</v>
      </c>
      <c r="P101" s="35">
        <v>15937</v>
      </c>
      <c r="Q101" s="35">
        <v>19388</v>
      </c>
      <c r="R101" s="35">
        <v>7226</v>
      </c>
      <c r="S101" s="35">
        <v>88808</v>
      </c>
      <c r="T101" s="35">
        <v>16086</v>
      </c>
      <c r="U101" s="35">
        <v>18107</v>
      </c>
      <c r="V101" s="35">
        <v>59.9</v>
      </c>
      <c r="W101" s="35">
        <v>2003</v>
      </c>
      <c r="X101" s="35">
        <v>1250</v>
      </c>
      <c r="Y101" s="35">
        <v>717</v>
      </c>
      <c r="Z101" s="35">
        <v>1502.4</v>
      </c>
      <c r="AA101" s="35">
        <v>93.338999999999999</v>
      </c>
      <c r="AB101" s="35">
        <v>38.945</v>
      </c>
      <c r="AC101" s="35">
        <v>27.829000000000001</v>
      </c>
      <c r="AD101" s="35">
        <v>72.2</v>
      </c>
      <c r="AE101" s="35">
        <v>54.6</v>
      </c>
      <c r="AF101" s="35">
        <v>76.5</v>
      </c>
      <c r="AG101" s="35">
        <v>65.7</v>
      </c>
      <c r="AH101" s="35">
        <v>64.8</v>
      </c>
      <c r="AI101" s="35">
        <v>63.8</v>
      </c>
      <c r="AJ101" s="35">
        <v>64.599999999999994</v>
      </c>
      <c r="AK101" s="35">
        <v>68.5</v>
      </c>
      <c r="AL101" s="35">
        <v>68.5</v>
      </c>
      <c r="AM101" s="36">
        <v>17802500000</v>
      </c>
      <c r="AN101" s="12">
        <v>85.927099999999996</v>
      </c>
      <c r="AO101" s="35">
        <v>59.147199999999998</v>
      </c>
      <c r="AP101" s="35">
        <v>71.276399999999995</v>
      </c>
      <c r="AQ101" s="35">
        <v>28.366900000000001</v>
      </c>
      <c r="AR101" s="19">
        <v>75.099000000000004</v>
      </c>
      <c r="AS101" s="35">
        <v>49.585500000000003</v>
      </c>
      <c r="AT101" s="35">
        <v>74.903899999999993</v>
      </c>
      <c r="AU101" s="19">
        <v>50.644100000000002</v>
      </c>
      <c r="AV101" s="12">
        <v>53.045299999999997</v>
      </c>
      <c r="AW101" s="35">
        <v>76.290400000000005</v>
      </c>
      <c r="AX101" s="35">
        <v>62.183900000000001</v>
      </c>
      <c r="AY101" s="35">
        <v>53.471200000000003</v>
      </c>
      <c r="AZ101" s="19">
        <v>58.188400000000001</v>
      </c>
      <c r="BA101" s="35">
        <v>164.55779999999999</v>
      </c>
      <c r="BB101" s="19">
        <v>239.75700000000001</v>
      </c>
      <c r="BC101" s="35">
        <v>105.44</v>
      </c>
      <c r="BD101" s="35">
        <v>211.94560000000001</v>
      </c>
      <c r="BE101">
        <v>0.5</v>
      </c>
      <c r="BF101">
        <v>0.1</v>
      </c>
      <c r="BG101">
        <v>0.5</v>
      </c>
      <c r="BH101">
        <v>1.4</v>
      </c>
      <c r="BI101">
        <v>-2.5</v>
      </c>
      <c r="BJ101">
        <v>1.9</v>
      </c>
      <c r="BK101">
        <v>-1.35E-2</v>
      </c>
      <c r="BL101">
        <v>-2.0999999999999999E-3</v>
      </c>
      <c r="BM101">
        <v>0.2</v>
      </c>
      <c r="BN101">
        <v>0.26999999999999957</v>
      </c>
      <c r="BO101">
        <v>0.11</v>
      </c>
      <c r="BP101">
        <v>0.08</v>
      </c>
      <c r="BQ101">
        <v>0.17</v>
      </c>
      <c r="BR101">
        <v>0.12</v>
      </c>
      <c r="BS101" s="11">
        <v>144328</v>
      </c>
      <c r="BT101" s="35">
        <v>112.33499999999999</v>
      </c>
      <c r="BU101" s="16">
        <v>248.5</v>
      </c>
      <c r="BV101" s="14">
        <v>358.6</v>
      </c>
      <c r="BW101" s="14">
        <v>1371.6</v>
      </c>
      <c r="BX101" s="17">
        <v>42077</v>
      </c>
      <c r="BY101" s="35">
        <v>42.865000000000002</v>
      </c>
      <c r="BZ101" s="23">
        <v>0.214</v>
      </c>
      <c r="CA101" s="35">
        <v>237</v>
      </c>
      <c r="CB101" s="35">
        <v>227</v>
      </c>
      <c r="CC101" s="35">
        <v>734</v>
      </c>
      <c r="CD101" s="35">
        <v>432</v>
      </c>
      <c r="CE101" s="35">
        <v>9.1</v>
      </c>
      <c r="CF101" s="35">
        <v>1.1899</v>
      </c>
      <c r="CG101" s="35">
        <v>1.6714</v>
      </c>
      <c r="CH101" s="35">
        <v>2.0053000000000001</v>
      </c>
      <c r="CI101" s="35">
        <v>1850</v>
      </c>
      <c r="CJ101" s="35">
        <v>959</v>
      </c>
      <c r="CK101" s="35">
        <v>117</v>
      </c>
      <c r="CL101" s="35">
        <v>385</v>
      </c>
      <c r="CM101" s="35">
        <v>1630</v>
      </c>
      <c r="CN101" s="35">
        <v>1327</v>
      </c>
      <c r="CO101" s="35">
        <v>63.6</v>
      </c>
      <c r="CP101" s="35">
        <v>9.25</v>
      </c>
      <c r="CQ101" s="35">
        <v>10.130000000000001</v>
      </c>
      <c r="CR101" s="35">
        <v>197.755</v>
      </c>
      <c r="CS101" s="37">
        <v>101.39</v>
      </c>
      <c r="CT101" s="35">
        <v>264.31509999999997</v>
      </c>
      <c r="CU101" s="35">
        <v>239.75700000000001</v>
      </c>
      <c r="CV101">
        <v>58.5</v>
      </c>
      <c r="CW101">
        <v>0.02</v>
      </c>
      <c r="CX101">
        <v>-0.44</v>
      </c>
      <c r="CY101">
        <v>1.208E-2</v>
      </c>
      <c r="CZ101">
        <v>3.6170601393584745E-3</v>
      </c>
      <c r="DA101">
        <v>1.8439108061749643E-2</v>
      </c>
    </row>
    <row r="102" spans="1:105">
      <c r="A102" s="42">
        <v>28887</v>
      </c>
      <c r="B102" s="43">
        <v>0.10060000000000001</v>
      </c>
      <c r="C102" s="35">
        <v>4980.5</v>
      </c>
      <c r="D102" s="35">
        <v>5598.2629999999999</v>
      </c>
      <c r="E102" s="35">
        <v>72.8</v>
      </c>
      <c r="F102" s="35">
        <v>62.7</v>
      </c>
      <c r="G102" s="35">
        <v>56.3</v>
      </c>
      <c r="H102" s="35">
        <v>72.900000000000006</v>
      </c>
      <c r="I102" s="35">
        <v>71</v>
      </c>
      <c r="J102" s="35">
        <v>82284</v>
      </c>
      <c r="K102" s="35">
        <v>15.6</v>
      </c>
      <c r="L102" s="35">
        <v>9</v>
      </c>
      <c r="M102" s="35">
        <v>4</v>
      </c>
      <c r="N102" s="35">
        <v>4389</v>
      </c>
      <c r="O102" s="35">
        <v>12196</v>
      </c>
      <c r="P102" s="35">
        <v>15947</v>
      </c>
      <c r="Q102" s="35">
        <v>19409</v>
      </c>
      <c r="R102" s="35">
        <v>7213</v>
      </c>
      <c r="S102" s="35">
        <v>89055</v>
      </c>
      <c r="T102" s="35">
        <v>16146</v>
      </c>
      <c r="U102" s="35">
        <v>18157</v>
      </c>
      <c r="V102" s="35">
        <v>60.1</v>
      </c>
      <c r="W102" s="35">
        <v>1964</v>
      </c>
      <c r="X102" s="35">
        <v>1297</v>
      </c>
      <c r="Y102" s="35">
        <v>745</v>
      </c>
      <c r="Z102" s="35">
        <v>1517.8</v>
      </c>
      <c r="AA102" s="35">
        <v>94.141999999999996</v>
      </c>
      <c r="AB102" s="35">
        <v>39.295999999999999</v>
      </c>
      <c r="AC102" s="35">
        <v>27.891999999999999</v>
      </c>
      <c r="AD102" s="35">
        <v>72.900000000000006</v>
      </c>
      <c r="AE102" s="35">
        <v>54.7</v>
      </c>
      <c r="AF102" s="35">
        <v>77.7</v>
      </c>
      <c r="AG102" s="35">
        <v>66.5</v>
      </c>
      <c r="AH102" s="35">
        <v>65.2</v>
      </c>
      <c r="AI102" s="35">
        <v>64.400000000000006</v>
      </c>
      <c r="AJ102" s="35">
        <v>65.2</v>
      </c>
      <c r="AK102" s="35">
        <v>69.2</v>
      </c>
      <c r="AL102" s="35">
        <v>69.2</v>
      </c>
      <c r="AM102" s="36">
        <v>15741500000</v>
      </c>
      <c r="AN102" s="12">
        <v>86.1661</v>
      </c>
      <c r="AO102" s="35">
        <v>58.463200000000001</v>
      </c>
      <c r="AP102" s="35">
        <v>71.938100000000006</v>
      </c>
      <c r="AQ102" s="35">
        <v>28.700199999999999</v>
      </c>
      <c r="AR102" s="19">
        <v>74.4191</v>
      </c>
      <c r="AS102" s="35">
        <v>50.015999999999998</v>
      </c>
      <c r="AT102" s="35">
        <v>74.534599999999998</v>
      </c>
      <c r="AU102" s="19">
        <v>50.832700000000003</v>
      </c>
      <c r="AV102" s="12">
        <v>53.330300000000001</v>
      </c>
      <c r="AW102" s="35">
        <v>75.368600000000001</v>
      </c>
      <c r="AX102" s="35">
        <v>64.301900000000003</v>
      </c>
      <c r="AY102" s="35">
        <v>53.481699999999996</v>
      </c>
      <c r="AZ102" s="19">
        <v>60.012900000000002</v>
      </c>
      <c r="BA102" s="35">
        <v>166.5728</v>
      </c>
      <c r="BB102" s="19">
        <v>243.8766</v>
      </c>
      <c r="BC102" s="35">
        <v>106.8117</v>
      </c>
      <c r="BD102" s="35">
        <v>213.62880000000001</v>
      </c>
      <c r="BE102">
        <v>-1.4</v>
      </c>
      <c r="BF102">
        <v>0.4</v>
      </c>
      <c r="BG102">
        <v>0.3</v>
      </c>
      <c r="BH102">
        <v>0.2</v>
      </c>
      <c r="BI102">
        <v>0.6</v>
      </c>
      <c r="BJ102">
        <v>0.4</v>
      </c>
      <c r="BK102">
        <v>2.8999999999999998E-3</v>
      </c>
      <c r="BL102">
        <v>-4.3E-3</v>
      </c>
      <c r="BM102">
        <v>0</v>
      </c>
      <c r="BN102">
        <v>-2.9999999999999361E-2</v>
      </c>
      <c r="BO102">
        <v>-0.17</v>
      </c>
      <c r="BP102">
        <v>0.05</v>
      </c>
      <c r="BQ102">
        <v>-0.21</v>
      </c>
      <c r="BR102">
        <v>-7.0000000000000007E-2</v>
      </c>
      <c r="BS102" s="11">
        <v>141606</v>
      </c>
      <c r="BT102" s="35">
        <v>110.979</v>
      </c>
      <c r="BU102" s="16">
        <v>248.1</v>
      </c>
      <c r="BV102" s="14">
        <v>359.9</v>
      </c>
      <c r="BW102" s="14">
        <v>1377.8</v>
      </c>
      <c r="BX102" s="17">
        <v>39730</v>
      </c>
      <c r="BY102" s="35">
        <v>40.494</v>
      </c>
      <c r="BZ102" s="23">
        <v>0.20899999999999999</v>
      </c>
      <c r="CA102" s="35">
        <v>218</v>
      </c>
      <c r="CB102" s="35">
        <v>211</v>
      </c>
      <c r="CC102" s="35">
        <v>653</v>
      </c>
      <c r="CD102" s="35">
        <v>438</v>
      </c>
      <c r="CE102" s="35">
        <v>9.1</v>
      </c>
      <c r="CF102" s="35">
        <v>1.1956</v>
      </c>
      <c r="CG102" s="35">
        <v>1.6752</v>
      </c>
      <c r="CH102" s="35">
        <v>2.0042</v>
      </c>
      <c r="CI102" s="35">
        <v>1845</v>
      </c>
      <c r="CJ102" s="35">
        <v>935</v>
      </c>
      <c r="CK102" s="35">
        <v>101</v>
      </c>
      <c r="CL102" s="35">
        <v>456</v>
      </c>
      <c r="CM102" s="35">
        <v>1520</v>
      </c>
      <c r="CN102" s="35">
        <v>1315</v>
      </c>
      <c r="CO102" s="35">
        <v>63.8</v>
      </c>
      <c r="CP102" s="35">
        <v>9.26</v>
      </c>
      <c r="CQ102" s="35">
        <v>10.08</v>
      </c>
      <c r="CR102" s="35">
        <v>200.50720000000001</v>
      </c>
      <c r="CS102" s="37">
        <v>102.45</v>
      </c>
      <c r="CT102" s="35">
        <v>267.71665000000002</v>
      </c>
      <c r="CU102" s="35">
        <v>243.8766</v>
      </c>
      <c r="CV102">
        <v>58.2</v>
      </c>
      <c r="CW102">
        <v>-0.01</v>
      </c>
      <c r="CX102">
        <v>-0.33</v>
      </c>
      <c r="CY102">
        <v>2.5400000000000002E-3</v>
      </c>
      <c r="CZ102">
        <v>3.6105296232366024E-3</v>
      </c>
      <c r="DA102">
        <v>1.8439108061749643E-2</v>
      </c>
    </row>
    <row r="103" spans="1:105">
      <c r="A103" s="42">
        <v>28915</v>
      </c>
      <c r="B103" s="43">
        <v>0.1009</v>
      </c>
      <c r="C103" s="35">
        <v>4995.5</v>
      </c>
      <c r="D103" s="35">
        <v>5615.4620000000004</v>
      </c>
      <c r="E103" s="35">
        <v>73.599999999999994</v>
      </c>
      <c r="F103" s="35">
        <v>63.3</v>
      </c>
      <c r="G103" s="35">
        <v>58.3</v>
      </c>
      <c r="H103" s="35">
        <v>73.900000000000006</v>
      </c>
      <c r="I103" s="35">
        <v>71.7</v>
      </c>
      <c r="J103" s="35">
        <v>82431</v>
      </c>
      <c r="K103" s="35">
        <v>13.7</v>
      </c>
      <c r="L103" s="35">
        <v>9</v>
      </c>
      <c r="M103" s="35">
        <v>4</v>
      </c>
      <c r="N103" s="35">
        <v>4552</v>
      </c>
      <c r="O103" s="35">
        <v>12233</v>
      </c>
      <c r="P103" s="35">
        <v>15956</v>
      </c>
      <c r="Q103" s="35">
        <v>19453</v>
      </c>
      <c r="R103" s="35">
        <v>7220</v>
      </c>
      <c r="S103" s="35">
        <v>89479</v>
      </c>
      <c r="T103" s="35">
        <v>16109</v>
      </c>
      <c r="U103" s="35">
        <v>18214</v>
      </c>
      <c r="V103" s="35">
        <v>60</v>
      </c>
      <c r="W103" s="35">
        <v>1935</v>
      </c>
      <c r="X103" s="35">
        <v>1365</v>
      </c>
      <c r="Y103" s="35">
        <v>773</v>
      </c>
      <c r="Z103" s="35">
        <v>1531.2</v>
      </c>
      <c r="AA103" s="35">
        <v>94.665999999999997</v>
      </c>
      <c r="AB103" s="35">
        <v>39.741999999999997</v>
      </c>
      <c r="AC103" s="35">
        <v>28.068000000000001</v>
      </c>
      <c r="AD103" s="35">
        <v>73.8</v>
      </c>
      <c r="AE103" s="35">
        <v>57</v>
      </c>
      <c r="AF103" s="35">
        <v>78.400000000000006</v>
      </c>
      <c r="AG103" s="35">
        <v>67</v>
      </c>
      <c r="AH103" s="35">
        <v>65.7</v>
      </c>
      <c r="AI103" s="35">
        <v>64.900000000000006</v>
      </c>
      <c r="AJ103" s="35">
        <v>66.400000000000006</v>
      </c>
      <c r="AK103" s="35">
        <v>69.900000000000006</v>
      </c>
      <c r="AL103" s="35">
        <v>69.8</v>
      </c>
      <c r="AM103" s="36">
        <v>16545400000</v>
      </c>
      <c r="AN103" s="12">
        <v>86.216099999999997</v>
      </c>
      <c r="AO103" s="35">
        <v>58.356099999999998</v>
      </c>
      <c r="AP103" s="35">
        <v>71.754599999999996</v>
      </c>
      <c r="AQ103" s="35">
        <v>28.923200000000001</v>
      </c>
      <c r="AR103" s="19">
        <v>75.421400000000006</v>
      </c>
      <c r="AS103" s="35">
        <v>50.064300000000003</v>
      </c>
      <c r="AT103" s="35">
        <v>75.044899999999998</v>
      </c>
      <c r="AU103" s="19">
        <v>51.085500000000003</v>
      </c>
      <c r="AV103" s="12">
        <v>53.497300000000003</v>
      </c>
      <c r="AW103" s="35">
        <v>76.0792</v>
      </c>
      <c r="AX103" s="35">
        <v>64.399900000000002</v>
      </c>
      <c r="AY103" s="35">
        <v>53.721600000000002</v>
      </c>
      <c r="AZ103" s="19">
        <v>59.0045</v>
      </c>
      <c r="BA103" s="35">
        <v>168.87960000000001</v>
      </c>
      <c r="BB103" s="19">
        <v>247.89330000000001</v>
      </c>
      <c r="BC103" s="35">
        <v>107.3788</v>
      </c>
      <c r="BD103" s="35">
        <v>215.63579999999999</v>
      </c>
      <c r="BE103">
        <v>0.9</v>
      </c>
      <c r="BF103">
        <v>-0.6</v>
      </c>
      <c r="BG103">
        <v>-0.3</v>
      </c>
      <c r="BH103">
        <v>-0.3</v>
      </c>
      <c r="BI103">
        <v>0.2</v>
      </c>
      <c r="BJ103">
        <v>-0.6</v>
      </c>
      <c r="BK103">
        <v>3.0000000000000001E-3</v>
      </c>
      <c r="BL103">
        <v>-2.0000000000000001E-4</v>
      </c>
      <c r="BM103">
        <v>0</v>
      </c>
      <c r="BN103">
        <v>0.16000000000000014</v>
      </c>
      <c r="BO103">
        <v>0.01</v>
      </c>
      <c r="BP103">
        <v>0.05</v>
      </c>
      <c r="BQ103">
        <v>0.09</v>
      </c>
      <c r="BR103">
        <v>7.0000000000000007E-2</v>
      </c>
      <c r="BS103" s="11">
        <v>142293</v>
      </c>
      <c r="BT103" s="35">
        <v>111.818</v>
      </c>
      <c r="BU103" s="16">
        <v>248.8</v>
      </c>
      <c r="BV103" s="14">
        <v>362.5</v>
      </c>
      <c r="BW103" s="14">
        <v>1387.8</v>
      </c>
      <c r="BX103" s="17">
        <v>39226</v>
      </c>
      <c r="BY103" s="35">
        <v>40.058999999999997</v>
      </c>
      <c r="BZ103" s="23">
        <v>0.158</v>
      </c>
      <c r="CA103" s="35">
        <v>367</v>
      </c>
      <c r="CB103" s="35">
        <v>181</v>
      </c>
      <c r="CC103" s="35">
        <v>813</v>
      </c>
      <c r="CD103" s="35">
        <v>486</v>
      </c>
      <c r="CE103" s="35">
        <v>9.1199999999999992</v>
      </c>
      <c r="CF103" s="35">
        <v>1.1738999999999999</v>
      </c>
      <c r="CG103" s="35">
        <v>1.6815</v>
      </c>
      <c r="CH103" s="35">
        <v>2.0377999999999998</v>
      </c>
      <c r="CI103" s="35">
        <v>1946</v>
      </c>
      <c r="CJ103" s="35">
        <v>1139</v>
      </c>
      <c r="CK103" s="35">
        <v>134</v>
      </c>
      <c r="CL103" s="35">
        <v>447</v>
      </c>
      <c r="CM103" s="35">
        <v>1847</v>
      </c>
      <c r="CN103" s="35">
        <v>1288</v>
      </c>
      <c r="CO103" s="35">
        <v>63.8</v>
      </c>
      <c r="CP103" s="35">
        <v>9.3699999999999992</v>
      </c>
      <c r="CQ103" s="35">
        <v>10.26</v>
      </c>
      <c r="CR103" s="35">
        <v>206.3236</v>
      </c>
      <c r="CS103" s="37">
        <v>102.76</v>
      </c>
      <c r="CT103" s="35">
        <v>270.83103999999997</v>
      </c>
      <c r="CU103" s="35">
        <v>247.89330000000001</v>
      </c>
      <c r="CV103">
        <v>57.7</v>
      </c>
      <c r="CW103">
        <v>0.02</v>
      </c>
      <c r="CX103">
        <v>-0.13</v>
      </c>
      <c r="CY103">
        <v>1.7000000000000001E-2</v>
      </c>
      <c r="CZ103">
        <v>1.8198362147405778E-3</v>
      </c>
      <c r="DA103">
        <v>9.3457943925232545E-3</v>
      </c>
    </row>
    <row r="104" spans="1:105">
      <c r="A104" s="42">
        <v>28946</v>
      </c>
      <c r="B104" s="43">
        <v>0.10009999999999999</v>
      </c>
      <c r="C104" s="35">
        <v>4946.8</v>
      </c>
      <c r="D104" s="35">
        <v>5570.67</v>
      </c>
      <c r="E104" s="35">
        <v>74.400000000000006</v>
      </c>
      <c r="F104" s="35">
        <v>63.8</v>
      </c>
      <c r="G104" s="35">
        <v>62</v>
      </c>
      <c r="H104" s="35">
        <v>74.7</v>
      </c>
      <c r="I104" s="35">
        <v>72.5</v>
      </c>
      <c r="J104" s="35">
        <v>82300</v>
      </c>
      <c r="K104" s="35">
        <v>13.4</v>
      </c>
      <c r="L104" s="35">
        <v>8.6999999999999993</v>
      </c>
      <c r="M104" s="35">
        <v>4</v>
      </c>
      <c r="N104" s="35">
        <v>4516</v>
      </c>
      <c r="O104" s="35">
        <v>12241</v>
      </c>
      <c r="P104" s="35">
        <v>15977</v>
      </c>
      <c r="Q104" s="35">
        <v>19450</v>
      </c>
      <c r="R104" s="35">
        <v>7209</v>
      </c>
      <c r="S104" s="35">
        <v>89417</v>
      </c>
      <c r="T104" s="35">
        <v>15940</v>
      </c>
      <c r="U104" s="35">
        <v>18143</v>
      </c>
      <c r="V104" s="35">
        <v>59.8</v>
      </c>
      <c r="W104" s="35">
        <v>1908</v>
      </c>
      <c r="X104" s="35">
        <v>1272</v>
      </c>
      <c r="Y104" s="35">
        <v>723</v>
      </c>
      <c r="Z104" s="35">
        <v>1538.4</v>
      </c>
      <c r="AA104" s="35">
        <v>95.406999999999996</v>
      </c>
      <c r="AB104" s="35">
        <v>40.179000000000002</v>
      </c>
      <c r="AC104" s="35">
        <v>28.370999999999999</v>
      </c>
      <c r="AD104" s="35">
        <v>74.7</v>
      </c>
      <c r="AE104" s="35">
        <v>60.1</v>
      </c>
      <c r="AF104" s="35">
        <v>78.900000000000006</v>
      </c>
      <c r="AG104" s="35">
        <v>67.7</v>
      </c>
      <c r="AH104" s="35">
        <v>66.099999999999994</v>
      </c>
      <c r="AI104" s="35">
        <v>65.5</v>
      </c>
      <c r="AJ104" s="35">
        <v>67.8</v>
      </c>
      <c r="AK104" s="35">
        <v>70.599999999999994</v>
      </c>
      <c r="AL104" s="35">
        <v>70.3</v>
      </c>
      <c r="AM104" s="36">
        <v>16986999999.999998</v>
      </c>
      <c r="AN104" s="12">
        <v>85.031700000000001</v>
      </c>
      <c r="AO104" s="35">
        <v>55.415900000000001</v>
      </c>
      <c r="AP104" s="35">
        <v>72.491200000000006</v>
      </c>
      <c r="AQ104" s="35">
        <v>28.348500000000001</v>
      </c>
      <c r="AR104" s="19">
        <v>75.083100000000002</v>
      </c>
      <c r="AS104" s="35">
        <v>49.750900000000001</v>
      </c>
      <c r="AT104" s="35">
        <v>74.694699999999997</v>
      </c>
      <c r="AU104" s="19">
        <v>50.2607</v>
      </c>
      <c r="AV104" s="12">
        <v>52.893799999999999</v>
      </c>
      <c r="AW104" s="35">
        <v>77.802000000000007</v>
      </c>
      <c r="AX104" s="35">
        <v>63.025500000000001</v>
      </c>
      <c r="AY104" s="35">
        <v>52.726999999999997</v>
      </c>
      <c r="AZ104" s="19">
        <v>59.465600000000002</v>
      </c>
      <c r="BA104" s="35">
        <v>171.67160000000001</v>
      </c>
      <c r="BB104" s="19">
        <v>253.76089999999999</v>
      </c>
      <c r="BC104" s="35">
        <v>108.28189999999999</v>
      </c>
      <c r="BD104" s="35">
        <v>218.09950000000001</v>
      </c>
      <c r="BE104">
        <v>-0.6</v>
      </c>
      <c r="BF104">
        <v>0</v>
      </c>
      <c r="BG104">
        <v>-0.1</v>
      </c>
      <c r="BH104">
        <v>1.1000000000000001</v>
      </c>
      <c r="BI104">
        <v>-0.2</v>
      </c>
      <c r="BJ104">
        <v>0.9</v>
      </c>
      <c r="BK104">
        <v>1.32E-2</v>
      </c>
      <c r="BL104">
        <v>-2.5999999999999999E-2</v>
      </c>
      <c r="BM104">
        <v>0</v>
      </c>
      <c r="BN104">
        <v>-1.9999999999999574E-2</v>
      </c>
      <c r="BO104">
        <v>-0.13</v>
      </c>
      <c r="BP104">
        <v>0.04</v>
      </c>
      <c r="BQ104">
        <v>0.05</v>
      </c>
      <c r="BR104">
        <v>0.05</v>
      </c>
      <c r="BS104" s="11">
        <v>144410</v>
      </c>
      <c r="BT104" s="35">
        <v>113.431</v>
      </c>
      <c r="BU104" s="16">
        <v>252.4</v>
      </c>
      <c r="BV104" s="14">
        <v>368</v>
      </c>
      <c r="BW104" s="14">
        <v>1402.1</v>
      </c>
      <c r="BX104" s="17">
        <v>39807</v>
      </c>
      <c r="BY104" s="35">
        <v>40.548000000000002</v>
      </c>
      <c r="BZ104" s="23">
        <v>0.17599999999999999</v>
      </c>
      <c r="CA104" s="35">
        <v>371</v>
      </c>
      <c r="CB104" s="35">
        <v>176</v>
      </c>
      <c r="CC104" s="35">
        <v>683</v>
      </c>
      <c r="CD104" s="35">
        <v>518</v>
      </c>
      <c r="CE104" s="35">
        <v>9.18</v>
      </c>
      <c r="CF104" s="35">
        <v>1.1464000000000001</v>
      </c>
      <c r="CG104" s="35">
        <v>1.7177</v>
      </c>
      <c r="CH104" s="35">
        <v>2.0735000000000001</v>
      </c>
      <c r="CI104" s="35">
        <v>1866</v>
      </c>
      <c r="CJ104" s="35">
        <v>1062</v>
      </c>
      <c r="CK104" s="35">
        <v>127</v>
      </c>
      <c r="CL104" s="35">
        <v>408</v>
      </c>
      <c r="CM104" s="35">
        <v>1748</v>
      </c>
      <c r="CN104" s="35">
        <v>1260</v>
      </c>
      <c r="CO104" s="35">
        <v>63.5</v>
      </c>
      <c r="CP104" s="35">
        <v>9.3800000000000008</v>
      </c>
      <c r="CQ104" s="35">
        <v>10.33</v>
      </c>
      <c r="CR104" s="35">
        <v>216.2852</v>
      </c>
      <c r="CS104" s="37">
        <v>103.78</v>
      </c>
      <c r="CT104" s="35">
        <v>273.55491000000001</v>
      </c>
      <c r="CU104" s="35">
        <v>253.76089999999999</v>
      </c>
      <c r="CV104">
        <v>56.2</v>
      </c>
      <c r="CW104">
        <v>0.04</v>
      </c>
      <c r="CX104">
        <v>-7.0000000000000007E-2</v>
      </c>
      <c r="CY104">
        <v>3.397E-2</v>
      </c>
      <c r="CZ104">
        <v>1.8132366273798661E-3</v>
      </c>
      <c r="DA104">
        <v>9.1743119266054496E-3</v>
      </c>
    </row>
    <row r="105" spans="1:105">
      <c r="A105" s="42">
        <v>28976</v>
      </c>
      <c r="B105" s="43">
        <v>0.1024</v>
      </c>
      <c r="C105" s="35">
        <v>4932.3</v>
      </c>
      <c r="D105" s="35">
        <v>5551.2280000000001</v>
      </c>
      <c r="E105" s="35">
        <v>74.8</v>
      </c>
      <c r="F105" s="35">
        <v>64.5</v>
      </c>
      <c r="G105" s="35">
        <v>65.400000000000006</v>
      </c>
      <c r="H105" s="35">
        <v>75.8</v>
      </c>
      <c r="I105" s="35">
        <v>73.400000000000006</v>
      </c>
      <c r="J105" s="35">
        <v>82297</v>
      </c>
      <c r="K105" s="35">
        <v>13.5</v>
      </c>
      <c r="L105" s="35">
        <v>8.9</v>
      </c>
      <c r="M105" s="35">
        <v>3.7</v>
      </c>
      <c r="N105" s="35">
        <v>4565</v>
      </c>
      <c r="O105" s="35">
        <v>12289</v>
      </c>
      <c r="P105" s="35">
        <v>15990</v>
      </c>
      <c r="Q105" s="35">
        <v>19509</v>
      </c>
      <c r="R105" s="35">
        <v>7220</v>
      </c>
      <c r="S105" s="35">
        <v>89789</v>
      </c>
      <c r="T105" s="35">
        <v>16051</v>
      </c>
      <c r="U105" s="35">
        <v>18237</v>
      </c>
      <c r="V105" s="35">
        <v>59.8</v>
      </c>
      <c r="W105" s="35">
        <v>1897</v>
      </c>
      <c r="X105" s="35">
        <v>1239</v>
      </c>
      <c r="Y105" s="35">
        <v>719</v>
      </c>
      <c r="Z105" s="35">
        <v>1558.8</v>
      </c>
      <c r="AA105" s="35">
        <v>95.712999999999994</v>
      </c>
      <c r="AB105" s="35">
        <v>40.671999999999997</v>
      </c>
      <c r="AC105" s="35">
        <v>28.687999999999999</v>
      </c>
      <c r="AD105" s="35">
        <v>75.599999999999994</v>
      </c>
      <c r="AE105" s="35">
        <v>63.5</v>
      </c>
      <c r="AF105" s="35">
        <v>79.7</v>
      </c>
      <c r="AG105" s="35">
        <v>68.400000000000006</v>
      </c>
      <c r="AH105" s="35">
        <v>66.599999999999994</v>
      </c>
      <c r="AI105" s="35">
        <v>66.2</v>
      </c>
      <c r="AJ105" s="35">
        <v>69.099999999999994</v>
      </c>
      <c r="AK105" s="35">
        <v>71.400000000000006</v>
      </c>
      <c r="AL105" s="35">
        <v>70.8</v>
      </c>
      <c r="AM105" s="36">
        <v>17738500000</v>
      </c>
      <c r="AN105" s="12">
        <v>85.505499999999998</v>
      </c>
      <c r="AO105" s="35">
        <v>57.072600000000001</v>
      </c>
      <c r="AP105" s="35">
        <v>71.7042</v>
      </c>
      <c r="AQ105" s="35">
        <v>29.1267</v>
      </c>
      <c r="AR105" s="19">
        <v>75.131500000000003</v>
      </c>
      <c r="AS105" s="35">
        <v>49.987200000000001</v>
      </c>
      <c r="AT105" s="35">
        <v>74.488600000000005</v>
      </c>
      <c r="AU105" s="19">
        <v>50.914299999999997</v>
      </c>
      <c r="AV105" s="12">
        <v>53.3187</v>
      </c>
      <c r="AW105" s="35">
        <v>77.916499999999999</v>
      </c>
      <c r="AX105" s="35">
        <v>62.048999999999999</v>
      </c>
      <c r="AY105" s="35">
        <v>53.442700000000002</v>
      </c>
      <c r="AZ105" s="19">
        <v>57.941899999999997</v>
      </c>
      <c r="BA105" s="35">
        <v>174.5899</v>
      </c>
      <c r="BB105" s="19">
        <v>258.73489999999998</v>
      </c>
      <c r="BC105" s="35">
        <v>108.15219999999999</v>
      </c>
      <c r="BD105" s="35">
        <v>220.59030000000001</v>
      </c>
      <c r="BE105">
        <v>1.2</v>
      </c>
      <c r="BF105">
        <v>0.8</v>
      </c>
      <c r="BG105">
        <v>-0.1</v>
      </c>
      <c r="BH105">
        <v>-2.9</v>
      </c>
      <c r="BI105">
        <v>0.9</v>
      </c>
      <c r="BJ105">
        <v>-2.8</v>
      </c>
      <c r="BK105">
        <v>-7.4000000000000003E-3</v>
      </c>
      <c r="BL105">
        <v>1.29E-2</v>
      </c>
      <c r="BM105">
        <v>0</v>
      </c>
      <c r="BN105">
        <v>0.14999999999999858</v>
      </c>
      <c r="BO105">
        <v>0</v>
      </c>
      <c r="BP105">
        <v>0.09</v>
      </c>
      <c r="BQ105">
        <v>-0.01</v>
      </c>
      <c r="BR105">
        <v>-0.01</v>
      </c>
      <c r="BS105" s="11">
        <v>144494</v>
      </c>
      <c r="BT105" s="35">
        <v>114.33199999999999</v>
      </c>
      <c r="BU105" s="16">
        <v>252.7</v>
      </c>
      <c r="BV105" s="14">
        <v>369.6</v>
      </c>
      <c r="BW105" s="14">
        <v>1410.2</v>
      </c>
      <c r="BX105" s="17">
        <v>38472</v>
      </c>
      <c r="BY105" s="35">
        <v>40.095999999999997</v>
      </c>
      <c r="BZ105" s="23">
        <v>0.14099999999999999</v>
      </c>
      <c r="CA105" s="35">
        <v>427</v>
      </c>
      <c r="CB105" s="35">
        <v>165</v>
      </c>
      <c r="CC105" s="35">
        <v>776</v>
      </c>
      <c r="CD105" s="35">
        <v>508</v>
      </c>
      <c r="CE105" s="35">
        <v>9.25</v>
      </c>
      <c r="CF105" s="35">
        <v>1.1556</v>
      </c>
      <c r="CG105" s="35">
        <v>1.7273000000000001</v>
      </c>
      <c r="CH105" s="35">
        <v>2.0587</v>
      </c>
      <c r="CI105" s="35">
        <v>2007</v>
      </c>
      <c r="CJ105" s="35">
        <v>1067</v>
      </c>
      <c r="CK105" s="35">
        <v>128</v>
      </c>
      <c r="CL105" s="35">
        <v>489</v>
      </c>
      <c r="CM105" s="35">
        <v>1876</v>
      </c>
      <c r="CN105" s="35">
        <v>1253</v>
      </c>
      <c r="CO105" s="35">
        <v>63.3</v>
      </c>
      <c r="CP105" s="35">
        <v>9.5</v>
      </c>
      <c r="CQ105" s="35">
        <v>10.47</v>
      </c>
      <c r="CR105" s="35">
        <v>218.41409999999999</v>
      </c>
      <c r="CS105" s="37">
        <v>104.84</v>
      </c>
      <c r="CT105" s="35">
        <v>276.65703000000002</v>
      </c>
      <c r="CU105" s="35">
        <v>258.73489999999998</v>
      </c>
      <c r="CV105">
        <v>54.4</v>
      </c>
      <c r="CW105">
        <v>-0.05</v>
      </c>
      <c r="CX105">
        <v>0.13</v>
      </c>
      <c r="CY105">
        <v>4.5339999999999998E-2</v>
      </c>
      <c r="CZ105">
        <v>1.8042410661558428E-3</v>
      </c>
      <c r="DA105">
        <v>8.9285714285713969E-3</v>
      </c>
    </row>
    <row r="106" spans="1:105">
      <c r="A106" s="42">
        <v>29007</v>
      </c>
      <c r="B106" s="43">
        <v>0.10289999999999999</v>
      </c>
      <c r="C106" s="35">
        <v>4940.1000000000004</v>
      </c>
      <c r="D106" s="35">
        <v>5548.3329999999996</v>
      </c>
      <c r="E106" s="35">
        <v>75.3</v>
      </c>
      <c r="F106" s="35">
        <v>65.2</v>
      </c>
      <c r="G106" s="35">
        <v>70</v>
      </c>
      <c r="H106" s="35">
        <v>76.8</v>
      </c>
      <c r="I106" s="35">
        <v>74.2</v>
      </c>
      <c r="J106" s="35">
        <v>82580</v>
      </c>
      <c r="K106" s="35">
        <v>15.7</v>
      </c>
      <c r="L106" s="35">
        <v>8.9</v>
      </c>
      <c r="M106" s="35">
        <v>3.8</v>
      </c>
      <c r="N106" s="35">
        <v>4604</v>
      </c>
      <c r="O106" s="35">
        <v>12320</v>
      </c>
      <c r="P106" s="35">
        <v>16045</v>
      </c>
      <c r="Q106" s="35">
        <v>19553</v>
      </c>
      <c r="R106" s="35">
        <v>7233</v>
      </c>
      <c r="S106" s="35">
        <v>90108</v>
      </c>
      <c r="T106" s="35">
        <v>16026</v>
      </c>
      <c r="U106" s="35">
        <v>18294</v>
      </c>
      <c r="V106" s="35">
        <v>59.9</v>
      </c>
      <c r="W106" s="35">
        <v>1816</v>
      </c>
      <c r="X106" s="35">
        <v>1171</v>
      </c>
      <c r="Y106" s="35">
        <v>650</v>
      </c>
      <c r="Z106" s="35">
        <v>1575.7</v>
      </c>
      <c r="AA106" s="35">
        <v>95.991</v>
      </c>
      <c r="AB106" s="35">
        <v>41.134</v>
      </c>
      <c r="AC106" s="35">
        <v>28.911000000000001</v>
      </c>
      <c r="AD106" s="35">
        <v>76.400000000000006</v>
      </c>
      <c r="AE106" s="35">
        <v>67.5</v>
      </c>
      <c r="AF106" s="35">
        <v>80</v>
      </c>
      <c r="AG106" s="35">
        <v>69.3</v>
      </c>
      <c r="AH106" s="35">
        <v>67.099999999999994</v>
      </c>
      <c r="AI106" s="35">
        <v>66.8</v>
      </c>
      <c r="AJ106" s="35">
        <v>70.5</v>
      </c>
      <c r="AK106" s="35">
        <v>72.2</v>
      </c>
      <c r="AL106" s="35">
        <v>71.3</v>
      </c>
      <c r="AM106" s="36">
        <v>18187400000</v>
      </c>
      <c r="AN106" s="12">
        <v>85.295400000000001</v>
      </c>
      <c r="AO106" s="35">
        <v>56.400599999999997</v>
      </c>
      <c r="AP106" s="35">
        <v>71.073800000000006</v>
      </c>
      <c r="AQ106" s="35">
        <v>29.236999999999998</v>
      </c>
      <c r="AR106" s="19">
        <v>75.373199999999997</v>
      </c>
      <c r="AS106" s="35">
        <v>50.0184</v>
      </c>
      <c r="AT106" s="35">
        <v>74.444800000000001</v>
      </c>
      <c r="AU106" s="19">
        <v>50.965699999999998</v>
      </c>
      <c r="AV106" s="12">
        <v>53.3157</v>
      </c>
      <c r="AW106" s="35">
        <v>77.497699999999995</v>
      </c>
      <c r="AX106" s="35">
        <v>60.103499999999997</v>
      </c>
      <c r="AY106" s="35">
        <v>53.424300000000002</v>
      </c>
      <c r="AZ106" s="19">
        <v>57.123800000000003</v>
      </c>
      <c r="BA106" s="35">
        <v>177.119</v>
      </c>
      <c r="BB106" s="19">
        <v>263.48149999999998</v>
      </c>
      <c r="BC106" s="35">
        <v>108.69410000000001</v>
      </c>
      <c r="BD106" s="35">
        <v>223.96879999999999</v>
      </c>
      <c r="BE106">
        <v>-0.4</v>
      </c>
      <c r="BF106">
        <v>-0.5</v>
      </c>
      <c r="BG106">
        <v>-1.3</v>
      </c>
      <c r="BH106">
        <v>1.4</v>
      </c>
      <c r="BI106">
        <v>0.8</v>
      </c>
      <c r="BJ106">
        <v>0</v>
      </c>
      <c r="BK106">
        <v>-2.3999999999999998E-3</v>
      </c>
      <c r="BL106">
        <v>-8.9999999999999998E-4</v>
      </c>
      <c r="BM106">
        <v>-0.1</v>
      </c>
      <c r="BN106">
        <v>-0.54999999999999893</v>
      </c>
      <c r="BO106">
        <v>-0.55000000000000004</v>
      </c>
      <c r="BP106">
        <v>-0.3</v>
      </c>
      <c r="BQ106">
        <v>-0.47</v>
      </c>
      <c r="BR106">
        <v>-0.39</v>
      </c>
      <c r="BS106" s="11">
        <v>145889</v>
      </c>
      <c r="BT106" s="35">
        <v>115.89400000000001</v>
      </c>
      <c r="BU106" s="16">
        <v>254.7</v>
      </c>
      <c r="BV106" s="14">
        <v>373.4</v>
      </c>
      <c r="BW106" s="14">
        <v>1423</v>
      </c>
      <c r="BX106" s="17">
        <v>38686</v>
      </c>
      <c r="BY106" s="35">
        <v>39.883000000000003</v>
      </c>
      <c r="BZ106" s="23">
        <v>0.221</v>
      </c>
      <c r="CA106" s="35">
        <v>390</v>
      </c>
      <c r="CB106" s="35">
        <v>177</v>
      </c>
      <c r="CC106" s="35">
        <v>829</v>
      </c>
      <c r="CD106" s="35">
        <v>517</v>
      </c>
      <c r="CE106" s="35">
        <v>8.91</v>
      </c>
      <c r="CF106" s="35">
        <v>1.1724000000000001</v>
      </c>
      <c r="CG106" s="35">
        <v>1.6990000000000001</v>
      </c>
      <c r="CH106" s="35">
        <v>2.1118999999999999</v>
      </c>
      <c r="CI106" s="35">
        <v>1853</v>
      </c>
      <c r="CJ106" s="35">
        <v>1041</v>
      </c>
      <c r="CK106" s="35">
        <v>131</v>
      </c>
      <c r="CL106" s="35">
        <v>468</v>
      </c>
      <c r="CM106" s="35">
        <v>1913</v>
      </c>
      <c r="CN106" s="35">
        <v>1265</v>
      </c>
      <c r="CO106" s="35">
        <v>63.5</v>
      </c>
      <c r="CP106" s="35">
        <v>9.2899999999999991</v>
      </c>
      <c r="CQ106" s="35">
        <v>10.38</v>
      </c>
      <c r="CR106" s="35">
        <v>218.5967</v>
      </c>
      <c r="CS106" s="37">
        <v>105.26</v>
      </c>
      <c r="CT106" s="35">
        <v>278.76747</v>
      </c>
      <c r="CU106" s="35">
        <v>263.48149999999998</v>
      </c>
      <c r="CV106">
        <v>52.7</v>
      </c>
      <c r="CW106">
        <v>0.03</v>
      </c>
      <c r="CX106">
        <v>-0.18</v>
      </c>
      <c r="CY106">
        <v>4.165E-2</v>
      </c>
      <c r="CZ106">
        <v>1.7977538993791953E-3</v>
      </c>
      <c r="DA106">
        <v>8.8495575221239076E-3</v>
      </c>
    </row>
    <row r="107" spans="1:105">
      <c r="A107" s="42">
        <v>29037</v>
      </c>
      <c r="B107" s="43">
        <v>0.1047</v>
      </c>
      <c r="C107" s="35">
        <v>4945.5</v>
      </c>
      <c r="D107" s="35">
        <v>5590.0249999999996</v>
      </c>
      <c r="E107" s="35">
        <v>75.599999999999994</v>
      </c>
      <c r="F107" s="35">
        <v>65.7</v>
      </c>
      <c r="G107" s="35">
        <v>74</v>
      </c>
      <c r="H107" s="35">
        <v>77.8</v>
      </c>
      <c r="I107" s="35">
        <v>74.900000000000006</v>
      </c>
      <c r="J107" s="35">
        <v>82599</v>
      </c>
      <c r="K107" s="35">
        <v>13.9</v>
      </c>
      <c r="L107" s="35">
        <v>9.1</v>
      </c>
      <c r="M107" s="35">
        <v>3.8</v>
      </c>
      <c r="N107" s="35">
        <v>4621</v>
      </c>
      <c r="O107" s="35">
        <v>12312</v>
      </c>
      <c r="P107" s="35">
        <v>16150</v>
      </c>
      <c r="Q107" s="35">
        <v>19531</v>
      </c>
      <c r="R107" s="35">
        <v>7219</v>
      </c>
      <c r="S107" s="35">
        <v>90217</v>
      </c>
      <c r="T107" s="35">
        <v>16142</v>
      </c>
      <c r="U107" s="35">
        <v>18267</v>
      </c>
      <c r="V107" s="35">
        <v>60</v>
      </c>
      <c r="W107" s="35">
        <v>1982</v>
      </c>
      <c r="X107" s="35">
        <v>1123</v>
      </c>
      <c r="Y107" s="35">
        <v>653</v>
      </c>
      <c r="Z107" s="35">
        <v>1586.1</v>
      </c>
      <c r="AA107" s="35">
        <v>96.39</v>
      </c>
      <c r="AB107" s="35">
        <v>41.606000000000002</v>
      </c>
      <c r="AC107" s="35">
        <v>29.091000000000001</v>
      </c>
      <c r="AD107" s="35">
        <v>77.2</v>
      </c>
      <c r="AE107" s="35">
        <v>71.2</v>
      </c>
      <c r="AF107" s="35">
        <v>80.400000000000006</v>
      </c>
      <c r="AG107" s="35">
        <v>70.2</v>
      </c>
      <c r="AH107" s="35">
        <v>67.7</v>
      </c>
      <c r="AI107" s="35">
        <v>67.599999999999994</v>
      </c>
      <c r="AJ107" s="35">
        <v>71.7</v>
      </c>
      <c r="AK107" s="35">
        <v>73</v>
      </c>
      <c r="AL107" s="35">
        <v>71.900000000000006</v>
      </c>
      <c r="AM107" s="36">
        <v>18129500000</v>
      </c>
      <c r="AN107" s="12">
        <v>84.981800000000007</v>
      </c>
      <c r="AO107" s="35">
        <v>55.697499999999998</v>
      </c>
      <c r="AP107" s="35">
        <v>70.063500000000005</v>
      </c>
      <c r="AQ107" s="35">
        <v>29.528600000000001</v>
      </c>
      <c r="AR107" s="19">
        <v>74.254099999999994</v>
      </c>
      <c r="AS107" s="35">
        <v>49.875399999999999</v>
      </c>
      <c r="AT107" s="35">
        <v>74.028000000000006</v>
      </c>
      <c r="AU107" s="19">
        <v>51.033299999999997</v>
      </c>
      <c r="AV107" s="12">
        <v>53.243299999999998</v>
      </c>
      <c r="AW107" s="35">
        <v>78.236199999999997</v>
      </c>
      <c r="AX107" s="35">
        <v>58.303100000000001</v>
      </c>
      <c r="AY107" s="35">
        <v>53.404499999999999</v>
      </c>
      <c r="AZ107" s="19">
        <v>56.034799999999997</v>
      </c>
      <c r="BA107" s="35">
        <v>178.94569999999999</v>
      </c>
      <c r="BB107" s="19">
        <v>267.86309999999997</v>
      </c>
      <c r="BC107" s="35">
        <v>109.82859999999999</v>
      </c>
      <c r="BD107" s="35">
        <v>228.09209999999999</v>
      </c>
      <c r="BE107">
        <v>-0.3</v>
      </c>
      <c r="BF107">
        <v>-1.6</v>
      </c>
      <c r="BG107">
        <v>2.7</v>
      </c>
      <c r="BH107">
        <v>0.1</v>
      </c>
      <c r="BI107">
        <v>-0.8</v>
      </c>
      <c r="BJ107">
        <v>2.8</v>
      </c>
      <c r="BK107">
        <v>-1.1000000000000001E-3</v>
      </c>
      <c r="BL107">
        <v>-2.5999999999999999E-3</v>
      </c>
      <c r="BM107">
        <v>-0.11</v>
      </c>
      <c r="BN107">
        <v>0.17999999999999972</v>
      </c>
      <c r="BO107">
        <v>7.0000000000000007E-2</v>
      </c>
      <c r="BP107">
        <v>0.01</v>
      </c>
      <c r="BQ107">
        <v>-0.01</v>
      </c>
      <c r="BR107">
        <v>0.05</v>
      </c>
      <c r="BS107" s="11">
        <v>148136</v>
      </c>
      <c r="BT107" s="35">
        <v>117.81</v>
      </c>
      <c r="BU107" s="16">
        <v>257</v>
      </c>
      <c r="BV107" s="14">
        <v>377.2</v>
      </c>
      <c r="BW107" s="14">
        <v>1434.8</v>
      </c>
      <c r="BX107" s="17">
        <v>39746</v>
      </c>
      <c r="BY107" s="35">
        <v>40.704999999999998</v>
      </c>
      <c r="BZ107" s="23">
        <v>0.21099999999999999</v>
      </c>
      <c r="CA107" s="35">
        <v>359</v>
      </c>
      <c r="CB107" s="35">
        <v>167</v>
      </c>
      <c r="CC107" s="35">
        <v>774</v>
      </c>
      <c r="CD107" s="35">
        <v>460</v>
      </c>
      <c r="CE107" s="35">
        <v>8.9499999999999993</v>
      </c>
      <c r="CF107" s="35">
        <v>1.1638999999999999</v>
      </c>
      <c r="CG107" s="35">
        <v>1.6489</v>
      </c>
      <c r="CH107" s="35">
        <v>2.2597999999999998</v>
      </c>
      <c r="CI107" s="35">
        <v>1759</v>
      </c>
      <c r="CJ107" s="35">
        <v>989</v>
      </c>
      <c r="CK107" s="35">
        <v>130</v>
      </c>
      <c r="CL107" s="35">
        <v>415</v>
      </c>
      <c r="CM107" s="35">
        <v>1760</v>
      </c>
      <c r="CN107" s="35">
        <v>1258</v>
      </c>
      <c r="CO107" s="35">
        <v>63.6</v>
      </c>
      <c r="CP107" s="35">
        <v>9.1999999999999993</v>
      </c>
      <c r="CQ107" s="35">
        <v>10.29</v>
      </c>
      <c r="CR107" s="35">
        <v>216.51</v>
      </c>
      <c r="CS107" s="37">
        <v>103.44</v>
      </c>
      <c r="CT107" s="35">
        <v>281.85937999999999</v>
      </c>
      <c r="CU107" s="35">
        <v>267.86309999999997</v>
      </c>
      <c r="CV107">
        <v>51.3</v>
      </c>
      <c r="CW107">
        <v>0.03</v>
      </c>
      <c r="CX107">
        <v>0.33</v>
      </c>
      <c r="CY107">
        <v>3.2649999999999998E-2</v>
      </c>
      <c r="CZ107">
        <v>1.7929190556167374E-3</v>
      </c>
      <c r="DA107">
        <v>8.7719298245614308E-3</v>
      </c>
    </row>
    <row r="108" spans="1:105">
      <c r="A108" s="42">
        <v>29068</v>
      </c>
      <c r="B108" s="43">
        <v>0.1094</v>
      </c>
      <c r="C108" s="35">
        <v>4953.8</v>
      </c>
      <c r="D108" s="35">
        <v>5598.6580000000004</v>
      </c>
      <c r="E108" s="35">
        <v>76.099999999999994</v>
      </c>
      <c r="F108" s="35">
        <v>66.5</v>
      </c>
      <c r="G108" s="35">
        <v>77.099999999999994</v>
      </c>
      <c r="H108" s="35">
        <v>78.599999999999994</v>
      </c>
      <c r="I108" s="35">
        <v>75.400000000000006</v>
      </c>
      <c r="J108" s="35">
        <v>82569</v>
      </c>
      <c r="K108" s="35">
        <v>13.7</v>
      </c>
      <c r="L108" s="35">
        <v>9.6</v>
      </c>
      <c r="M108" s="35">
        <v>4.0999999999999996</v>
      </c>
      <c r="N108" s="35">
        <v>4634</v>
      </c>
      <c r="O108" s="35">
        <v>12200</v>
      </c>
      <c r="P108" s="35">
        <v>16229</v>
      </c>
      <c r="Q108" s="35">
        <v>19406</v>
      </c>
      <c r="R108" s="35">
        <v>7206</v>
      </c>
      <c r="S108" s="35">
        <v>90300</v>
      </c>
      <c r="T108" s="35">
        <v>16002</v>
      </c>
      <c r="U108" s="35">
        <v>18281</v>
      </c>
      <c r="V108" s="35">
        <v>59.8</v>
      </c>
      <c r="W108" s="35">
        <v>1820</v>
      </c>
      <c r="X108" s="35">
        <v>1203</v>
      </c>
      <c r="Y108" s="35">
        <v>669</v>
      </c>
      <c r="Z108" s="35">
        <v>1615.6</v>
      </c>
      <c r="AA108" s="35">
        <v>96.774000000000001</v>
      </c>
      <c r="AB108" s="35">
        <v>41.93</v>
      </c>
      <c r="AC108" s="35">
        <v>29.341000000000001</v>
      </c>
      <c r="AD108" s="35">
        <v>77.900000000000006</v>
      </c>
      <c r="AE108" s="35">
        <v>74.5</v>
      </c>
      <c r="AF108" s="35">
        <v>80.3</v>
      </c>
      <c r="AG108" s="35">
        <v>71.2</v>
      </c>
      <c r="AH108" s="35">
        <v>68.2</v>
      </c>
      <c r="AI108" s="35">
        <v>68.5</v>
      </c>
      <c r="AJ108" s="35">
        <v>72.7</v>
      </c>
      <c r="AK108" s="35">
        <v>73.7</v>
      </c>
      <c r="AL108" s="35">
        <v>72.7</v>
      </c>
      <c r="AM108" s="36">
        <v>19739200000</v>
      </c>
      <c r="AN108" s="12">
        <v>84.228999999999999</v>
      </c>
      <c r="AO108" s="35">
        <v>53.328499999999998</v>
      </c>
      <c r="AP108" s="35">
        <v>71.3322</v>
      </c>
      <c r="AQ108" s="35">
        <v>29.172499999999999</v>
      </c>
      <c r="AR108" s="19">
        <v>74.098799999999997</v>
      </c>
      <c r="AS108" s="35">
        <v>49.590699999999998</v>
      </c>
      <c r="AT108" s="35">
        <v>74.194100000000006</v>
      </c>
      <c r="AU108" s="19">
        <v>50.390599999999999</v>
      </c>
      <c r="AV108" s="12">
        <v>52.889899999999997</v>
      </c>
      <c r="AW108" s="35">
        <v>77.277199999999993</v>
      </c>
      <c r="AX108" s="35">
        <v>60.563699999999997</v>
      </c>
      <c r="AY108" s="35">
        <v>52.880499999999998</v>
      </c>
      <c r="AZ108" s="19">
        <v>56.926600000000001</v>
      </c>
      <c r="BA108" s="35">
        <v>180.67840000000001</v>
      </c>
      <c r="BB108" s="19">
        <v>270.64519999999999</v>
      </c>
      <c r="BC108" s="35">
        <v>110.8514</v>
      </c>
      <c r="BD108" s="35">
        <v>230.9436</v>
      </c>
      <c r="BE108">
        <v>-0.3</v>
      </c>
      <c r="BF108">
        <v>-0.1</v>
      </c>
      <c r="BG108">
        <v>-1.4</v>
      </c>
      <c r="BH108">
        <v>2.2999999999999998</v>
      </c>
      <c r="BI108">
        <v>-0.6</v>
      </c>
      <c r="BJ108">
        <v>0.9</v>
      </c>
      <c r="BK108">
        <v>9.5999999999999992E-3</v>
      </c>
      <c r="BL108">
        <v>-1.4E-2</v>
      </c>
      <c r="BM108">
        <v>0.37</v>
      </c>
      <c r="BN108">
        <v>0.27999999999999936</v>
      </c>
      <c r="BO108">
        <v>0.34</v>
      </c>
      <c r="BP108">
        <v>0.05</v>
      </c>
      <c r="BQ108">
        <v>0.2</v>
      </c>
      <c r="BR108">
        <v>0.16</v>
      </c>
      <c r="BS108" s="11">
        <v>148568</v>
      </c>
      <c r="BT108" s="35">
        <v>118.377</v>
      </c>
      <c r="BU108" s="16">
        <v>257.10000000000002</v>
      </c>
      <c r="BV108" s="14">
        <v>378.8</v>
      </c>
      <c r="BW108" s="14">
        <v>1446.6</v>
      </c>
      <c r="BX108" s="17">
        <v>39630</v>
      </c>
      <c r="BY108" s="35">
        <v>40.494</v>
      </c>
      <c r="BZ108" s="23">
        <v>0.222</v>
      </c>
      <c r="CA108" s="35">
        <v>374</v>
      </c>
      <c r="CB108" s="35">
        <v>181</v>
      </c>
      <c r="CC108" s="35">
        <v>770</v>
      </c>
      <c r="CD108" s="35">
        <v>453</v>
      </c>
      <c r="CE108" s="35">
        <v>9.0299999999999994</v>
      </c>
      <c r="CF108" s="35">
        <v>1.1706000000000001</v>
      </c>
      <c r="CG108" s="35">
        <v>1.657</v>
      </c>
      <c r="CH108" s="35">
        <v>2.2368000000000001</v>
      </c>
      <c r="CI108" s="35">
        <v>1779</v>
      </c>
      <c r="CJ108" s="35">
        <v>989</v>
      </c>
      <c r="CK108" s="35">
        <v>141</v>
      </c>
      <c r="CL108" s="35">
        <v>461</v>
      </c>
      <c r="CM108" s="35">
        <v>1778</v>
      </c>
      <c r="CN108" s="35">
        <v>1251</v>
      </c>
      <c r="CO108" s="35">
        <v>63.6</v>
      </c>
      <c r="CP108" s="35">
        <v>9.23</v>
      </c>
      <c r="CQ108" s="35">
        <v>10.35</v>
      </c>
      <c r="CR108" s="35">
        <v>217.92570000000001</v>
      </c>
      <c r="CS108" s="37">
        <v>104.39</v>
      </c>
      <c r="CT108" s="35">
        <v>284.51398999999998</v>
      </c>
      <c r="CU108" s="35">
        <v>270.64519999999999</v>
      </c>
      <c r="CV108">
        <v>49.5</v>
      </c>
      <c r="CW108">
        <v>0.02</v>
      </c>
      <c r="CX108">
        <v>0.65</v>
      </c>
      <c r="CY108">
        <v>3.7080000000000002E-2</v>
      </c>
      <c r="CZ108">
        <v>1.7881101475850647E-3</v>
      </c>
      <c r="DA108">
        <v>8.6956521739129933E-3</v>
      </c>
    </row>
    <row r="109" spans="1:105">
      <c r="A109" s="42">
        <v>29099</v>
      </c>
      <c r="B109" s="43">
        <v>0.1143</v>
      </c>
      <c r="C109" s="35">
        <v>4957.1000000000004</v>
      </c>
      <c r="D109" s="35">
        <v>5597.9290000000001</v>
      </c>
      <c r="E109" s="35">
        <v>76.400000000000006</v>
      </c>
      <c r="F109" s="35">
        <v>67.3</v>
      </c>
      <c r="G109" s="35">
        <v>79.5</v>
      </c>
      <c r="H109" s="35">
        <v>79.7</v>
      </c>
      <c r="I109" s="35">
        <v>76.099999999999994</v>
      </c>
      <c r="J109" s="35">
        <v>82995</v>
      </c>
      <c r="K109" s="35">
        <v>17.2</v>
      </c>
      <c r="L109" s="35">
        <v>9.4</v>
      </c>
      <c r="M109" s="35">
        <v>3.9</v>
      </c>
      <c r="N109" s="35">
        <v>4625</v>
      </c>
      <c r="O109" s="35">
        <v>12265</v>
      </c>
      <c r="P109" s="35">
        <v>16128</v>
      </c>
      <c r="Q109" s="35">
        <v>19442</v>
      </c>
      <c r="R109" s="35">
        <v>7177</v>
      </c>
      <c r="S109" s="35">
        <v>90327</v>
      </c>
      <c r="T109" s="35">
        <v>16315</v>
      </c>
      <c r="U109" s="35">
        <v>18316</v>
      </c>
      <c r="V109" s="35">
        <v>60</v>
      </c>
      <c r="W109" s="35">
        <v>2054</v>
      </c>
      <c r="X109" s="35">
        <v>1172</v>
      </c>
      <c r="Y109" s="35">
        <v>640</v>
      </c>
      <c r="Z109" s="35">
        <v>1633.9</v>
      </c>
      <c r="AA109" s="35">
        <v>97.242000000000004</v>
      </c>
      <c r="AB109" s="35">
        <v>42.402000000000001</v>
      </c>
      <c r="AC109" s="35">
        <v>29.588999999999999</v>
      </c>
      <c r="AD109" s="35">
        <v>78.599999999999994</v>
      </c>
      <c r="AE109" s="35">
        <v>77.7</v>
      </c>
      <c r="AF109" s="35">
        <v>80.900000000000006</v>
      </c>
      <c r="AG109" s="35">
        <v>72.099999999999994</v>
      </c>
      <c r="AH109" s="35">
        <v>68.7</v>
      </c>
      <c r="AI109" s="35">
        <v>69.2</v>
      </c>
      <c r="AJ109" s="35">
        <v>73.5</v>
      </c>
      <c r="AK109" s="35">
        <v>74.400000000000006</v>
      </c>
      <c r="AL109" s="35">
        <v>73.3</v>
      </c>
      <c r="AM109" s="36">
        <v>19691000000</v>
      </c>
      <c r="AN109" s="12">
        <v>84.139799999999994</v>
      </c>
      <c r="AO109" s="35">
        <v>55.2117</v>
      </c>
      <c r="AP109" s="35">
        <v>70.722300000000004</v>
      </c>
      <c r="AQ109" s="35">
        <v>29.975899999999999</v>
      </c>
      <c r="AR109" s="19">
        <v>74.084400000000002</v>
      </c>
      <c r="AS109" s="35">
        <v>49.284199999999998</v>
      </c>
      <c r="AT109" s="35">
        <v>73.771199999999993</v>
      </c>
      <c r="AU109" s="19">
        <v>50.515900000000002</v>
      </c>
      <c r="AV109" s="12">
        <v>52.948599999999999</v>
      </c>
      <c r="AW109" s="35">
        <v>76.068200000000004</v>
      </c>
      <c r="AX109" s="35">
        <v>60.1038</v>
      </c>
      <c r="AY109" s="35">
        <v>53.607300000000002</v>
      </c>
      <c r="AZ109" s="19">
        <v>56.505499999999998</v>
      </c>
      <c r="BA109" s="35">
        <v>182.10910000000001</v>
      </c>
      <c r="BB109" s="19">
        <v>274.37610000000001</v>
      </c>
      <c r="BC109" s="35">
        <v>112.2908</v>
      </c>
      <c r="BD109" s="35">
        <v>233.9281</v>
      </c>
      <c r="BE109">
        <v>-0.4</v>
      </c>
      <c r="BF109">
        <v>1.2</v>
      </c>
      <c r="BG109">
        <v>0.6</v>
      </c>
      <c r="BH109">
        <v>-1.9</v>
      </c>
      <c r="BI109">
        <v>0.5</v>
      </c>
      <c r="BJ109">
        <v>-1.3</v>
      </c>
      <c r="BK109">
        <v>-7.6E-3</v>
      </c>
      <c r="BL109">
        <v>1.2200000000000001E-2</v>
      </c>
      <c r="BM109">
        <v>0.99</v>
      </c>
      <c r="BN109">
        <v>0.74000000000000021</v>
      </c>
      <c r="BO109">
        <v>0.86</v>
      </c>
      <c r="BP109">
        <v>0.24</v>
      </c>
      <c r="BQ109">
        <v>0.55000000000000004</v>
      </c>
      <c r="BR109">
        <v>0.35</v>
      </c>
      <c r="BS109" s="11">
        <v>149585</v>
      </c>
      <c r="BT109" s="35">
        <v>119.236</v>
      </c>
      <c r="BU109" s="16">
        <v>256.2</v>
      </c>
      <c r="BV109" s="14">
        <v>379.3</v>
      </c>
      <c r="BW109" s="14">
        <v>1454.1</v>
      </c>
      <c r="BX109" s="17">
        <v>39713</v>
      </c>
      <c r="BY109" s="35">
        <v>40.862000000000002</v>
      </c>
      <c r="BZ109" s="23">
        <v>0.191</v>
      </c>
      <c r="CA109" s="35">
        <v>379</v>
      </c>
      <c r="CB109" s="35">
        <v>137</v>
      </c>
      <c r="CC109" s="35">
        <v>771</v>
      </c>
      <c r="CD109" s="35">
        <v>545</v>
      </c>
      <c r="CE109" s="35">
        <v>9.33</v>
      </c>
      <c r="CF109" s="35">
        <v>1.1653</v>
      </c>
      <c r="CG109" s="35">
        <v>1.6113</v>
      </c>
      <c r="CH109" s="35">
        <v>2.1966000000000001</v>
      </c>
      <c r="CI109" s="35">
        <v>1983</v>
      </c>
      <c r="CJ109" s="35">
        <v>965</v>
      </c>
      <c r="CK109" s="35">
        <v>134</v>
      </c>
      <c r="CL109" s="35">
        <v>539</v>
      </c>
      <c r="CM109" s="35">
        <v>1832</v>
      </c>
      <c r="CN109" s="35">
        <v>1233</v>
      </c>
      <c r="CO109" s="35">
        <v>63.8</v>
      </c>
      <c r="CP109" s="35">
        <v>9.44</v>
      </c>
      <c r="CQ109" s="35">
        <v>10.54</v>
      </c>
      <c r="CR109" s="35">
        <v>222.41370000000001</v>
      </c>
      <c r="CS109" s="37">
        <v>104.39</v>
      </c>
      <c r="CT109" s="35">
        <v>287.37353999999999</v>
      </c>
      <c r="CU109" s="35">
        <v>274.37610000000001</v>
      </c>
      <c r="CV109">
        <v>49.6</v>
      </c>
      <c r="CW109">
        <v>0.02</v>
      </c>
      <c r="CX109">
        <v>1.1000000000000001</v>
      </c>
      <c r="CY109">
        <v>3.8080000000000003E-2</v>
      </c>
      <c r="CZ109">
        <v>1.7754116139210296E-3</v>
      </c>
      <c r="DA109">
        <v>8.4745762711864181E-3</v>
      </c>
    </row>
    <row r="110" spans="1:105">
      <c r="A110" s="42">
        <v>29129</v>
      </c>
      <c r="B110" s="43">
        <v>0.13769999999999999</v>
      </c>
      <c r="C110" s="35">
        <v>4955.6000000000004</v>
      </c>
      <c r="D110" s="35">
        <v>5597.6530000000002</v>
      </c>
      <c r="E110" s="35">
        <v>76.900000000000006</v>
      </c>
      <c r="F110" s="35">
        <v>67.900000000000006</v>
      </c>
      <c r="G110" s="35">
        <v>80.2</v>
      </c>
      <c r="H110" s="35">
        <v>80.5</v>
      </c>
      <c r="I110" s="35">
        <v>76.599999999999994</v>
      </c>
      <c r="J110" s="35">
        <v>83237</v>
      </c>
      <c r="K110" s="35">
        <v>14.9</v>
      </c>
      <c r="L110" s="35">
        <v>9.5</v>
      </c>
      <c r="M110" s="35">
        <v>4</v>
      </c>
      <c r="N110" s="35">
        <v>4620</v>
      </c>
      <c r="O110" s="35">
        <v>12192</v>
      </c>
      <c r="P110" s="35">
        <v>16136</v>
      </c>
      <c r="Q110" s="35">
        <v>19390</v>
      </c>
      <c r="R110" s="35">
        <v>7198</v>
      </c>
      <c r="S110" s="35">
        <v>90481</v>
      </c>
      <c r="T110" s="35">
        <v>16194</v>
      </c>
      <c r="U110" s="35">
        <v>18390</v>
      </c>
      <c r="V110" s="35">
        <v>59.9</v>
      </c>
      <c r="W110" s="35">
        <v>2011</v>
      </c>
      <c r="X110" s="35">
        <v>1219</v>
      </c>
      <c r="Y110" s="35">
        <v>689</v>
      </c>
      <c r="Z110" s="35">
        <v>1641.6</v>
      </c>
      <c r="AA110" s="35">
        <v>97.856999999999999</v>
      </c>
      <c r="AB110" s="35">
        <v>42.741999999999997</v>
      </c>
      <c r="AC110" s="35">
        <v>29.846</v>
      </c>
      <c r="AD110" s="35">
        <v>79.3</v>
      </c>
      <c r="AE110" s="35">
        <v>79.599999999999994</v>
      </c>
      <c r="AF110" s="35">
        <v>81.5</v>
      </c>
      <c r="AG110" s="35">
        <v>73.099999999999994</v>
      </c>
      <c r="AH110" s="35">
        <v>69.2</v>
      </c>
      <c r="AI110" s="35">
        <v>70.099999999999994</v>
      </c>
      <c r="AJ110" s="35">
        <v>74</v>
      </c>
      <c r="AK110" s="35">
        <v>75.2</v>
      </c>
      <c r="AL110" s="35">
        <v>74</v>
      </c>
      <c r="AM110" s="36">
        <v>20335700000</v>
      </c>
      <c r="AN110" s="12">
        <v>84.423100000000005</v>
      </c>
      <c r="AO110" s="35">
        <v>54.894500000000001</v>
      </c>
      <c r="AP110" s="35">
        <v>71.929500000000004</v>
      </c>
      <c r="AQ110" s="35">
        <v>29.5959</v>
      </c>
      <c r="AR110" s="19">
        <v>74.925899999999999</v>
      </c>
      <c r="AS110" s="35">
        <v>49.764600000000002</v>
      </c>
      <c r="AT110" s="35">
        <v>74.174199999999999</v>
      </c>
      <c r="AU110" s="19">
        <v>50.687899999999999</v>
      </c>
      <c r="AV110" s="12">
        <v>53.238999999999997</v>
      </c>
      <c r="AW110" s="35">
        <v>75.285399999999996</v>
      </c>
      <c r="AX110" s="35">
        <v>60.463799999999999</v>
      </c>
      <c r="AY110" s="35">
        <v>53.538400000000003</v>
      </c>
      <c r="AZ110" s="19">
        <v>57.336500000000001</v>
      </c>
      <c r="BA110" s="35">
        <v>183.04220000000001</v>
      </c>
      <c r="BB110" s="19">
        <v>276.1506</v>
      </c>
      <c r="BC110" s="35">
        <v>111.6835</v>
      </c>
      <c r="BD110" s="35">
        <v>236.88720000000001</v>
      </c>
      <c r="BE110">
        <v>-0.3</v>
      </c>
      <c r="BF110">
        <v>-0.2</v>
      </c>
      <c r="BG110">
        <v>1.4</v>
      </c>
      <c r="BH110">
        <v>0.8</v>
      </c>
      <c r="BI110">
        <v>-1.7</v>
      </c>
      <c r="BJ110">
        <v>2.2000000000000002</v>
      </c>
      <c r="BK110">
        <v>1.2E-2</v>
      </c>
      <c r="BL110">
        <v>-3.3999999999999998E-3</v>
      </c>
      <c r="BM110">
        <v>1.49</v>
      </c>
      <c r="BN110">
        <v>1.4399999999999995</v>
      </c>
      <c r="BO110">
        <v>1.6</v>
      </c>
      <c r="BP110">
        <v>0.78</v>
      </c>
      <c r="BQ110">
        <v>1.26</v>
      </c>
      <c r="BR110">
        <v>1.22</v>
      </c>
      <c r="BS110" s="11">
        <v>151533</v>
      </c>
      <c r="BT110" s="35">
        <v>119.971</v>
      </c>
      <c r="BU110" s="16">
        <v>256.89999999999998</v>
      </c>
      <c r="BV110" s="14">
        <v>380.8</v>
      </c>
      <c r="BW110" s="14">
        <v>1460.4</v>
      </c>
      <c r="BX110" s="17">
        <v>40258</v>
      </c>
      <c r="BY110" s="35">
        <v>42.006999999999998</v>
      </c>
      <c r="BZ110" s="23">
        <v>0.27200000000000002</v>
      </c>
      <c r="CA110" s="35">
        <v>295</v>
      </c>
      <c r="CB110" s="35">
        <v>180</v>
      </c>
      <c r="CC110" s="35">
        <v>761</v>
      </c>
      <c r="CD110" s="35">
        <v>445</v>
      </c>
      <c r="CE110" s="35">
        <v>10.3</v>
      </c>
      <c r="CF110" s="35">
        <v>1.1754</v>
      </c>
      <c r="CG110" s="35">
        <v>1.6309</v>
      </c>
      <c r="CH110" s="35">
        <v>2.1438000000000001</v>
      </c>
      <c r="CI110" s="35">
        <v>1832</v>
      </c>
      <c r="CJ110" s="35">
        <v>901</v>
      </c>
      <c r="CK110" s="35">
        <v>132</v>
      </c>
      <c r="CL110" s="35">
        <v>448</v>
      </c>
      <c r="CM110" s="35">
        <v>1681</v>
      </c>
      <c r="CN110" s="35">
        <v>1220</v>
      </c>
      <c r="CO110" s="35">
        <v>63.7</v>
      </c>
      <c r="CP110" s="35">
        <v>10.130000000000001</v>
      </c>
      <c r="CQ110" s="35">
        <v>11.4</v>
      </c>
      <c r="CR110" s="35">
        <v>230.4845</v>
      </c>
      <c r="CS110" s="37">
        <v>105.59</v>
      </c>
      <c r="CT110" s="35">
        <v>290.07060999999999</v>
      </c>
      <c r="CU110" s="35">
        <v>276.1506</v>
      </c>
      <c r="CV110">
        <v>49</v>
      </c>
      <c r="CW110">
        <v>-0.03</v>
      </c>
      <c r="CX110">
        <v>1.86</v>
      </c>
      <c r="CY110">
        <v>3.6560000000000002E-2</v>
      </c>
      <c r="CZ110">
        <v>1.7932421560739042E-3</v>
      </c>
      <c r="DA110">
        <v>8.6648583484025821E-3</v>
      </c>
    </row>
    <row r="111" spans="1:105">
      <c r="A111" s="42">
        <v>29160</v>
      </c>
      <c r="B111" s="43">
        <v>0.1318</v>
      </c>
      <c r="C111" s="35">
        <v>4970.6000000000004</v>
      </c>
      <c r="D111" s="35">
        <v>5615.1440000000002</v>
      </c>
      <c r="E111" s="35">
        <v>77.900000000000006</v>
      </c>
      <c r="F111" s="35">
        <v>68</v>
      </c>
      <c r="G111" s="35">
        <v>81.099999999999994</v>
      </c>
      <c r="H111" s="35">
        <v>81.099999999999994</v>
      </c>
      <c r="I111" s="35">
        <v>77</v>
      </c>
      <c r="J111" s="35">
        <v>83340</v>
      </c>
      <c r="K111" s="35">
        <v>14.9</v>
      </c>
      <c r="L111" s="35">
        <v>9</v>
      </c>
      <c r="M111" s="35">
        <v>4.0999999999999996</v>
      </c>
      <c r="N111" s="35">
        <v>4617</v>
      </c>
      <c r="O111" s="35">
        <v>12117</v>
      </c>
      <c r="P111" s="35">
        <v>16173</v>
      </c>
      <c r="Q111" s="35">
        <v>19299</v>
      </c>
      <c r="R111" s="35">
        <v>7182</v>
      </c>
      <c r="S111" s="35">
        <v>90573</v>
      </c>
      <c r="T111" s="35">
        <v>16279</v>
      </c>
      <c r="U111" s="35">
        <v>18454</v>
      </c>
      <c r="V111" s="35">
        <v>60</v>
      </c>
      <c r="W111" s="35">
        <v>1883</v>
      </c>
      <c r="X111" s="35">
        <v>1239</v>
      </c>
      <c r="Y111" s="35">
        <v>688</v>
      </c>
      <c r="Z111" s="35">
        <v>1657.3</v>
      </c>
      <c r="AA111" s="35">
        <v>98.563999999999993</v>
      </c>
      <c r="AB111" s="35">
        <v>43.095999999999997</v>
      </c>
      <c r="AC111" s="35">
        <v>30.026</v>
      </c>
      <c r="AD111" s="35">
        <v>80</v>
      </c>
      <c r="AE111" s="35">
        <v>81.099999999999994</v>
      </c>
      <c r="AF111" s="35">
        <v>82.1</v>
      </c>
      <c r="AG111" s="35">
        <v>74.2</v>
      </c>
      <c r="AH111" s="35">
        <v>69.8</v>
      </c>
      <c r="AI111" s="35">
        <v>71.099999999999994</v>
      </c>
      <c r="AJ111" s="35">
        <v>74.7</v>
      </c>
      <c r="AK111" s="35">
        <v>76</v>
      </c>
      <c r="AL111" s="35">
        <v>74.8</v>
      </c>
      <c r="AM111" s="36">
        <v>20074500000</v>
      </c>
      <c r="AN111" s="12">
        <v>84.175899999999999</v>
      </c>
      <c r="AO111" s="35">
        <v>54.0535</v>
      </c>
      <c r="AP111" s="35">
        <v>72.101600000000005</v>
      </c>
      <c r="AQ111" s="35">
        <v>29.588699999999999</v>
      </c>
      <c r="AR111" s="19">
        <v>74.586200000000005</v>
      </c>
      <c r="AS111" s="35">
        <v>49.663400000000003</v>
      </c>
      <c r="AT111" s="35">
        <v>74.410600000000002</v>
      </c>
      <c r="AU111" s="19">
        <v>50.573</v>
      </c>
      <c r="AV111" s="12">
        <v>53.191800000000001</v>
      </c>
      <c r="AW111" s="35">
        <v>74.008399999999995</v>
      </c>
      <c r="AX111" s="35">
        <v>62.319099999999999</v>
      </c>
      <c r="AY111" s="35">
        <v>53.504600000000003</v>
      </c>
      <c r="AZ111" s="19">
        <v>57.724899999999998</v>
      </c>
      <c r="BA111" s="35">
        <v>183.7381</v>
      </c>
      <c r="BB111" s="19">
        <v>277.23820000000001</v>
      </c>
      <c r="BC111" s="35">
        <v>112.04730000000001</v>
      </c>
      <c r="BD111" s="35">
        <v>239.268</v>
      </c>
      <c r="BE111">
        <v>0.3</v>
      </c>
      <c r="BF111">
        <v>-1</v>
      </c>
      <c r="BG111">
        <v>-1.1000000000000001</v>
      </c>
      <c r="BH111">
        <v>1.8</v>
      </c>
      <c r="BI111">
        <v>0</v>
      </c>
      <c r="BJ111">
        <v>0.7</v>
      </c>
      <c r="BK111">
        <v>5.4999999999999997E-3</v>
      </c>
      <c r="BL111">
        <v>-2.3999999999999998E-3</v>
      </c>
      <c r="BM111">
        <v>1.1599999999999999</v>
      </c>
      <c r="BN111">
        <v>8.9999999999999858E-2</v>
      </c>
      <c r="BO111">
        <v>-0.05</v>
      </c>
      <c r="BP111">
        <v>0.38</v>
      </c>
      <c r="BQ111">
        <v>0.23</v>
      </c>
      <c r="BR111">
        <v>0.3</v>
      </c>
      <c r="BS111" s="11">
        <v>153809</v>
      </c>
      <c r="BT111" s="35">
        <v>121.541</v>
      </c>
      <c r="BU111" s="16">
        <v>256.5</v>
      </c>
      <c r="BV111" s="14">
        <v>380.8</v>
      </c>
      <c r="BW111" s="14">
        <v>1465.9</v>
      </c>
      <c r="BX111" s="17">
        <v>41092</v>
      </c>
      <c r="BY111" s="35">
        <v>42.753</v>
      </c>
      <c r="BZ111" s="23">
        <v>0.245</v>
      </c>
      <c r="CA111" s="35">
        <v>243</v>
      </c>
      <c r="CB111" s="35">
        <v>223</v>
      </c>
      <c r="CC111" s="35">
        <v>692</v>
      </c>
      <c r="CD111" s="35">
        <v>366</v>
      </c>
      <c r="CE111" s="35">
        <v>10.65</v>
      </c>
      <c r="CF111" s="35">
        <v>1.1797</v>
      </c>
      <c r="CG111" s="35">
        <v>1.6429</v>
      </c>
      <c r="CH111" s="35">
        <v>2.1352000000000002</v>
      </c>
      <c r="CI111" s="35">
        <v>1892</v>
      </c>
      <c r="CJ111" s="35">
        <v>770</v>
      </c>
      <c r="CK111" s="35">
        <v>96</v>
      </c>
      <c r="CL111" s="35">
        <v>410</v>
      </c>
      <c r="CM111" s="35">
        <v>1524</v>
      </c>
      <c r="CN111" s="35">
        <v>1187</v>
      </c>
      <c r="CO111" s="35">
        <v>63.7</v>
      </c>
      <c r="CP111" s="35">
        <v>10.76</v>
      </c>
      <c r="CQ111" s="35">
        <v>11.99</v>
      </c>
      <c r="CR111" s="35">
        <v>244.98419999999999</v>
      </c>
      <c r="CS111" s="37">
        <v>107.76</v>
      </c>
      <c r="CT111" s="35">
        <v>292.47439000000003</v>
      </c>
      <c r="CU111" s="35">
        <v>277.23820000000001</v>
      </c>
      <c r="CV111">
        <v>48</v>
      </c>
      <c r="CW111">
        <v>-0.04</v>
      </c>
      <c r="CX111">
        <v>0.52</v>
      </c>
      <c r="CY111">
        <v>3.4700000000000002E-2</v>
      </c>
      <c r="CZ111">
        <v>9.0579710144922387E-4</v>
      </c>
      <c r="DA111">
        <v>4.4247787610619538E-3</v>
      </c>
    </row>
    <row r="112" spans="1:105">
      <c r="A112" s="42">
        <v>29190</v>
      </c>
      <c r="B112" s="43">
        <v>0.13780000000000001</v>
      </c>
      <c r="C112" s="35">
        <v>4982.2</v>
      </c>
      <c r="D112" s="35">
        <v>5628.72</v>
      </c>
      <c r="E112" s="35">
        <v>78.599999999999994</v>
      </c>
      <c r="F112" s="35">
        <v>69.099999999999994</v>
      </c>
      <c r="G112" s="35">
        <v>82.9</v>
      </c>
      <c r="H112" s="35">
        <v>82.2</v>
      </c>
      <c r="I112" s="35">
        <v>77.7</v>
      </c>
      <c r="J112" s="35">
        <v>83457</v>
      </c>
      <c r="K112" s="35">
        <v>14</v>
      </c>
      <c r="L112" s="35">
        <v>10</v>
      </c>
      <c r="M112" s="35">
        <v>3.9</v>
      </c>
      <c r="N112" s="35">
        <v>4630</v>
      </c>
      <c r="O112" s="35">
        <v>12126</v>
      </c>
      <c r="P112" s="35">
        <v>16180</v>
      </c>
      <c r="Q112" s="35">
        <v>19301</v>
      </c>
      <c r="R112" s="35">
        <v>7175</v>
      </c>
      <c r="S112" s="35">
        <v>90672</v>
      </c>
      <c r="T112" s="35">
        <v>16695</v>
      </c>
      <c r="U112" s="35">
        <v>18438</v>
      </c>
      <c r="V112" s="35">
        <v>60.1</v>
      </c>
      <c r="W112" s="35">
        <v>2033</v>
      </c>
      <c r="X112" s="35">
        <v>1277</v>
      </c>
      <c r="Y112" s="35">
        <v>733</v>
      </c>
      <c r="Z112" s="35">
        <v>1666.3</v>
      </c>
      <c r="AA112" s="35">
        <v>99.218000000000004</v>
      </c>
      <c r="AB112" s="35">
        <v>43.512</v>
      </c>
      <c r="AC112" s="35">
        <v>30.27</v>
      </c>
      <c r="AD112" s="35">
        <v>80.8</v>
      </c>
      <c r="AE112" s="35">
        <v>84.1</v>
      </c>
      <c r="AF112" s="35">
        <v>82.8</v>
      </c>
      <c r="AG112" s="35">
        <v>75.2</v>
      </c>
      <c r="AH112" s="35">
        <v>70.599999999999994</v>
      </c>
      <c r="AI112" s="35">
        <v>72</v>
      </c>
      <c r="AJ112" s="35">
        <v>75.8</v>
      </c>
      <c r="AK112" s="35">
        <v>76.900000000000006</v>
      </c>
      <c r="AL112" s="35">
        <v>75.7</v>
      </c>
      <c r="AM112" s="36">
        <v>21274800000</v>
      </c>
      <c r="AN112" s="12">
        <v>84.116600000000005</v>
      </c>
      <c r="AO112" s="35">
        <v>53.931800000000003</v>
      </c>
      <c r="AP112" s="35">
        <v>71.325000000000003</v>
      </c>
      <c r="AQ112" s="35">
        <v>29.8384</v>
      </c>
      <c r="AR112" s="19">
        <v>75.365399999999994</v>
      </c>
      <c r="AS112" s="35">
        <v>49.584099999999999</v>
      </c>
      <c r="AT112" s="35">
        <v>74.613399999999999</v>
      </c>
      <c r="AU112" s="19">
        <v>50.748199999999997</v>
      </c>
      <c r="AV112" s="12">
        <v>53.260300000000001</v>
      </c>
      <c r="AW112" s="35">
        <v>74.355900000000005</v>
      </c>
      <c r="AX112" s="35">
        <v>60.801699999999997</v>
      </c>
      <c r="AY112" s="35">
        <v>53.761299999999999</v>
      </c>
      <c r="AZ112" s="19">
        <v>56.671900000000001</v>
      </c>
      <c r="BA112" s="35">
        <v>183.78110000000001</v>
      </c>
      <c r="BB112" s="19">
        <v>279.72570000000002</v>
      </c>
      <c r="BC112" s="35">
        <v>111.7439</v>
      </c>
      <c r="BD112" s="35">
        <v>241.6747</v>
      </c>
      <c r="BE112">
        <v>-1</v>
      </c>
      <c r="BF112">
        <v>1.8</v>
      </c>
      <c r="BG112">
        <v>-0.4</v>
      </c>
      <c r="BH112">
        <v>-0.9</v>
      </c>
      <c r="BI112">
        <v>0.5</v>
      </c>
      <c r="BJ112">
        <v>-1.3</v>
      </c>
      <c r="BK112">
        <v>-2.9999999999999997E-4</v>
      </c>
      <c r="BL112">
        <v>5.3E-3</v>
      </c>
      <c r="BM112">
        <v>-0.25</v>
      </c>
      <c r="BN112">
        <v>0.25</v>
      </c>
      <c r="BO112">
        <v>-0.41</v>
      </c>
      <c r="BP112">
        <v>-0.19</v>
      </c>
      <c r="BQ112">
        <v>-0.47</v>
      </c>
      <c r="BR112">
        <v>-0.51</v>
      </c>
      <c r="BS112" s="11">
        <v>156653</v>
      </c>
      <c r="BT112" s="35">
        <v>123.98</v>
      </c>
      <c r="BU112" s="16">
        <v>256.60000000000002</v>
      </c>
      <c r="BV112" s="14">
        <v>381.8</v>
      </c>
      <c r="BW112" s="14">
        <v>1473.7</v>
      </c>
      <c r="BX112" s="17">
        <v>42547</v>
      </c>
      <c r="BY112" s="35">
        <v>43.578000000000003</v>
      </c>
      <c r="BZ112" s="23">
        <v>0.442</v>
      </c>
      <c r="CA112" s="35">
        <v>310</v>
      </c>
      <c r="CB112" s="35">
        <v>150</v>
      </c>
      <c r="CC112" s="35">
        <v>632</v>
      </c>
      <c r="CD112" s="35">
        <v>406</v>
      </c>
      <c r="CE112" s="35">
        <v>10.39</v>
      </c>
      <c r="CF112" s="35">
        <v>1.17</v>
      </c>
      <c r="CG112" s="35">
        <v>1.599</v>
      </c>
      <c r="CH112" s="35">
        <v>2.2006999999999999</v>
      </c>
      <c r="CI112" s="35">
        <v>1863</v>
      </c>
      <c r="CJ112" s="35">
        <v>777</v>
      </c>
      <c r="CK112" s="35">
        <v>119</v>
      </c>
      <c r="CL112" s="35">
        <v>358</v>
      </c>
      <c r="CM112" s="35">
        <v>1498</v>
      </c>
      <c r="CN112" s="35">
        <v>1157</v>
      </c>
      <c r="CO112" s="35">
        <v>63.9</v>
      </c>
      <c r="CP112" s="35">
        <v>10.74</v>
      </c>
      <c r="CQ112" s="35">
        <v>12.06</v>
      </c>
      <c r="CR112" s="35">
        <v>240.37450000000001</v>
      </c>
      <c r="CS112" s="37">
        <v>106.43</v>
      </c>
      <c r="CT112" s="35">
        <v>294.99266999999998</v>
      </c>
      <c r="CU112" s="35">
        <v>279.72570000000002</v>
      </c>
      <c r="CV112">
        <v>44.8</v>
      </c>
      <c r="CW112">
        <v>0.06</v>
      </c>
      <c r="CX112">
        <v>-0.45</v>
      </c>
      <c r="CY112">
        <v>7.79E-3</v>
      </c>
      <c r="CZ112">
        <v>9.0497737556560764E-4</v>
      </c>
      <c r="DA112">
        <v>4.3859649122807154E-3</v>
      </c>
    </row>
    <row r="113" spans="1:105">
      <c r="A113" s="42">
        <v>29221</v>
      </c>
      <c r="B113" s="43">
        <v>0.13819999999999999</v>
      </c>
      <c r="C113" s="35">
        <v>4975.7</v>
      </c>
      <c r="D113" s="35">
        <v>5636.0950000000003</v>
      </c>
      <c r="E113" s="35">
        <v>79.5</v>
      </c>
      <c r="F113" s="35">
        <v>69.400000000000006</v>
      </c>
      <c r="G113" s="35">
        <v>88.4</v>
      </c>
      <c r="H113" s="35">
        <v>83.3</v>
      </c>
      <c r="I113" s="35">
        <v>78.7</v>
      </c>
      <c r="J113" s="35">
        <v>83300</v>
      </c>
      <c r="K113" s="35">
        <v>15.7</v>
      </c>
      <c r="L113" s="35">
        <v>10.199999999999999</v>
      </c>
      <c r="M113" s="35">
        <v>4.3</v>
      </c>
      <c r="N113" s="35">
        <v>4625</v>
      </c>
      <c r="O113" s="35">
        <v>12103</v>
      </c>
      <c r="P113" s="35">
        <v>16201</v>
      </c>
      <c r="Q113" s="35">
        <v>19282</v>
      </c>
      <c r="R113" s="35">
        <v>7179</v>
      </c>
      <c r="S113" s="35">
        <v>90800</v>
      </c>
      <c r="T113" s="35">
        <v>16692</v>
      </c>
      <c r="U113" s="35">
        <v>18456</v>
      </c>
      <c r="V113" s="35">
        <v>60</v>
      </c>
      <c r="W113" s="35">
        <v>2063</v>
      </c>
      <c r="X113" s="35">
        <v>1353</v>
      </c>
      <c r="Y113" s="35">
        <v>805</v>
      </c>
      <c r="Z113" s="35">
        <v>1697.3</v>
      </c>
      <c r="AA113" s="35">
        <v>100.258</v>
      </c>
      <c r="AB113" s="35">
        <v>44.213999999999999</v>
      </c>
      <c r="AC113" s="35">
        <v>30.481999999999999</v>
      </c>
      <c r="AD113" s="35">
        <v>82</v>
      </c>
      <c r="AE113" s="35">
        <v>87.1</v>
      </c>
      <c r="AF113" s="35">
        <v>83.3</v>
      </c>
      <c r="AG113" s="35">
        <v>76.2</v>
      </c>
      <c r="AH113" s="35">
        <v>71.400000000000006</v>
      </c>
      <c r="AI113" s="35">
        <v>73.099999999999994</v>
      </c>
      <c r="AJ113" s="35">
        <v>78</v>
      </c>
      <c r="AK113" s="35">
        <v>78</v>
      </c>
      <c r="AL113" s="35">
        <v>76.7</v>
      </c>
      <c r="AM113" s="36">
        <v>22298900000</v>
      </c>
      <c r="AN113" s="12">
        <v>84.3369</v>
      </c>
      <c r="AO113" s="35">
        <v>52.855499999999999</v>
      </c>
      <c r="AP113" s="35">
        <v>71.905000000000001</v>
      </c>
      <c r="AQ113" s="35">
        <v>30.313700000000001</v>
      </c>
      <c r="AR113" s="19">
        <v>75.795100000000005</v>
      </c>
      <c r="AS113" s="35">
        <v>49.958100000000002</v>
      </c>
      <c r="AT113" s="35">
        <v>74.823400000000007</v>
      </c>
      <c r="AU113" s="19">
        <v>50.962200000000003</v>
      </c>
      <c r="AV113" s="12">
        <v>53.503700000000002</v>
      </c>
      <c r="AW113" s="35">
        <v>75.805000000000007</v>
      </c>
      <c r="AX113" s="35">
        <v>57.651899999999998</v>
      </c>
      <c r="AY113" s="35">
        <v>53.985100000000003</v>
      </c>
      <c r="AZ113" s="19">
        <v>55.784399999999998</v>
      </c>
      <c r="BA113" s="35">
        <v>184.53280000000001</v>
      </c>
      <c r="BB113" s="19">
        <v>281.8501</v>
      </c>
      <c r="BC113" s="35">
        <v>112.4164</v>
      </c>
      <c r="BD113" s="35">
        <v>244.11490000000001</v>
      </c>
      <c r="BE113">
        <v>-0.8</v>
      </c>
      <c r="BF113">
        <v>-1.4</v>
      </c>
      <c r="BG113">
        <v>1.8</v>
      </c>
      <c r="BH113">
        <v>1.9</v>
      </c>
      <c r="BI113">
        <v>-1.5</v>
      </c>
      <c r="BJ113">
        <v>3.6</v>
      </c>
      <c r="BK113">
        <v>6.7999999999999996E-3</v>
      </c>
      <c r="BL113">
        <v>4.7999999999999996E-3</v>
      </c>
      <c r="BM113">
        <v>-0.05</v>
      </c>
      <c r="BN113">
        <v>-3.9999999999999147E-2</v>
      </c>
      <c r="BO113">
        <v>0.08</v>
      </c>
      <c r="BP113">
        <v>0.47</v>
      </c>
      <c r="BQ113">
        <v>0.17</v>
      </c>
      <c r="BR113">
        <v>0.32</v>
      </c>
      <c r="BS113" s="11">
        <v>155995</v>
      </c>
      <c r="BT113" s="35">
        <v>123.08799999999999</v>
      </c>
      <c r="BU113" s="16">
        <v>258.89999999999998</v>
      </c>
      <c r="BV113" s="14">
        <v>385.8</v>
      </c>
      <c r="BW113" s="14">
        <v>1482.7</v>
      </c>
      <c r="BX113" s="17">
        <v>43938</v>
      </c>
      <c r="BY113" s="35">
        <v>44.927999999999997</v>
      </c>
      <c r="BZ113" s="23">
        <v>0.251</v>
      </c>
      <c r="CA113" s="35">
        <v>199</v>
      </c>
      <c r="CB113" s="35">
        <v>161</v>
      </c>
      <c r="CC113" s="35">
        <v>627</v>
      </c>
      <c r="CD113" s="35">
        <v>354</v>
      </c>
      <c r="CE113" s="35">
        <v>10.8</v>
      </c>
      <c r="CF113" s="35">
        <v>1.1639999999999999</v>
      </c>
      <c r="CG113" s="35">
        <v>1.5952999999999999</v>
      </c>
      <c r="CH113" s="35">
        <v>2.2641</v>
      </c>
      <c r="CI113" s="35">
        <v>1794</v>
      </c>
      <c r="CJ113" s="35">
        <v>786</v>
      </c>
      <c r="CK113" s="35">
        <v>113</v>
      </c>
      <c r="CL113" s="35">
        <v>381</v>
      </c>
      <c r="CM113" s="35">
        <v>1341</v>
      </c>
      <c r="CN113" s="35">
        <v>1134</v>
      </c>
      <c r="CO113" s="35">
        <v>64</v>
      </c>
      <c r="CP113" s="35">
        <v>11.09</v>
      </c>
      <c r="CQ113" s="35">
        <v>12.42</v>
      </c>
      <c r="CR113" s="35">
        <v>237.8886</v>
      </c>
      <c r="CS113" s="37">
        <v>106.01</v>
      </c>
      <c r="CT113" s="35">
        <v>296.72593000000001</v>
      </c>
      <c r="CU113" s="35">
        <v>281.8501</v>
      </c>
      <c r="CV113">
        <v>46.2</v>
      </c>
      <c r="CW113">
        <v>0.02</v>
      </c>
      <c r="CX113">
        <v>-0.21</v>
      </c>
      <c r="CY113">
        <v>-3.0699999999999998E-3</v>
      </c>
      <c r="CZ113">
        <v>9.0415913200725395E-4</v>
      </c>
      <c r="DA113">
        <v>4.3290043290042934E-3</v>
      </c>
    </row>
    <row r="114" spans="1:105">
      <c r="A114" s="42">
        <v>29252</v>
      </c>
      <c r="B114" s="43">
        <v>0.14130000000000001</v>
      </c>
      <c r="C114" s="35">
        <v>4955.8999999999996</v>
      </c>
      <c r="D114" s="35">
        <v>5609.8</v>
      </c>
      <c r="E114" s="35">
        <v>80.099999999999994</v>
      </c>
      <c r="F114" s="35">
        <v>71.400000000000006</v>
      </c>
      <c r="G114" s="35">
        <v>94.5</v>
      </c>
      <c r="H114" s="35">
        <v>84.4</v>
      </c>
      <c r="I114" s="35">
        <v>79.8</v>
      </c>
      <c r="J114" s="35">
        <v>83482</v>
      </c>
      <c r="K114" s="35">
        <v>16.399999999999999</v>
      </c>
      <c r="L114" s="35">
        <v>10</v>
      </c>
      <c r="M114" s="35">
        <v>4.3</v>
      </c>
      <c r="N114" s="35">
        <v>4605</v>
      </c>
      <c r="O114" s="35">
        <v>12094</v>
      </c>
      <c r="P114" s="35">
        <v>16226</v>
      </c>
      <c r="Q114" s="35">
        <v>19219</v>
      </c>
      <c r="R114" s="35">
        <v>7125</v>
      </c>
      <c r="S114" s="35">
        <v>90883</v>
      </c>
      <c r="T114" s="35">
        <v>16658</v>
      </c>
      <c r="U114" s="35">
        <v>18491</v>
      </c>
      <c r="V114" s="35">
        <v>60</v>
      </c>
      <c r="W114" s="35">
        <v>2200</v>
      </c>
      <c r="X114" s="35">
        <v>1358</v>
      </c>
      <c r="Y114" s="35">
        <v>850</v>
      </c>
      <c r="Z114" s="35">
        <v>1701.4</v>
      </c>
      <c r="AA114" s="35">
        <v>101.492</v>
      </c>
      <c r="AB114" s="35">
        <v>44.671999999999997</v>
      </c>
      <c r="AC114" s="35">
        <v>30.81</v>
      </c>
      <c r="AD114" s="35">
        <v>82.8</v>
      </c>
      <c r="AE114" s="35">
        <v>91.1</v>
      </c>
      <c r="AF114" s="35">
        <v>83.4</v>
      </c>
      <c r="AG114" s="35">
        <v>77.2</v>
      </c>
      <c r="AH114" s="35">
        <v>72.3</v>
      </c>
      <c r="AI114" s="35">
        <v>74.099999999999994</v>
      </c>
      <c r="AJ114" s="35">
        <v>79.8</v>
      </c>
      <c r="AK114" s="35">
        <v>79</v>
      </c>
      <c r="AL114" s="35">
        <v>77.5</v>
      </c>
      <c r="AM114" s="36">
        <v>22947100000</v>
      </c>
      <c r="AN114" s="12">
        <v>84.176900000000003</v>
      </c>
      <c r="AO114" s="35">
        <v>52.448999999999998</v>
      </c>
      <c r="AP114" s="35">
        <v>72.404700000000005</v>
      </c>
      <c r="AQ114" s="35">
        <v>30.439800000000002</v>
      </c>
      <c r="AR114" s="19">
        <v>76.120999999999995</v>
      </c>
      <c r="AS114" s="35">
        <v>49.850900000000003</v>
      </c>
      <c r="AT114" s="35">
        <v>75.272800000000004</v>
      </c>
      <c r="AU114" s="19">
        <v>50.887</v>
      </c>
      <c r="AV114" s="12">
        <v>53.505299999999998</v>
      </c>
      <c r="AW114" s="35">
        <v>74.479500000000002</v>
      </c>
      <c r="AX114" s="35">
        <v>60.854500000000002</v>
      </c>
      <c r="AY114" s="35">
        <v>54.240499999999997</v>
      </c>
      <c r="AZ114" s="19">
        <v>57.843800000000002</v>
      </c>
      <c r="BA114" s="35">
        <v>186.1825</v>
      </c>
      <c r="BB114" s="19">
        <v>285.67309999999998</v>
      </c>
      <c r="BC114" s="35">
        <v>113.1054</v>
      </c>
      <c r="BD114" s="35">
        <v>247.048</v>
      </c>
      <c r="BE114">
        <v>0.5</v>
      </c>
      <c r="BF114">
        <v>0.1</v>
      </c>
      <c r="BG114">
        <v>-1</v>
      </c>
      <c r="BH114">
        <v>0.2</v>
      </c>
      <c r="BI114">
        <v>0.2</v>
      </c>
      <c r="BJ114">
        <v>-0.7</v>
      </c>
      <c r="BK114">
        <v>-9.4000000000000004E-3</v>
      </c>
      <c r="BL114">
        <v>3.0999999999999999E-3</v>
      </c>
      <c r="BM114">
        <v>0.38</v>
      </c>
      <c r="BN114">
        <v>0.85999999999999943</v>
      </c>
      <c r="BO114">
        <v>1.86</v>
      </c>
      <c r="BP114">
        <v>1.56</v>
      </c>
      <c r="BQ114">
        <v>1.96</v>
      </c>
      <c r="BR114">
        <v>1.86</v>
      </c>
      <c r="BS114" s="11">
        <v>153896</v>
      </c>
      <c r="BT114" s="35">
        <v>121.753</v>
      </c>
      <c r="BU114" s="16">
        <v>261.7</v>
      </c>
      <c r="BV114" s="14">
        <v>390.1</v>
      </c>
      <c r="BW114" s="14">
        <v>1494.6</v>
      </c>
      <c r="BX114" s="17">
        <v>41522</v>
      </c>
      <c r="BY114" s="35">
        <v>42.966000000000001</v>
      </c>
      <c r="BZ114" s="23">
        <v>0.21099999999999999</v>
      </c>
      <c r="CA114" s="35">
        <v>239</v>
      </c>
      <c r="CB114" s="35">
        <v>90</v>
      </c>
      <c r="CC114" s="35">
        <v>689</v>
      </c>
      <c r="CD114" s="35">
        <v>332</v>
      </c>
      <c r="CE114" s="35">
        <v>12.41</v>
      </c>
      <c r="CF114" s="35">
        <v>1.1555</v>
      </c>
      <c r="CG114" s="35">
        <v>1.6406000000000001</v>
      </c>
      <c r="CH114" s="35">
        <v>2.2890999999999999</v>
      </c>
      <c r="CI114" s="35">
        <v>1803</v>
      </c>
      <c r="CJ114" s="35">
        <v>733</v>
      </c>
      <c r="CK114" s="35">
        <v>108</v>
      </c>
      <c r="CL114" s="35">
        <v>358</v>
      </c>
      <c r="CM114" s="35">
        <v>1350</v>
      </c>
      <c r="CN114" s="35">
        <v>1074</v>
      </c>
      <c r="CO114" s="35">
        <v>64</v>
      </c>
      <c r="CP114" s="35">
        <v>12.38</v>
      </c>
      <c r="CQ114" s="35">
        <v>13.57</v>
      </c>
      <c r="CR114" s="35">
        <v>244.35</v>
      </c>
      <c r="CS114" s="37">
        <v>107.04</v>
      </c>
      <c r="CT114" s="35">
        <v>298.9271</v>
      </c>
      <c r="CU114" s="35">
        <v>285.67309999999998</v>
      </c>
      <c r="CV114">
        <v>50.2</v>
      </c>
      <c r="CW114">
        <v>7.0000000000000007E-2</v>
      </c>
      <c r="CX114">
        <v>0.98</v>
      </c>
      <c r="CY114">
        <v>9.8899999999999995E-3</v>
      </c>
      <c r="CZ114">
        <v>9.0171325518484391E-4</v>
      </c>
      <c r="DA114">
        <v>4.3103448275861878E-3</v>
      </c>
    </row>
    <row r="115" spans="1:105">
      <c r="A115" s="42">
        <v>29281</v>
      </c>
      <c r="B115" s="43">
        <v>0.17190000000000003</v>
      </c>
      <c r="C115" s="35">
        <v>4938.7</v>
      </c>
      <c r="D115" s="35">
        <v>5579.9849999999997</v>
      </c>
      <c r="E115" s="35">
        <v>80.8</v>
      </c>
      <c r="F115" s="35">
        <v>72.2</v>
      </c>
      <c r="G115" s="35">
        <v>98</v>
      </c>
      <c r="H115" s="35">
        <v>85.8</v>
      </c>
      <c r="I115" s="35">
        <v>80.900000000000006</v>
      </c>
      <c r="J115" s="35">
        <v>83161</v>
      </c>
      <c r="K115" s="35">
        <v>15</v>
      </c>
      <c r="L115" s="35">
        <v>10</v>
      </c>
      <c r="M115" s="35">
        <v>4.5</v>
      </c>
      <c r="N115" s="35">
        <v>4548</v>
      </c>
      <c r="O115" s="35">
        <v>12093</v>
      </c>
      <c r="P115" s="35">
        <v>16296</v>
      </c>
      <c r="Q115" s="35">
        <v>19217</v>
      </c>
      <c r="R115" s="35">
        <v>7124</v>
      </c>
      <c r="S115" s="35">
        <v>90994</v>
      </c>
      <c r="T115" s="35">
        <v>16604</v>
      </c>
      <c r="U115" s="35">
        <v>18495</v>
      </c>
      <c r="V115" s="35">
        <v>59.7</v>
      </c>
      <c r="W115" s="35">
        <v>2272</v>
      </c>
      <c r="X115" s="35">
        <v>1457</v>
      </c>
      <c r="Y115" s="35">
        <v>835</v>
      </c>
      <c r="Z115" s="35">
        <v>1708.2</v>
      </c>
      <c r="AA115" s="35">
        <v>102.55500000000001</v>
      </c>
      <c r="AB115" s="35">
        <v>45.441000000000003</v>
      </c>
      <c r="AC115" s="35">
        <v>31.108000000000001</v>
      </c>
      <c r="AD115" s="35">
        <v>83.9</v>
      </c>
      <c r="AE115" s="35">
        <v>94.8</v>
      </c>
      <c r="AF115" s="35">
        <v>84.1</v>
      </c>
      <c r="AG115" s="35">
        <v>78.3</v>
      </c>
      <c r="AH115" s="35">
        <v>73</v>
      </c>
      <c r="AI115" s="35">
        <v>75.400000000000006</v>
      </c>
      <c r="AJ115" s="35">
        <v>81.8</v>
      </c>
      <c r="AK115" s="35">
        <v>80.099999999999994</v>
      </c>
      <c r="AL115" s="35">
        <v>78.599999999999994</v>
      </c>
      <c r="AM115" s="36">
        <v>22047700000</v>
      </c>
      <c r="AN115" s="12">
        <v>83.739599999999996</v>
      </c>
      <c r="AO115" s="35">
        <v>51.552599999999998</v>
      </c>
      <c r="AP115" s="35">
        <v>72.98</v>
      </c>
      <c r="AQ115" s="35">
        <v>30.2271</v>
      </c>
      <c r="AR115" s="19">
        <v>75.746099999999998</v>
      </c>
      <c r="AS115" s="35">
        <v>49.810600000000001</v>
      </c>
      <c r="AT115" s="35">
        <v>75.064499999999995</v>
      </c>
      <c r="AU115" s="19">
        <v>50.505699999999997</v>
      </c>
      <c r="AV115" s="12">
        <v>53.3294</v>
      </c>
      <c r="AW115" s="35">
        <v>70.937399999999997</v>
      </c>
      <c r="AX115" s="35">
        <v>63.827599999999997</v>
      </c>
      <c r="AY115" s="35">
        <v>53.933399999999999</v>
      </c>
      <c r="AZ115" s="19">
        <v>58.975900000000003</v>
      </c>
      <c r="BA115" s="35">
        <v>186.4768</v>
      </c>
      <c r="BB115" s="19">
        <v>289.38440000000003</v>
      </c>
      <c r="BC115" s="35">
        <v>113.1888</v>
      </c>
      <c r="BD115" s="35">
        <v>248.9923</v>
      </c>
      <c r="BE115">
        <v>-0.3</v>
      </c>
      <c r="BF115">
        <v>-0.2</v>
      </c>
      <c r="BG115">
        <v>0.5</v>
      </c>
      <c r="BH115">
        <v>0.2</v>
      </c>
      <c r="BI115">
        <v>-0.1</v>
      </c>
      <c r="BJ115">
        <v>0.6</v>
      </c>
      <c r="BK115">
        <v>3.2000000000000002E-3</v>
      </c>
      <c r="BL115">
        <v>-9.1000000000000004E-3</v>
      </c>
      <c r="BM115">
        <v>2.68</v>
      </c>
      <c r="BN115">
        <v>2.34</v>
      </c>
      <c r="BO115">
        <v>1.9</v>
      </c>
      <c r="BP115">
        <v>0.28000000000000003</v>
      </c>
      <c r="BQ115">
        <v>1.21</v>
      </c>
      <c r="BR115">
        <v>0.87</v>
      </c>
      <c r="BS115" s="11">
        <v>155032</v>
      </c>
      <c r="BT115" s="35">
        <v>122.61</v>
      </c>
      <c r="BU115" s="16">
        <v>258.89999999999998</v>
      </c>
      <c r="BV115" s="14">
        <v>388.4</v>
      </c>
      <c r="BW115" s="14">
        <v>1499.8</v>
      </c>
      <c r="BX115" s="17">
        <v>40273</v>
      </c>
      <c r="BY115" s="35">
        <v>42.91</v>
      </c>
      <c r="BZ115" s="23">
        <v>0.186</v>
      </c>
      <c r="CA115" s="35">
        <v>175</v>
      </c>
      <c r="CB115" s="35">
        <v>115</v>
      </c>
      <c r="CC115" s="35">
        <v>496</v>
      </c>
      <c r="CD115" s="35">
        <v>261</v>
      </c>
      <c r="CE115" s="35">
        <v>12.75</v>
      </c>
      <c r="CF115" s="35">
        <v>1.1731</v>
      </c>
      <c r="CG115" s="35">
        <v>1.7643</v>
      </c>
      <c r="CH115" s="35">
        <v>2.2044999999999999</v>
      </c>
      <c r="CI115" s="35">
        <v>1701</v>
      </c>
      <c r="CJ115" s="35">
        <v>576</v>
      </c>
      <c r="CK115" s="35">
        <v>95</v>
      </c>
      <c r="CL115" s="35">
        <v>317</v>
      </c>
      <c r="CM115" s="35">
        <v>1047</v>
      </c>
      <c r="CN115" s="35">
        <v>1044</v>
      </c>
      <c r="CO115" s="35">
        <v>63.7</v>
      </c>
      <c r="CP115" s="35">
        <v>12.96</v>
      </c>
      <c r="CQ115" s="35">
        <v>14.45</v>
      </c>
      <c r="CR115" s="35">
        <v>248.4786</v>
      </c>
      <c r="CS115" s="37">
        <v>110.38</v>
      </c>
      <c r="CT115" s="35">
        <v>298.90303999999998</v>
      </c>
      <c r="CU115" s="35">
        <v>289.38440000000003</v>
      </c>
      <c r="CV115">
        <v>43.6</v>
      </c>
      <c r="CW115">
        <v>-0.1</v>
      </c>
      <c r="CX115">
        <v>3.47</v>
      </c>
      <c r="CY115">
        <v>7.2199999999999999E-3</v>
      </c>
      <c r="CZ115">
        <v>8.9686098654706559E-4</v>
      </c>
      <c r="DA115">
        <v>4.3103448275861878E-3</v>
      </c>
    </row>
    <row r="116" spans="1:105">
      <c r="A116" s="42">
        <v>29312</v>
      </c>
      <c r="B116" s="43">
        <v>0.17610000000000001</v>
      </c>
      <c r="C116" s="35">
        <v>4928.8</v>
      </c>
      <c r="D116" s="35">
        <v>5573.2079999999996</v>
      </c>
      <c r="E116" s="35">
        <v>81.099999999999994</v>
      </c>
      <c r="F116" s="35">
        <v>73.400000000000006</v>
      </c>
      <c r="G116" s="35">
        <v>99</v>
      </c>
      <c r="H116" s="35">
        <v>86.2</v>
      </c>
      <c r="I116" s="35">
        <v>81.599999999999994</v>
      </c>
      <c r="J116" s="35">
        <v>82778</v>
      </c>
      <c r="K116" s="35">
        <v>13.4</v>
      </c>
      <c r="L116" s="35">
        <v>11.2</v>
      </c>
      <c r="M116" s="35">
        <v>5</v>
      </c>
      <c r="N116" s="35">
        <v>4473</v>
      </c>
      <c r="O116" s="35">
        <v>11874</v>
      </c>
      <c r="P116" s="35">
        <v>16583</v>
      </c>
      <c r="Q116" s="35">
        <v>18973</v>
      </c>
      <c r="R116" s="35">
        <v>7099</v>
      </c>
      <c r="S116" s="35">
        <v>90849</v>
      </c>
      <c r="T116" s="35">
        <v>16556</v>
      </c>
      <c r="U116" s="35">
        <v>18395</v>
      </c>
      <c r="V116" s="35">
        <v>59.4</v>
      </c>
      <c r="W116" s="35">
        <v>2388</v>
      </c>
      <c r="X116" s="35">
        <v>1694</v>
      </c>
      <c r="Y116" s="35">
        <v>1003</v>
      </c>
      <c r="Z116" s="35">
        <v>1695.2</v>
      </c>
      <c r="AA116" s="35">
        <v>103.23399999999999</v>
      </c>
      <c r="AB116" s="35">
        <v>45.640999999999998</v>
      </c>
      <c r="AC116" s="35">
        <v>31.277000000000001</v>
      </c>
      <c r="AD116" s="35">
        <v>84.4</v>
      </c>
      <c r="AE116" s="35">
        <v>95.6</v>
      </c>
      <c r="AF116" s="35">
        <v>84.6</v>
      </c>
      <c r="AG116" s="35">
        <v>79.400000000000006</v>
      </c>
      <c r="AH116" s="35">
        <v>73.599999999999994</v>
      </c>
      <c r="AI116" s="35">
        <v>76.599999999999994</v>
      </c>
      <c r="AJ116" s="35">
        <v>82.2</v>
      </c>
      <c r="AK116" s="35">
        <v>80.900000000000006</v>
      </c>
      <c r="AL116" s="35">
        <v>79.5</v>
      </c>
      <c r="AM116" s="36">
        <v>20812200000</v>
      </c>
      <c r="AN116" s="12">
        <v>81.862499999999997</v>
      </c>
      <c r="AO116" s="35">
        <v>49.312800000000003</v>
      </c>
      <c r="AP116" s="35">
        <v>71.711600000000004</v>
      </c>
      <c r="AQ116" s="35">
        <v>29.874500000000001</v>
      </c>
      <c r="AR116" s="19">
        <v>75.503200000000007</v>
      </c>
      <c r="AS116" s="35">
        <v>48.589799999999997</v>
      </c>
      <c r="AT116" s="35">
        <v>74.601399999999998</v>
      </c>
      <c r="AU116" s="19">
        <v>49.4358</v>
      </c>
      <c r="AV116" s="12">
        <v>52.233600000000003</v>
      </c>
      <c r="AW116" s="35">
        <v>68.314400000000006</v>
      </c>
      <c r="AX116" s="35">
        <v>63.529200000000003</v>
      </c>
      <c r="AY116" s="35">
        <v>53.2196</v>
      </c>
      <c r="AZ116" s="19">
        <v>57.275399999999998</v>
      </c>
      <c r="BA116" s="35">
        <v>184.45339999999999</v>
      </c>
      <c r="BB116" s="19">
        <v>290.60180000000003</v>
      </c>
      <c r="BC116" s="35">
        <v>114.8937</v>
      </c>
      <c r="BD116" s="35">
        <v>250.68289999999999</v>
      </c>
      <c r="BE116">
        <v>0.3</v>
      </c>
      <c r="BF116">
        <v>-2</v>
      </c>
      <c r="BG116">
        <v>0.2</v>
      </c>
      <c r="BH116">
        <v>2.4</v>
      </c>
      <c r="BI116">
        <v>-1</v>
      </c>
      <c r="BJ116">
        <v>2.7</v>
      </c>
      <c r="BK116">
        <v>-1.0699999999999999E-2</v>
      </c>
      <c r="BL116">
        <v>-1.34E-2</v>
      </c>
      <c r="BM116">
        <v>1.46</v>
      </c>
      <c r="BN116">
        <v>-2</v>
      </c>
      <c r="BO116">
        <v>-2.52</v>
      </c>
      <c r="BP116">
        <v>-1.07</v>
      </c>
      <c r="BQ116">
        <v>-2.0299999999999998</v>
      </c>
      <c r="BR116">
        <v>-1.63</v>
      </c>
      <c r="BS116" s="11">
        <v>157858</v>
      </c>
      <c r="BT116" s="35">
        <v>123.89100000000001</v>
      </c>
      <c r="BU116" s="16">
        <v>253.4</v>
      </c>
      <c r="BV116" s="14">
        <v>383.8</v>
      </c>
      <c r="BW116" s="14">
        <v>1502.2</v>
      </c>
      <c r="BX116" s="17">
        <v>42425</v>
      </c>
      <c r="BY116" s="35">
        <v>44.683</v>
      </c>
      <c r="BZ116" s="23">
        <v>0.19700000000000001</v>
      </c>
      <c r="CA116" s="35">
        <v>160</v>
      </c>
      <c r="CB116" s="35">
        <v>122</v>
      </c>
      <c r="CC116" s="35">
        <v>509</v>
      </c>
      <c r="CD116" s="35">
        <v>260</v>
      </c>
      <c r="CE116" s="35">
        <v>11.47</v>
      </c>
      <c r="CF116" s="35">
        <v>1.1860999999999999</v>
      </c>
      <c r="CG116" s="35">
        <v>1.7614000000000001</v>
      </c>
      <c r="CH116" s="35">
        <v>2.2094</v>
      </c>
      <c r="CI116" s="35">
        <v>1751</v>
      </c>
      <c r="CJ116" s="35">
        <v>476</v>
      </c>
      <c r="CK116" s="35">
        <v>68</v>
      </c>
      <c r="CL116" s="35">
        <v>264</v>
      </c>
      <c r="CM116" s="35">
        <v>1051</v>
      </c>
      <c r="CN116" s="35">
        <v>976</v>
      </c>
      <c r="CO116" s="35">
        <v>63.8</v>
      </c>
      <c r="CP116" s="35">
        <v>12.04</v>
      </c>
      <c r="CQ116" s="35">
        <v>14.19</v>
      </c>
      <c r="CR116" s="35">
        <v>250.27500000000001</v>
      </c>
      <c r="CS116" s="37">
        <v>110.89</v>
      </c>
      <c r="CT116" s="35">
        <v>297.32717000000002</v>
      </c>
      <c r="CU116" s="35">
        <v>290.60180000000003</v>
      </c>
      <c r="CV116">
        <v>37.4</v>
      </c>
      <c r="CW116">
        <v>-0.02</v>
      </c>
      <c r="CX116">
        <v>-1.17</v>
      </c>
      <c r="CY116">
        <v>-3.13E-3</v>
      </c>
      <c r="CZ116">
        <v>1.8003114052160818E-3</v>
      </c>
      <c r="DA116">
        <v>8.640725745988953E-3</v>
      </c>
    </row>
    <row r="117" spans="1:105">
      <c r="A117" s="42">
        <v>29342</v>
      </c>
      <c r="B117" s="43">
        <v>0.10980000000000001</v>
      </c>
      <c r="C117" s="35">
        <v>4908.2</v>
      </c>
      <c r="D117" s="35">
        <v>5556.0870000000004</v>
      </c>
      <c r="E117" s="35">
        <v>81.8</v>
      </c>
      <c r="F117" s="35">
        <v>74.8</v>
      </c>
      <c r="G117" s="35">
        <v>99.2</v>
      </c>
      <c r="H117" s="35">
        <v>86.6</v>
      </c>
      <c r="I117" s="35">
        <v>82.2</v>
      </c>
      <c r="J117" s="35">
        <v>82303</v>
      </c>
      <c r="K117" s="35">
        <v>16.399999999999999</v>
      </c>
      <c r="L117" s="35">
        <v>12.4</v>
      </c>
      <c r="M117" s="35">
        <v>5.2</v>
      </c>
      <c r="N117" s="35">
        <v>4434</v>
      </c>
      <c r="O117" s="35">
        <v>11655</v>
      </c>
      <c r="P117" s="35">
        <v>16454</v>
      </c>
      <c r="Q117" s="35">
        <v>18726</v>
      </c>
      <c r="R117" s="35">
        <v>7071</v>
      </c>
      <c r="S117" s="35">
        <v>90420</v>
      </c>
      <c r="T117" s="35">
        <v>16670</v>
      </c>
      <c r="U117" s="35">
        <v>18356</v>
      </c>
      <c r="V117" s="35">
        <v>59.1</v>
      </c>
      <c r="W117" s="35">
        <v>2608</v>
      </c>
      <c r="X117" s="35">
        <v>1740</v>
      </c>
      <c r="Y117" s="35">
        <v>1021</v>
      </c>
      <c r="Z117" s="35">
        <v>1700.1</v>
      </c>
      <c r="AA117" s="35">
        <v>103.779</v>
      </c>
      <c r="AB117" s="35">
        <v>45.884999999999998</v>
      </c>
      <c r="AC117" s="35">
        <v>31.585000000000001</v>
      </c>
      <c r="AD117" s="35">
        <v>84.9</v>
      </c>
      <c r="AE117" s="35">
        <v>96.1</v>
      </c>
      <c r="AF117" s="35">
        <v>85.2</v>
      </c>
      <c r="AG117" s="35">
        <v>80.5</v>
      </c>
      <c r="AH117" s="35">
        <v>74.2</v>
      </c>
      <c r="AI117" s="35">
        <v>77.599999999999994</v>
      </c>
      <c r="AJ117" s="35">
        <v>82.8</v>
      </c>
      <c r="AK117" s="35">
        <v>81.7</v>
      </c>
      <c r="AL117" s="35">
        <v>80.099999999999994</v>
      </c>
      <c r="AM117" s="36">
        <v>21682600000</v>
      </c>
      <c r="AN117" s="12">
        <v>79.718000000000004</v>
      </c>
      <c r="AO117" s="35">
        <v>46.2029</v>
      </c>
      <c r="AP117" s="35">
        <v>71.1845</v>
      </c>
      <c r="AQ117" s="35">
        <v>29.420300000000001</v>
      </c>
      <c r="AR117" s="19">
        <v>76.025700000000001</v>
      </c>
      <c r="AS117" s="35">
        <v>47.177999999999997</v>
      </c>
      <c r="AT117" s="35">
        <v>74.191500000000005</v>
      </c>
      <c r="AU117" s="19">
        <v>47.985100000000003</v>
      </c>
      <c r="AV117" s="12">
        <v>50.963799999999999</v>
      </c>
      <c r="AW117" s="35">
        <v>66.968599999999995</v>
      </c>
      <c r="AX117" s="35">
        <v>61.421599999999998</v>
      </c>
      <c r="AY117" s="35">
        <v>52.3172</v>
      </c>
      <c r="AZ117" s="19">
        <v>56.382899999999999</v>
      </c>
      <c r="BA117" s="35">
        <v>181.59</v>
      </c>
      <c r="BB117" s="19">
        <v>287.8784</v>
      </c>
      <c r="BC117" s="35">
        <v>116.9645</v>
      </c>
      <c r="BD117" s="35">
        <v>251.3254</v>
      </c>
      <c r="BE117">
        <v>-1</v>
      </c>
      <c r="BF117">
        <v>0.8</v>
      </c>
      <c r="BG117">
        <v>-0.1</v>
      </c>
      <c r="BH117">
        <v>2</v>
      </c>
      <c r="BI117">
        <v>-1.7</v>
      </c>
      <c r="BJ117">
        <v>1.9</v>
      </c>
      <c r="BK117">
        <v>-5.5999999999999999E-3</v>
      </c>
      <c r="BL117">
        <v>-1.6799999999999999E-2</v>
      </c>
      <c r="BM117">
        <v>-3.2</v>
      </c>
      <c r="BN117">
        <v>-4.6199999999999992</v>
      </c>
      <c r="BO117">
        <v>-3.91</v>
      </c>
      <c r="BP117">
        <v>-0.98</v>
      </c>
      <c r="BQ117">
        <v>-2.58</v>
      </c>
      <c r="BR117">
        <v>-1.89</v>
      </c>
      <c r="BS117" s="11">
        <v>157915</v>
      </c>
      <c r="BT117" s="35">
        <v>124.91500000000001</v>
      </c>
      <c r="BU117" s="16">
        <v>253.4</v>
      </c>
      <c r="BV117" s="14">
        <v>384.8</v>
      </c>
      <c r="BW117" s="14">
        <v>1512.3</v>
      </c>
      <c r="BX117" s="17">
        <v>42945</v>
      </c>
      <c r="BY117" s="35">
        <v>43.784999999999997</v>
      </c>
      <c r="BZ117" s="23">
        <v>0.17799999999999999</v>
      </c>
      <c r="CA117" s="35">
        <v>131</v>
      </c>
      <c r="CB117" s="35">
        <v>114</v>
      </c>
      <c r="CC117" s="35">
        <v>470</v>
      </c>
      <c r="CD117" s="35">
        <v>212</v>
      </c>
      <c r="CE117" s="35">
        <v>10.18</v>
      </c>
      <c r="CF117" s="35">
        <v>1.1740999999999999</v>
      </c>
      <c r="CG117" s="35">
        <v>1.6631</v>
      </c>
      <c r="CH117" s="35">
        <v>2.302</v>
      </c>
      <c r="CI117" s="35">
        <v>1532</v>
      </c>
      <c r="CJ117" s="35">
        <v>508</v>
      </c>
      <c r="CK117" s="35">
        <v>87</v>
      </c>
      <c r="CL117" s="35">
        <v>266</v>
      </c>
      <c r="CM117" s="35">
        <v>927</v>
      </c>
      <c r="CN117" s="35">
        <v>912</v>
      </c>
      <c r="CO117" s="35">
        <v>63.9</v>
      </c>
      <c r="CP117" s="35">
        <v>10.99</v>
      </c>
      <c r="CQ117" s="35">
        <v>13.17</v>
      </c>
      <c r="CR117" s="35">
        <v>228.62860000000001</v>
      </c>
      <c r="CS117" s="37">
        <v>106.73</v>
      </c>
      <c r="CT117" s="35">
        <v>294.66172</v>
      </c>
      <c r="CU117" s="35">
        <v>287.8784</v>
      </c>
      <c r="CV117">
        <v>29.4</v>
      </c>
      <c r="CW117">
        <v>0.01</v>
      </c>
      <c r="CX117">
        <v>-6.62</v>
      </c>
      <c r="CY117">
        <v>-2.8900000000000002E-3</v>
      </c>
      <c r="CZ117">
        <v>1.7938519508542417E-3</v>
      </c>
      <c r="DA117">
        <v>8.5666912306557874E-3</v>
      </c>
    </row>
    <row r="118" spans="1:105">
      <c r="A118" s="42">
        <v>29373</v>
      </c>
      <c r="B118" s="43">
        <v>9.4700000000000006E-2</v>
      </c>
      <c r="C118" s="35">
        <v>4916.5</v>
      </c>
      <c r="D118" s="35">
        <v>5569.8760000000002</v>
      </c>
      <c r="E118" s="35">
        <v>82.2</v>
      </c>
      <c r="F118" s="35">
        <v>76.2</v>
      </c>
      <c r="G118" s="35">
        <v>99.4</v>
      </c>
      <c r="H118" s="35">
        <v>87.1</v>
      </c>
      <c r="I118" s="35">
        <v>82.7</v>
      </c>
      <c r="J118" s="35">
        <v>82076</v>
      </c>
      <c r="K118" s="35">
        <v>18.899999999999999</v>
      </c>
      <c r="L118" s="35">
        <v>12.2</v>
      </c>
      <c r="M118" s="35">
        <v>5.4</v>
      </c>
      <c r="N118" s="35">
        <v>4395</v>
      </c>
      <c r="O118" s="35">
        <v>11465</v>
      </c>
      <c r="P118" s="35">
        <v>16441</v>
      </c>
      <c r="Q118" s="35">
        <v>18490</v>
      </c>
      <c r="R118" s="35">
        <v>7025</v>
      </c>
      <c r="S118" s="35">
        <v>90101</v>
      </c>
      <c r="T118" s="35">
        <v>16726</v>
      </c>
      <c r="U118" s="35">
        <v>18306</v>
      </c>
      <c r="V118" s="35">
        <v>58.9</v>
      </c>
      <c r="W118" s="35">
        <v>2879</v>
      </c>
      <c r="X118" s="35">
        <v>1760</v>
      </c>
      <c r="Y118" s="35">
        <v>987</v>
      </c>
      <c r="Z118" s="35">
        <v>1718.8</v>
      </c>
      <c r="AA118" s="35">
        <v>104.476</v>
      </c>
      <c r="AB118" s="35">
        <v>46.082000000000001</v>
      </c>
      <c r="AC118" s="35">
        <v>31.821000000000002</v>
      </c>
      <c r="AD118" s="35">
        <v>85.3</v>
      </c>
      <c r="AE118" s="35">
        <v>95.7</v>
      </c>
      <c r="AF118" s="35">
        <v>85.7</v>
      </c>
      <c r="AG118" s="35">
        <v>82</v>
      </c>
      <c r="AH118" s="35">
        <v>74.7</v>
      </c>
      <c r="AI118" s="35">
        <v>79</v>
      </c>
      <c r="AJ118" s="35">
        <v>82.7</v>
      </c>
      <c r="AK118" s="35">
        <v>82.5</v>
      </c>
      <c r="AL118" s="35">
        <v>81</v>
      </c>
      <c r="AM118" s="36">
        <v>21403000000</v>
      </c>
      <c r="AN118" s="12">
        <v>78.5779</v>
      </c>
      <c r="AO118" s="35">
        <v>45.420499999999997</v>
      </c>
      <c r="AP118" s="35">
        <v>70.831100000000006</v>
      </c>
      <c r="AQ118" s="35">
        <v>29.0855</v>
      </c>
      <c r="AR118" s="19">
        <v>75.834400000000002</v>
      </c>
      <c r="AS118" s="35">
        <v>46.381900000000002</v>
      </c>
      <c r="AT118" s="35">
        <v>74.152299999999997</v>
      </c>
      <c r="AU118" s="19">
        <v>47.262599999999999</v>
      </c>
      <c r="AV118" s="12">
        <v>50.334800000000001</v>
      </c>
      <c r="AW118" s="35">
        <v>66.805899999999994</v>
      </c>
      <c r="AX118" s="35">
        <v>62.570999999999998</v>
      </c>
      <c r="AY118" s="35">
        <v>52.0259</v>
      </c>
      <c r="AZ118" s="19">
        <v>56.393799999999999</v>
      </c>
      <c r="BA118" s="35">
        <v>179.7834</v>
      </c>
      <c r="BB118" s="19">
        <v>287.0378</v>
      </c>
      <c r="BC118" s="35">
        <v>117.9272</v>
      </c>
      <c r="BD118" s="35">
        <v>252.04750000000001</v>
      </c>
      <c r="BE118">
        <v>-0.1</v>
      </c>
      <c r="BF118">
        <v>-0.2</v>
      </c>
      <c r="BG118">
        <v>-0.1</v>
      </c>
      <c r="BH118">
        <v>1.6</v>
      </c>
      <c r="BI118">
        <v>-1.1000000000000001</v>
      </c>
      <c r="BJ118">
        <v>1.5</v>
      </c>
      <c r="BK118">
        <v>-4.5999999999999999E-3</v>
      </c>
      <c r="BL118">
        <v>-9.4000000000000004E-3</v>
      </c>
      <c r="BM118">
        <v>-3.94</v>
      </c>
      <c r="BN118">
        <v>-1.5099999999999998</v>
      </c>
      <c r="BO118">
        <v>-1.23</v>
      </c>
      <c r="BP118">
        <v>-0.55000000000000004</v>
      </c>
      <c r="BQ118">
        <v>-0.53</v>
      </c>
      <c r="BR118">
        <v>-0.74</v>
      </c>
      <c r="BS118" s="11">
        <v>158922</v>
      </c>
      <c r="BT118" s="35">
        <v>126.529</v>
      </c>
      <c r="BU118" s="16">
        <v>255.3</v>
      </c>
      <c r="BV118" s="14">
        <v>389.1</v>
      </c>
      <c r="BW118" s="14">
        <v>1529.2</v>
      </c>
      <c r="BX118" s="17">
        <v>43093</v>
      </c>
      <c r="BY118" s="35">
        <v>43.268000000000001</v>
      </c>
      <c r="BZ118" s="23">
        <v>0.20300000000000001</v>
      </c>
      <c r="CA118" s="35">
        <v>186</v>
      </c>
      <c r="CB118" s="35">
        <v>133</v>
      </c>
      <c r="CC118" s="35">
        <v>628</v>
      </c>
      <c r="CD118" s="35">
        <v>249</v>
      </c>
      <c r="CE118" s="35">
        <v>9.7799999999999994</v>
      </c>
      <c r="CF118" s="35">
        <v>1.1516</v>
      </c>
      <c r="CG118" s="35">
        <v>1.6338999999999999</v>
      </c>
      <c r="CH118" s="35">
        <v>2.3359000000000001</v>
      </c>
      <c r="CI118" s="35">
        <v>1480</v>
      </c>
      <c r="CJ118" s="35">
        <v>650</v>
      </c>
      <c r="CK118" s="35">
        <v>100</v>
      </c>
      <c r="CL118" s="35">
        <v>368</v>
      </c>
      <c r="CM118" s="35">
        <v>1196</v>
      </c>
      <c r="CN118" s="35">
        <v>881</v>
      </c>
      <c r="CO118" s="35">
        <v>63.7</v>
      </c>
      <c r="CP118" s="35">
        <v>10.58</v>
      </c>
      <c r="CQ118" s="35">
        <v>12.71</v>
      </c>
      <c r="CR118" s="35">
        <v>217.91759999999999</v>
      </c>
      <c r="CS118" s="37">
        <v>104.8</v>
      </c>
      <c r="CT118" s="35">
        <v>292.91284000000002</v>
      </c>
      <c r="CU118" s="35">
        <v>287.0378</v>
      </c>
      <c r="CV118">
        <v>30.3</v>
      </c>
      <c r="CW118">
        <v>0.09</v>
      </c>
      <c r="CX118">
        <v>-1.62</v>
      </c>
      <c r="CY118">
        <v>-3.2699999999999999E-3</v>
      </c>
      <c r="CZ118">
        <v>3.5780818301603956E-3</v>
      </c>
      <c r="DA118">
        <v>8.352010085446171E-3</v>
      </c>
    </row>
    <row r="119" spans="1:105">
      <c r="A119" s="42">
        <v>29403</v>
      </c>
      <c r="B119" s="43">
        <v>9.0299999999999991E-2</v>
      </c>
      <c r="C119" s="35">
        <v>4900.3999999999996</v>
      </c>
      <c r="D119" s="35">
        <v>5612.0950000000003</v>
      </c>
      <c r="E119" s="35">
        <v>82.4</v>
      </c>
      <c r="F119" s="35">
        <v>77.2</v>
      </c>
      <c r="G119" s="35">
        <v>99.5</v>
      </c>
      <c r="H119" s="35">
        <v>87.7</v>
      </c>
      <c r="I119" s="35">
        <v>83.2</v>
      </c>
      <c r="J119" s="35">
        <v>81831</v>
      </c>
      <c r="K119" s="35">
        <v>16.8</v>
      </c>
      <c r="L119" s="35">
        <v>12.4</v>
      </c>
      <c r="M119" s="35">
        <v>5.6</v>
      </c>
      <c r="N119" s="35">
        <v>4351</v>
      </c>
      <c r="O119" s="35">
        <v>11317</v>
      </c>
      <c r="P119" s="35">
        <v>16418</v>
      </c>
      <c r="Q119" s="35">
        <v>18276</v>
      </c>
      <c r="R119" s="35">
        <v>6959</v>
      </c>
      <c r="S119" s="35">
        <v>89840</v>
      </c>
      <c r="T119" s="35">
        <v>16892</v>
      </c>
      <c r="U119" s="35">
        <v>18285</v>
      </c>
      <c r="V119" s="35">
        <v>58.8</v>
      </c>
      <c r="W119" s="35">
        <v>2817</v>
      </c>
      <c r="X119" s="35">
        <v>1995</v>
      </c>
      <c r="Y119" s="35">
        <v>1111</v>
      </c>
      <c r="Z119" s="35">
        <v>1747.1</v>
      </c>
      <c r="AA119" s="35">
        <v>104.739</v>
      </c>
      <c r="AB119" s="35">
        <v>46.444000000000003</v>
      </c>
      <c r="AC119" s="35">
        <v>32.103999999999999</v>
      </c>
      <c r="AD119" s="35">
        <v>85.9</v>
      </c>
      <c r="AE119" s="35">
        <v>95.8</v>
      </c>
      <c r="AF119" s="35">
        <v>86.5</v>
      </c>
      <c r="AG119" s="35">
        <v>81.5</v>
      </c>
      <c r="AH119" s="35">
        <v>75.2</v>
      </c>
      <c r="AI119" s="35">
        <v>78.5</v>
      </c>
      <c r="AJ119" s="35">
        <v>83.1</v>
      </c>
      <c r="AK119" s="35">
        <v>82.6</v>
      </c>
      <c r="AL119" s="35">
        <v>80.8</v>
      </c>
      <c r="AM119" s="36">
        <v>20074200000</v>
      </c>
      <c r="AN119" s="12">
        <v>77.813299999999998</v>
      </c>
      <c r="AO119" s="35">
        <v>45.351700000000001</v>
      </c>
      <c r="AP119" s="35">
        <v>71.259</v>
      </c>
      <c r="AQ119" s="35">
        <v>29.080200000000001</v>
      </c>
      <c r="AR119" s="19">
        <v>75.936099999999996</v>
      </c>
      <c r="AS119" s="35">
        <v>45.656599999999997</v>
      </c>
      <c r="AT119" s="35">
        <v>74.125900000000001</v>
      </c>
      <c r="AU119" s="19">
        <v>46.759099999999997</v>
      </c>
      <c r="AV119" s="12">
        <v>49.946199999999997</v>
      </c>
      <c r="AW119" s="35">
        <v>65.8536</v>
      </c>
      <c r="AX119" s="35">
        <v>65.139499999999998</v>
      </c>
      <c r="AY119" s="35">
        <v>52.049599999999998</v>
      </c>
      <c r="AZ119" s="19">
        <v>58.524700000000003</v>
      </c>
      <c r="BA119" s="35">
        <v>179.24440000000001</v>
      </c>
      <c r="BB119" s="19">
        <v>288.05829999999997</v>
      </c>
      <c r="BC119" s="35">
        <v>119.379</v>
      </c>
      <c r="BD119" s="35">
        <v>253.62430000000001</v>
      </c>
      <c r="BE119">
        <v>-0.9</v>
      </c>
      <c r="BF119">
        <v>0.1</v>
      </c>
      <c r="BG119">
        <v>1.9</v>
      </c>
      <c r="BH119">
        <v>-0.5</v>
      </c>
      <c r="BI119">
        <v>-0.7</v>
      </c>
      <c r="BJ119">
        <v>1.4</v>
      </c>
      <c r="BK119">
        <v>-1.7899999999999999E-2</v>
      </c>
      <c r="BL119">
        <v>-8.0999999999999996E-3</v>
      </c>
      <c r="BM119">
        <v>-1.1499999999999999</v>
      </c>
      <c r="BN119">
        <v>0.99000000000000021</v>
      </c>
      <c r="BO119">
        <v>0.49</v>
      </c>
      <c r="BP119">
        <v>0.43</v>
      </c>
      <c r="BQ119">
        <v>0.36</v>
      </c>
      <c r="BR119">
        <v>0.32</v>
      </c>
      <c r="BS119" s="11">
        <v>159940</v>
      </c>
      <c r="BT119" s="35">
        <v>128.40100000000001</v>
      </c>
      <c r="BU119" s="16">
        <v>257.8</v>
      </c>
      <c r="BV119" s="14">
        <v>394</v>
      </c>
      <c r="BW119" s="14">
        <v>1545.5</v>
      </c>
      <c r="BX119" s="17">
        <v>42464</v>
      </c>
      <c r="BY119" s="35">
        <v>42.575000000000003</v>
      </c>
      <c r="BZ119" s="23">
        <v>0.28399999999999997</v>
      </c>
      <c r="CA119" s="35">
        <v>192</v>
      </c>
      <c r="CB119" s="35">
        <v>120</v>
      </c>
      <c r="CC119" s="35">
        <v>669</v>
      </c>
      <c r="CD119" s="35">
        <v>288</v>
      </c>
      <c r="CE119" s="35">
        <v>10.25</v>
      </c>
      <c r="CF119" s="35">
        <v>1.1523000000000001</v>
      </c>
      <c r="CG119" s="35">
        <v>1.6077999999999999</v>
      </c>
      <c r="CH119" s="35">
        <v>2.3732000000000002</v>
      </c>
      <c r="CI119" s="35">
        <v>1472</v>
      </c>
      <c r="CJ119" s="35">
        <v>772</v>
      </c>
      <c r="CK119" s="35">
        <v>119</v>
      </c>
      <c r="CL119" s="35">
        <v>368</v>
      </c>
      <c r="CM119" s="35">
        <v>1269</v>
      </c>
      <c r="CN119" s="35">
        <v>860</v>
      </c>
      <c r="CO119" s="35">
        <v>63.8</v>
      </c>
      <c r="CP119" s="35">
        <v>11.07</v>
      </c>
      <c r="CQ119" s="35">
        <v>12.65</v>
      </c>
      <c r="CR119" s="35">
        <v>221.13640000000001</v>
      </c>
      <c r="CS119" s="37">
        <v>103.96</v>
      </c>
      <c r="CT119" s="35">
        <v>293.01976000000002</v>
      </c>
      <c r="CU119" s="35">
        <v>288.05829999999997</v>
      </c>
      <c r="CV119">
        <v>35</v>
      </c>
      <c r="CW119">
        <v>0.02</v>
      </c>
      <c r="CX119">
        <v>-7.0000000000000007E-2</v>
      </c>
      <c r="CY119">
        <v>1.2700000000000001E-3</v>
      </c>
      <c r="CZ119">
        <v>3.5526565869906657E-3</v>
      </c>
      <c r="DA119">
        <v>1.6380473884564317E-2</v>
      </c>
    </row>
    <row r="120" spans="1:105">
      <c r="A120" s="42">
        <v>29434</v>
      </c>
      <c r="B120" s="43">
        <v>9.6099999999999991E-2</v>
      </c>
      <c r="C120" s="35">
        <v>4918.2</v>
      </c>
      <c r="D120" s="35">
        <v>5624.241</v>
      </c>
      <c r="E120" s="35">
        <v>83.6</v>
      </c>
      <c r="F120" s="35">
        <v>77.7</v>
      </c>
      <c r="G120" s="35">
        <v>99.3</v>
      </c>
      <c r="H120" s="35">
        <v>88.6</v>
      </c>
      <c r="I120" s="35">
        <v>84</v>
      </c>
      <c r="J120" s="35">
        <v>81889</v>
      </c>
      <c r="K120" s="35">
        <v>14.9</v>
      </c>
      <c r="L120" s="35">
        <v>12.2</v>
      </c>
      <c r="M120" s="35">
        <v>5.6</v>
      </c>
      <c r="N120" s="35">
        <v>4377</v>
      </c>
      <c r="O120" s="35">
        <v>11401</v>
      </c>
      <c r="P120" s="35">
        <v>16410</v>
      </c>
      <c r="Q120" s="35">
        <v>18414</v>
      </c>
      <c r="R120" s="35">
        <v>7013</v>
      </c>
      <c r="S120" s="35">
        <v>90099</v>
      </c>
      <c r="T120" s="35">
        <v>16889</v>
      </c>
      <c r="U120" s="35">
        <v>18318</v>
      </c>
      <c r="V120" s="35">
        <v>58.8</v>
      </c>
      <c r="W120" s="35">
        <v>2658</v>
      </c>
      <c r="X120" s="35">
        <v>2162</v>
      </c>
      <c r="Y120" s="35">
        <v>1232</v>
      </c>
      <c r="Z120" s="35">
        <v>1763.8</v>
      </c>
      <c r="AA120" s="35">
        <v>105.736</v>
      </c>
      <c r="AB120" s="35">
        <v>46.865000000000002</v>
      </c>
      <c r="AC120" s="35">
        <v>32.348999999999997</v>
      </c>
      <c r="AD120" s="35">
        <v>86.9</v>
      </c>
      <c r="AE120" s="35">
        <v>95.8</v>
      </c>
      <c r="AF120" s="35">
        <v>87.9</v>
      </c>
      <c r="AG120" s="35">
        <v>81.8</v>
      </c>
      <c r="AH120" s="35">
        <v>75.599999999999994</v>
      </c>
      <c r="AI120" s="35">
        <v>78.5</v>
      </c>
      <c r="AJ120" s="35">
        <v>83.7</v>
      </c>
      <c r="AK120" s="35">
        <v>83.2</v>
      </c>
      <c r="AL120" s="35">
        <v>81.3</v>
      </c>
      <c r="AM120" s="36">
        <v>20664600000</v>
      </c>
      <c r="AN120" s="12">
        <v>77.930300000000003</v>
      </c>
      <c r="AO120" s="35">
        <v>45.784799999999997</v>
      </c>
      <c r="AP120" s="35">
        <v>70.547200000000004</v>
      </c>
      <c r="AQ120" s="35">
        <v>29.060700000000001</v>
      </c>
      <c r="AR120" s="19">
        <v>75.959400000000002</v>
      </c>
      <c r="AS120" s="35">
        <v>45.804299999999998</v>
      </c>
      <c r="AT120" s="35">
        <v>74.317300000000003</v>
      </c>
      <c r="AU120" s="19">
        <v>47.115900000000003</v>
      </c>
      <c r="AV120" s="12">
        <v>50.125599999999999</v>
      </c>
      <c r="AW120" s="35">
        <v>64.140699999999995</v>
      </c>
      <c r="AX120" s="35">
        <v>66.518699999999995</v>
      </c>
      <c r="AY120" s="35">
        <v>52.198</v>
      </c>
      <c r="AZ120" s="19">
        <v>58.843200000000003</v>
      </c>
      <c r="BA120" s="35">
        <v>178.80590000000001</v>
      </c>
      <c r="BB120" s="19">
        <v>291.44909999999999</v>
      </c>
      <c r="BC120" s="35">
        <v>120.0147</v>
      </c>
      <c r="BD120" s="35">
        <v>255.0428</v>
      </c>
      <c r="BE120">
        <v>0.7</v>
      </c>
      <c r="BF120">
        <v>-0.4</v>
      </c>
      <c r="BG120">
        <v>0.1</v>
      </c>
      <c r="BH120">
        <v>-1.2</v>
      </c>
      <c r="BI120">
        <v>0.8</v>
      </c>
      <c r="BJ120">
        <v>-1.1000000000000001</v>
      </c>
      <c r="BK120">
        <v>-1.3899999999999999E-2</v>
      </c>
      <c r="BL120">
        <v>5.0000000000000001E-4</v>
      </c>
      <c r="BM120">
        <v>-0.36</v>
      </c>
      <c r="BN120">
        <v>1.0700000000000003</v>
      </c>
      <c r="BO120">
        <v>1.59</v>
      </c>
      <c r="BP120">
        <v>0.75</v>
      </c>
      <c r="BQ120">
        <v>1.36</v>
      </c>
      <c r="BR120">
        <v>1.31</v>
      </c>
      <c r="BS120" s="11">
        <v>158388</v>
      </c>
      <c r="BT120" s="35">
        <v>129.244</v>
      </c>
      <c r="BU120" s="16">
        <v>260.60000000000002</v>
      </c>
      <c r="BV120" s="14">
        <v>399.2</v>
      </c>
      <c r="BW120" s="14">
        <v>1561.5</v>
      </c>
      <c r="BX120" s="17">
        <v>39715</v>
      </c>
      <c r="BY120" s="35">
        <v>40.070999999999998</v>
      </c>
      <c r="BZ120" s="23">
        <v>0.30199999999999999</v>
      </c>
      <c r="CA120" s="35">
        <v>213</v>
      </c>
      <c r="CB120" s="35">
        <v>131</v>
      </c>
      <c r="CC120" s="35">
        <v>711</v>
      </c>
      <c r="CD120" s="35">
        <v>381</v>
      </c>
      <c r="CE120" s="35">
        <v>11.1</v>
      </c>
      <c r="CF120" s="35">
        <v>1.1592</v>
      </c>
      <c r="CG120" s="35">
        <v>1.6521999999999999</v>
      </c>
      <c r="CH120" s="35">
        <v>2.3704000000000001</v>
      </c>
      <c r="CI120" s="35">
        <v>1440</v>
      </c>
      <c r="CJ120" s="35">
        <v>846</v>
      </c>
      <c r="CK120" s="35">
        <v>135</v>
      </c>
      <c r="CL120" s="35">
        <v>386</v>
      </c>
      <c r="CM120" s="35">
        <v>1436</v>
      </c>
      <c r="CN120" s="35">
        <v>854</v>
      </c>
      <c r="CO120" s="35">
        <v>63.7</v>
      </c>
      <c r="CP120" s="35">
        <v>11.64</v>
      </c>
      <c r="CQ120" s="35">
        <v>13.15</v>
      </c>
      <c r="CR120" s="35">
        <v>223.91380000000001</v>
      </c>
      <c r="CS120" s="37">
        <v>105.04</v>
      </c>
      <c r="CT120" s="35">
        <v>293.13189999999997</v>
      </c>
      <c r="CU120" s="35">
        <v>291.44909999999999</v>
      </c>
      <c r="CV120">
        <v>45.5</v>
      </c>
      <c r="CW120">
        <v>0.06</v>
      </c>
      <c r="CX120">
        <v>1.48</v>
      </c>
      <c r="CY120">
        <v>1.1650000000000001E-2</v>
      </c>
      <c r="CZ120">
        <v>3.527590154678184E-3</v>
      </c>
      <c r="DA120">
        <v>1.672296752673863E-2</v>
      </c>
    </row>
    <row r="121" spans="1:105">
      <c r="A121" s="42">
        <v>29465</v>
      </c>
      <c r="B121" s="43">
        <v>0.10869999999999999</v>
      </c>
      <c r="C121" s="35">
        <v>4935.3</v>
      </c>
      <c r="D121" s="35">
        <v>5649.2420000000002</v>
      </c>
      <c r="E121" s="35">
        <v>84.8</v>
      </c>
      <c r="F121" s="35">
        <v>78.3</v>
      </c>
      <c r="G121" s="35">
        <v>98.5</v>
      </c>
      <c r="H121" s="35">
        <v>89.3</v>
      </c>
      <c r="I121" s="35">
        <v>84.9</v>
      </c>
      <c r="J121" s="35">
        <v>82410</v>
      </c>
      <c r="K121" s="35">
        <v>17.600000000000001</v>
      </c>
      <c r="L121" s="35">
        <v>12.2</v>
      </c>
      <c r="M121" s="35">
        <v>5.4</v>
      </c>
      <c r="N121" s="35">
        <v>4401</v>
      </c>
      <c r="O121" s="35">
        <v>11442</v>
      </c>
      <c r="P121" s="35">
        <v>16330</v>
      </c>
      <c r="Q121" s="35">
        <v>18445</v>
      </c>
      <c r="R121" s="35">
        <v>7003</v>
      </c>
      <c r="S121" s="35">
        <v>90213</v>
      </c>
      <c r="T121" s="35">
        <v>16649</v>
      </c>
      <c r="U121" s="35">
        <v>18343</v>
      </c>
      <c r="V121" s="35">
        <v>58.9</v>
      </c>
      <c r="W121" s="35">
        <v>2613</v>
      </c>
      <c r="X121" s="35">
        <v>2309</v>
      </c>
      <c r="Y121" s="35">
        <v>1343</v>
      </c>
      <c r="Z121" s="35">
        <v>1780.5</v>
      </c>
      <c r="AA121" s="35">
        <v>106.69199999999999</v>
      </c>
      <c r="AB121" s="35">
        <v>47.215000000000003</v>
      </c>
      <c r="AC121" s="35">
        <v>32.683999999999997</v>
      </c>
      <c r="AD121" s="35">
        <v>87.8</v>
      </c>
      <c r="AE121" s="35">
        <v>96</v>
      </c>
      <c r="AF121" s="35">
        <v>88.9</v>
      </c>
      <c r="AG121" s="35">
        <v>82.3</v>
      </c>
      <c r="AH121" s="35">
        <v>76.3</v>
      </c>
      <c r="AI121" s="35">
        <v>79</v>
      </c>
      <c r="AJ121" s="35">
        <v>84.6</v>
      </c>
      <c r="AK121" s="35">
        <v>83.9</v>
      </c>
      <c r="AL121" s="35">
        <v>82.1</v>
      </c>
      <c r="AM121" s="36">
        <v>20836700000</v>
      </c>
      <c r="AN121" s="12">
        <v>79.023499999999999</v>
      </c>
      <c r="AO121" s="35">
        <v>47.886899999999997</v>
      </c>
      <c r="AP121" s="35">
        <v>71.822500000000005</v>
      </c>
      <c r="AQ121" s="35">
        <v>29.605799999999999</v>
      </c>
      <c r="AR121" s="19">
        <v>75.835899999999995</v>
      </c>
      <c r="AS121" s="35">
        <v>46.701799999999999</v>
      </c>
      <c r="AT121" s="35">
        <v>73.994799999999998</v>
      </c>
      <c r="AU121" s="19">
        <v>47.869</v>
      </c>
      <c r="AV121" s="12">
        <v>50.938600000000001</v>
      </c>
      <c r="AW121" s="35">
        <v>65.243600000000001</v>
      </c>
      <c r="AX121" s="35">
        <v>65.690399999999997</v>
      </c>
      <c r="AY121" s="35">
        <v>52.7896</v>
      </c>
      <c r="AZ121" s="19">
        <v>59.603000000000002</v>
      </c>
      <c r="BA121" s="35">
        <v>178.4358</v>
      </c>
      <c r="BB121" s="19">
        <v>294.79250000000002</v>
      </c>
      <c r="BC121" s="35">
        <v>120.7586</v>
      </c>
      <c r="BD121" s="35">
        <v>256.28750000000002</v>
      </c>
      <c r="BE121">
        <v>-0.3</v>
      </c>
      <c r="BF121">
        <v>0</v>
      </c>
      <c r="BG121">
        <v>0.7</v>
      </c>
      <c r="BH121">
        <v>-0.7</v>
      </c>
      <c r="BI121">
        <v>0.3</v>
      </c>
      <c r="BJ121">
        <v>0</v>
      </c>
      <c r="BK121">
        <v>1.7100000000000001E-2</v>
      </c>
      <c r="BL121">
        <v>5.7999999999999996E-3</v>
      </c>
      <c r="BM121">
        <v>1.1100000000000001</v>
      </c>
      <c r="BN121">
        <v>1.1399999999999988</v>
      </c>
      <c r="BO121">
        <v>1.28</v>
      </c>
      <c r="BP121">
        <v>0.4</v>
      </c>
      <c r="BQ121">
        <v>0.94</v>
      </c>
      <c r="BR121">
        <v>0.78</v>
      </c>
      <c r="BS121" s="11">
        <v>159391</v>
      </c>
      <c r="BT121" s="35">
        <v>130.035</v>
      </c>
      <c r="BU121" s="16">
        <v>264.2</v>
      </c>
      <c r="BV121" s="14">
        <v>404.8</v>
      </c>
      <c r="BW121" s="14">
        <v>1574</v>
      </c>
      <c r="BX121" s="17">
        <v>39852</v>
      </c>
      <c r="BY121" s="35">
        <v>40.908000000000001</v>
      </c>
      <c r="BZ121" s="23">
        <v>0.25600000000000001</v>
      </c>
      <c r="CA121" s="35">
        <v>296</v>
      </c>
      <c r="CB121" s="35">
        <v>159</v>
      </c>
      <c r="CC121" s="35">
        <v>670</v>
      </c>
      <c r="CD121" s="35">
        <v>346</v>
      </c>
      <c r="CE121" s="35">
        <v>11.51</v>
      </c>
      <c r="CF121" s="35">
        <v>1.1647000000000001</v>
      </c>
      <c r="CG121" s="35">
        <v>1.6391</v>
      </c>
      <c r="CH121" s="35">
        <v>2.4011999999999998</v>
      </c>
      <c r="CI121" s="35">
        <v>1267</v>
      </c>
      <c r="CJ121" s="35">
        <v>881</v>
      </c>
      <c r="CK121" s="35">
        <v>145</v>
      </c>
      <c r="CL121" s="35">
        <v>458</v>
      </c>
      <c r="CM121" s="35">
        <v>1471</v>
      </c>
      <c r="CN121" s="35">
        <v>873</v>
      </c>
      <c r="CO121" s="35">
        <v>63.6</v>
      </c>
      <c r="CP121" s="35">
        <v>12.02</v>
      </c>
      <c r="CQ121" s="35">
        <v>13.7</v>
      </c>
      <c r="CR121" s="35">
        <v>214.41669999999999</v>
      </c>
      <c r="CS121" s="37">
        <v>103.57</v>
      </c>
      <c r="CT121" s="35">
        <v>293.77186</v>
      </c>
      <c r="CU121" s="35">
        <v>294.79250000000002</v>
      </c>
      <c r="CV121">
        <v>50.1</v>
      </c>
      <c r="CW121">
        <v>0.01</v>
      </c>
      <c r="CX121">
        <v>1.28</v>
      </c>
      <c r="CY121">
        <v>6.2599999999999999E-3</v>
      </c>
      <c r="CZ121">
        <v>4.4069587211407191E-3</v>
      </c>
      <c r="DA121">
        <v>2.070823673593758E-2</v>
      </c>
    </row>
    <row r="122" spans="1:105">
      <c r="A122" s="42">
        <v>29495</v>
      </c>
      <c r="B122" s="43">
        <v>0.12809999999999999</v>
      </c>
      <c r="C122" s="35">
        <v>4992.8999999999996</v>
      </c>
      <c r="D122" s="35">
        <v>5698.5219999999999</v>
      </c>
      <c r="E122" s="35">
        <v>85.7</v>
      </c>
      <c r="F122" s="35">
        <v>78.7</v>
      </c>
      <c r="G122" s="35">
        <v>97.9</v>
      </c>
      <c r="H122" s="35">
        <v>89.9</v>
      </c>
      <c r="I122" s="35">
        <v>85.3</v>
      </c>
      <c r="J122" s="35">
        <v>82516</v>
      </c>
      <c r="K122" s="35">
        <v>16.7</v>
      </c>
      <c r="L122" s="35">
        <v>12.3</v>
      </c>
      <c r="M122" s="35">
        <v>5.4</v>
      </c>
      <c r="N122" s="35">
        <v>4411</v>
      </c>
      <c r="O122" s="35">
        <v>11496</v>
      </c>
      <c r="P122" s="35">
        <v>16386</v>
      </c>
      <c r="Q122" s="35">
        <v>18506</v>
      </c>
      <c r="R122" s="35">
        <v>7010</v>
      </c>
      <c r="S122" s="35">
        <v>90490</v>
      </c>
      <c r="T122" s="35">
        <v>16773</v>
      </c>
      <c r="U122" s="35">
        <v>18363</v>
      </c>
      <c r="V122" s="35">
        <v>58.9</v>
      </c>
      <c r="W122" s="35">
        <v>2544</v>
      </c>
      <c r="X122" s="35">
        <v>2306</v>
      </c>
      <c r="Y122" s="35">
        <v>1246</v>
      </c>
      <c r="Z122" s="35">
        <v>1817.1</v>
      </c>
      <c r="AA122" s="35">
        <v>106.94499999999999</v>
      </c>
      <c r="AB122" s="35">
        <v>47.524000000000001</v>
      </c>
      <c r="AC122" s="35">
        <v>33.017000000000003</v>
      </c>
      <c r="AD122" s="35">
        <v>88.5</v>
      </c>
      <c r="AE122" s="35">
        <v>96.6</v>
      </c>
      <c r="AF122" s="35">
        <v>89.6</v>
      </c>
      <c r="AG122" s="35">
        <v>83.4</v>
      </c>
      <c r="AH122" s="35">
        <v>76.900000000000006</v>
      </c>
      <c r="AI122" s="35">
        <v>80</v>
      </c>
      <c r="AJ122" s="35">
        <v>85.3</v>
      </c>
      <c r="AK122" s="35">
        <v>84.7</v>
      </c>
      <c r="AL122" s="35">
        <v>83</v>
      </c>
      <c r="AM122" s="36">
        <v>21244400000</v>
      </c>
      <c r="AN122" s="12">
        <v>79.841700000000003</v>
      </c>
      <c r="AO122" s="35">
        <v>48.704099999999997</v>
      </c>
      <c r="AP122" s="35">
        <v>71.165899999999993</v>
      </c>
      <c r="AQ122" s="35">
        <v>30.164000000000001</v>
      </c>
      <c r="AR122" s="19">
        <v>76.474599999999995</v>
      </c>
      <c r="AS122" s="35">
        <v>47.349600000000002</v>
      </c>
      <c r="AT122" s="35">
        <v>74.339799999999997</v>
      </c>
      <c r="AU122" s="19">
        <v>48.727899999999998</v>
      </c>
      <c r="AV122" s="12">
        <v>51.581299999999999</v>
      </c>
      <c r="AW122" s="35">
        <v>64.162400000000005</v>
      </c>
      <c r="AX122" s="35">
        <v>64.535300000000007</v>
      </c>
      <c r="AY122" s="35">
        <v>53.435699999999997</v>
      </c>
      <c r="AZ122" s="19">
        <v>59.113900000000001</v>
      </c>
      <c r="BA122" s="35">
        <v>178.5137</v>
      </c>
      <c r="BB122" s="19">
        <v>299.95729999999998</v>
      </c>
      <c r="BC122" s="35">
        <v>121.7761</v>
      </c>
      <c r="BD122" s="35">
        <v>258.40350000000001</v>
      </c>
      <c r="BE122">
        <v>-0.1</v>
      </c>
      <c r="BF122">
        <v>0.4</v>
      </c>
      <c r="BG122">
        <v>-0.2</v>
      </c>
      <c r="BH122">
        <v>-1.2</v>
      </c>
      <c r="BI122">
        <v>1.1000000000000001</v>
      </c>
      <c r="BJ122">
        <v>-1.4</v>
      </c>
      <c r="BK122">
        <v>-7.3000000000000001E-3</v>
      </c>
      <c r="BL122">
        <v>1.0999999999999999E-2</v>
      </c>
      <c r="BM122">
        <v>1.56</v>
      </c>
      <c r="BN122">
        <v>1.3499999999999996</v>
      </c>
      <c r="BO122">
        <v>0.97</v>
      </c>
      <c r="BP122">
        <v>0.28000000000000003</v>
      </c>
      <c r="BQ122">
        <v>0.44</v>
      </c>
      <c r="BR122">
        <v>0.24</v>
      </c>
      <c r="BS122" s="11">
        <v>160925</v>
      </c>
      <c r="BT122" s="35">
        <v>130.89400000000001</v>
      </c>
      <c r="BU122" s="16">
        <v>266.10000000000002</v>
      </c>
      <c r="BV122" s="14">
        <v>409</v>
      </c>
      <c r="BW122" s="14">
        <v>1584.8</v>
      </c>
      <c r="BX122" s="17">
        <v>40394</v>
      </c>
      <c r="BY122" s="35">
        <v>41.497999999999998</v>
      </c>
      <c r="BZ122" s="23">
        <v>0.20599999999999999</v>
      </c>
      <c r="CA122" s="35">
        <v>270</v>
      </c>
      <c r="CB122" s="35">
        <v>113</v>
      </c>
      <c r="CC122" s="35">
        <v>791</v>
      </c>
      <c r="CD122" s="35">
        <v>349</v>
      </c>
      <c r="CE122" s="35">
        <v>11.75</v>
      </c>
      <c r="CF122" s="35">
        <v>1.1691</v>
      </c>
      <c r="CG122" s="35">
        <v>1.6618999999999999</v>
      </c>
      <c r="CH122" s="35">
        <v>2.4165000000000001</v>
      </c>
      <c r="CI122" s="35">
        <v>1272</v>
      </c>
      <c r="CJ122" s="35">
        <v>824</v>
      </c>
      <c r="CK122" s="35">
        <v>134</v>
      </c>
      <c r="CL122" s="35">
        <v>408</v>
      </c>
      <c r="CM122" s="35">
        <v>1523</v>
      </c>
      <c r="CN122" s="35">
        <v>894</v>
      </c>
      <c r="CO122" s="35">
        <v>63.7</v>
      </c>
      <c r="CP122" s="35">
        <v>12.31</v>
      </c>
      <c r="CQ122" s="35">
        <v>14.23</v>
      </c>
      <c r="CR122" s="35">
        <v>209.3227</v>
      </c>
      <c r="CS122" s="37">
        <v>103.88</v>
      </c>
      <c r="CT122" s="35">
        <v>295.24041999999997</v>
      </c>
      <c r="CU122" s="35">
        <v>299.95729999999998</v>
      </c>
      <c r="CV122">
        <v>55.5</v>
      </c>
      <c r="CW122">
        <v>0.04</v>
      </c>
      <c r="CX122">
        <v>1.52</v>
      </c>
      <c r="CY122">
        <v>-1.0399999999999999E-3</v>
      </c>
      <c r="CZ122">
        <v>3.5433215476512459E-3</v>
      </c>
      <c r="DA122">
        <v>1.6551365695783526E-2</v>
      </c>
    </row>
    <row r="123" spans="1:105">
      <c r="A123" s="42">
        <v>29526</v>
      </c>
      <c r="B123" s="43">
        <v>0.1585</v>
      </c>
      <c r="C123" s="35">
        <v>5017.2</v>
      </c>
      <c r="D123" s="35">
        <v>5712.9780000000001</v>
      </c>
      <c r="E123" s="35">
        <v>86.6</v>
      </c>
      <c r="F123" s="35">
        <v>79.599999999999994</v>
      </c>
      <c r="G123" s="35">
        <v>97.9</v>
      </c>
      <c r="H123" s="35">
        <v>90.7</v>
      </c>
      <c r="I123" s="35">
        <v>85.8</v>
      </c>
      <c r="J123" s="35">
        <v>82594</v>
      </c>
      <c r="K123" s="35">
        <v>16.600000000000001</v>
      </c>
      <c r="L123" s="35">
        <v>12.1</v>
      </c>
      <c r="M123" s="35">
        <v>5.3</v>
      </c>
      <c r="N123" s="35">
        <v>4409</v>
      </c>
      <c r="O123" s="35">
        <v>11587</v>
      </c>
      <c r="P123" s="35">
        <v>16391</v>
      </c>
      <c r="Q123" s="35">
        <v>18601</v>
      </c>
      <c r="R123" s="35">
        <v>7014</v>
      </c>
      <c r="S123" s="35">
        <v>90747</v>
      </c>
      <c r="T123" s="35">
        <v>16883</v>
      </c>
      <c r="U123" s="35">
        <v>18391</v>
      </c>
      <c r="V123" s="35">
        <v>59</v>
      </c>
      <c r="W123" s="35">
        <v>2498</v>
      </c>
      <c r="X123" s="35">
        <v>2329</v>
      </c>
      <c r="Y123" s="35">
        <v>1196</v>
      </c>
      <c r="Z123" s="35">
        <v>1826.8</v>
      </c>
      <c r="AA123" s="35">
        <v>107.68300000000001</v>
      </c>
      <c r="AB123" s="35">
        <v>47.856000000000002</v>
      </c>
      <c r="AC123" s="35">
        <v>33.319000000000003</v>
      </c>
      <c r="AD123" s="35">
        <v>89.2</v>
      </c>
      <c r="AE123" s="35">
        <v>97.7</v>
      </c>
      <c r="AF123" s="35">
        <v>90.6</v>
      </c>
      <c r="AG123" s="35">
        <v>84.4</v>
      </c>
      <c r="AH123" s="35">
        <v>77.3</v>
      </c>
      <c r="AI123" s="35">
        <v>81.099999999999994</v>
      </c>
      <c r="AJ123" s="35">
        <v>86.1</v>
      </c>
      <c r="AK123" s="35">
        <v>85.6</v>
      </c>
      <c r="AL123" s="35">
        <v>83.9</v>
      </c>
      <c r="AM123" s="36">
        <v>20751300000</v>
      </c>
      <c r="AN123" s="12">
        <v>81.031599999999997</v>
      </c>
      <c r="AO123" s="35">
        <v>49.923900000000003</v>
      </c>
      <c r="AP123" s="35">
        <v>71.915499999999994</v>
      </c>
      <c r="AQ123" s="35">
        <v>30.7013</v>
      </c>
      <c r="AR123" s="19">
        <v>76.015199999999993</v>
      </c>
      <c r="AS123" s="35">
        <v>48.429900000000004</v>
      </c>
      <c r="AT123" s="35">
        <v>74.125399999999999</v>
      </c>
      <c r="AU123" s="19">
        <v>49.6327</v>
      </c>
      <c r="AV123" s="12">
        <v>52.471699999999998</v>
      </c>
      <c r="AW123" s="35">
        <v>65.357299999999995</v>
      </c>
      <c r="AX123" s="35">
        <v>63.566899999999997</v>
      </c>
      <c r="AY123" s="35">
        <v>54.005200000000002</v>
      </c>
      <c r="AZ123" s="19">
        <v>59.350999999999999</v>
      </c>
      <c r="BA123" s="35">
        <v>178.71889999999999</v>
      </c>
      <c r="BB123" s="19">
        <v>307.37430000000001</v>
      </c>
      <c r="BC123" s="35">
        <v>122.1181</v>
      </c>
      <c r="BD123" s="35">
        <v>260.60680000000002</v>
      </c>
      <c r="BE123">
        <v>0.6</v>
      </c>
      <c r="BF123">
        <v>0.5</v>
      </c>
      <c r="BG123">
        <v>2.2999999999999998</v>
      </c>
      <c r="BH123">
        <v>-2.6</v>
      </c>
      <c r="BI123">
        <v>-0.8</v>
      </c>
      <c r="BJ123">
        <v>-0.3</v>
      </c>
      <c r="BK123">
        <v>1.7299999999999999E-2</v>
      </c>
      <c r="BL123">
        <v>5.3E-3</v>
      </c>
      <c r="BM123">
        <v>2.27</v>
      </c>
      <c r="BN123">
        <v>2.1100000000000012</v>
      </c>
      <c r="BO123">
        <v>1.66</v>
      </c>
      <c r="BP123">
        <v>0.69</v>
      </c>
      <c r="BQ123">
        <v>1.3</v>
      </c>
      <c r="BR123">
        <v>0.97</v>
      </c>
      <c r="BS123" s="11">
        <v>162049</v>
      </c>
      <c r="BT123" s="35">
        <v>133.08500000000001</v>
      </c>
      <c r="BU123" s="16">
        <v>264.2</v>
      </c>
      <c r="BV123" s="14">
        <v>410.7</v>
      </c>
      <c r="BW123" s="14">
        <v>1595.8</v>
      </c>
      <c r="BX123" s="17">
        <v>39185</v>
      </c>
      <c r="BY123" s="35">
        <v>40.722999999999999</v>
      </c>
      <c r="BZ123" s="23">
        <v>0.52100000000000002</v>
      </c>
      <c r="CA123" s="35">
        <v>300</v>
      </c>
      <c r="CB123" s="35">
        <v>114</v>
      </c>
      <c r="CC123" s="35">
        <v>727</v>
      </c>
      <c r="CD123" s="35">
        <v>369</v>
      </c>
      <c r="CE123" s="35">
        <v>12.68</v>
      </c>
      <c r="CF123" s="35">
        <v>1.1863999999999999</v>
      </c>
      <c r="CG123" s="35">
        <v>1.726</v>
      </c>
      <c r="CH123" s="35">
        <v>2.3940999999999999</v>
      </c>
      <c r="CI123" s="35">
        <v>1313</v>
      </c>
      <c r="CJ123" s="35">
        <v>819</v>
      </c>
      <c r="CK123" s="35">
        <v>142</v>
      </c>
      <c r="CL123" s="35">
        <v>422</v>
      </c>
      <c r="CM123" s="35">
        <v>1510</v>
      </c>
      <c r="CN123" s="35">
        <v>906</v>
      </c>
      <c r="CO123" s="35">
        <v>63.8</v>
      </c>
      <c r="CP123" s="35">
        <v>12.97</v>
      </c>
      <c r="CQ123" s="35">
        <v>14.64</v>
      </c>
      <c r="CR123" s="35">
        <v>213.10589999999999</v>
      </c>
      <c r="CS123" s="37">
        <v>105.9</v>
      </c>
      <c r="CT123" s="35">
        <v>295.55862999999999</v>
      </c>
      <c r="CU123" s="35">
        <v>307.37430000000001</v>
      </c>
      <c r="CV123">
        <v>58.2</v>
      </c>
      <c r="CW123">
        <v>-0.01</v>
      </c>
      <c r="CX123">
        <v>2.92</v>
      </c>
      <c r="CY123">
        <v>1E-3</v>
      </c>
      <c r="CZ123">
        <v>3.5433215476512459E-3</v>
      </c>
      <c r="DA123">
        <v>1.6483138610007941E-2</v>
      </c>
    </row>
    <row r="124" spans="1:105">
      <c r="A124" s="42">
        <v>29556</v>
      </c>
      <c r="B124" s="43">
        <v>0.18899999999999997</v>
      </c>
      <c r="C124" s="35">
        <v>5038.3</v>
      </c>
      <c r="D124" s="35">
        <v>5741.308</v>
      </c>
      <c r="E124" s="35">
        <v>86.9</v>
      </c>
      <c r="F124" s="35">
        <v>80.599999999999994</v>
      </c>
      <c r="G124" s="35">
        <v>98.6</v>
      </c>
      <c r="H124" s="35">
        <v>91.4</v>
      </c>
      <c r="I124" s="35">
        <v>86.3</v>
      </c>
      <c r="J124" s="35">
        <v>82833</v>
      </c>
      <c r="K124" s="35">
        <v>15.6</v>
      </c>
      <c r="L124" s="35">
        <v>11.5</v>
      </c>
      <c r="M124" s="35">
        <v>5.2</v>
      </c>
      <c r="N124" s="35">
        <v>4415</v>
      </c>
      <c r="O124" s="35">
        <v>11621</v>
      </c>
      <c r="P124" s="35">
        <v>16373</v>
      </c>
      <c r="Q124" s="35">
        <v>18640</v>
      </c>
      <c r="R124" s="35">
        <v>7019</v>
      </c>
      <c r="S124" s="35">
        <v>90943</v>
      </c>
      <c r="T124" s="35">
        <v>16874</v>
      </c>
      <c r="U124" s="35">
        <v>18429</v>
      </c>
      <c r="V124" s="35">
        <v>59</v>
      </c>
      <c r="W124" s="35">
        <v>2234</v>
      </c>
      <c r="X124" s="35">
        <v>2406</v>
      </c>
      <c r="Y124" s="35">
        <v>1259</v>
      </c>
      <c r="Z124" s="35">
        <v>1851.7</v>
      </c>
      <c r="AA124" s="35">
        <v>107.974</v>
      </c>
      <c r="AB124" s="35">
        <v>48.182000000000002</v>
      </c>
      <c r="AC124" s="35">
        <v>33.558</v>
      </c>
      <c r="AD124" s="35">
        <v>89.7</v>
      </c>
      <c r="AE124" s="35">
        <v>100.1</v>
      </c>
      <c r="AF124" s="35">
        <v>91.2</v>
      </c>
      <c r="AG124" s="35">
        <v>85.5</v>
      </c>
      <c r="AH124" s="35">
        <v>77.8</v>
      </c>
      <c r="AI124" s="35">
        <v>82.2</v>
      </c>
      <c r="AJ124" s="35">
        <v>86.8</v>
      </c>
      <c r="AK124" s="35">
        <v>86.4</v>
      </c>
      <c r="AL124" s="35">
        <v>84.9</v>
      </c>
      <c r="AM124" s="36">
        <v>22363500000</v>
      </c>
      <c r="AN124" s="12">
        <v>81.296099999999996</v>
      </c>
      <c r="AO124" s="35">
        <v>49.226500000000001</v>
      </c>
      <c r="AP124" s="35">
        <v>72.829800000000006</v>
      </c>
      <c r="AQ124" s="35">
        <v>30.744199999999999</v>
      </c>
      <c r="AR124" s="19">
        <v>76.311599999999999</v>
      </c>
      <c r="AS124" s="35">
        <v>48.896500000000003</v>
      </c>
      <c r="AT124" s="35">
        <v>74.472700000000003</v>
      </c>
      <c r="AU124" s="19">
        <v>49.7697</v>
      </c>
      <c r="AV124" s="12">
        <v>52.768500000000003</v>
      </c>
      <c r="AW124" s="35">
        <v>66.403599999999997</v>
      </c>
      <c r="AX124" s="35">
        <v>64.277500000000003</v>
      </c>
      <c r="AY124" s="35">
        <v>53.996000000000002</v>
      </c>
      <c r="AZ124" s="19">
        <v>59.619399999999999</v>
      </c>
      <c r="BA124" s="35">
        <v>178.69300000000001</v>
      </c>
      <c r="BB124" s="19">
        <v>312.03829999999999</v>
      </c>
      <c r="BC124" s="35">
        <v>121.93689999999999</v>
      </c>
      <c r="BD124" s="35">
        <v>262.28339999999997</v>
      </c>
      <c r="BE124">
        <v>-0.9</v>
      </c>
      <c r="BF124">
        <v>-0.1</v>
      </c>
      <c r="BG124">
        <v>0.2</v>
      </c>
      <c r="BH124">
        <v>0.6</v>
      </c>
      <c r="BI124">
        <v>0.2</v>
      </c>
      <c r="BJ124">
        <v>0.9</v>
      </c>
      <c r="BK124">
        <v>1.7500000000000002E-2</v>
      </c>
      <c r="BL124">
        <v>-3.8999999999999998E-3</v>
      </c>
      <c r="BM124">
        <v>4.29</v>
      </c>
      <c r="BN124">
        <v>1.7599999999999998</v>
      </c>
      <c r="BO124">
        <v>0.73</v>
      </c>
      <c r="BP124">
        <v>0.05</v>
      </c>
      <c r="BQ124">
        <v>0.34</v>
      </c>
      <c r="BR124">
        <v>0.42</v>
      </c>
      <c r="BS124" s="11">
        <v>163376</v>
      </c>
      <c r="BT124" s="35">
        <v>136.06700000000001</v>
      </c>
      <c r="BU124" s="16">
        <v>261.2</v>
      </c>
      <c r="BV124" s="14">
        <v>408.5</v>
      </c>
      <c r="BW124" s="14">
        <v>1599.8</v>
      </c>
      <c r="BX124" s="17">
        <v>38970</v>
      </c>
      <c r="BY124" s="35">
        <v>40.146000000000001</v>
      </c>
      <c r="BZ124" s="23">
        <v>0.51400000000000001</v>
      </c>
      <c r="CA124" s="35">
        <v>258</v>
      </c>
      <c r="CB124" s="35">
        <v>132</v>
      </c>
      <c r="CC124" s="35">
        <v>781</v>
      </c>
      <c r="CD124" s="35">
        <v>311</v>
      </c>
      <c r="CE124" s="35">
        <v>12.84</v>
      </c>
      <c r="CF124" s="35">
        <v>1.1968000000000001</v>
      </c>
      <c r="CG124" s="35">
        <v>1.7854000000000001</v>
      </c>
      <c r="CH124" s="35">
        <v>2.3458999999999999</v>
      </c>
      <c r="CI124" s="35">
        <v>1378</v>
      </c>
      <c r="CJ124" s="35">
        <v>745</v>
      </c>
      <c r="CK124" s="35">
        <v>123</v>
      </c>
      <c r="CL124" s="35">
        <v>381</v>
      </c>
      <c r="CM124" s="35">
        <v>1482</v>
      </c>
      <c r="CN124" s="35">
        <v>913</v>
      </c>
      <c r="CO124" s="35">
        <v>63.6</v>
      </c>
      <c r="CP124" s="35">
        <v>13.21</v>
      </c>
      <c r="CQ124" s="35">
        <v>15.14</v>
      </c>
      <c r="CR124" s="35">
        <v>209.48859999999999</v>
      </c>
      <c r="CS124" s="37">
        <v>107.06</v>
      </c>
      <c r="CT124" s="35">
        <v>296.95</v>
      </c>
      <c r="CU124" s="35">
        <v>312.03829999999999</v>
      </c>
      <c r="CV124">
        <v>53</v>
      </c>
      <c r="CW124">
        <v>-0.01</v>
      </c>
      <c r="CX124">
        <v>2.89</v>
      </c>
      <c r="CY124">
        <v>1.1209999999999999E-2</v>
      </c>
      <c r="CZ124">
        <v>3.5339291898056624E-3</v>
      </c>
      <c r="DA124">
        <v>1.6415471885154242E-2</v>
      </c>
    </row>
    <row r="125" spans="1:105">
      <c r="A125" s="42">
        <v>29587</v>
      </c>
      <c r="B125" s="43">
        <v>0.19079999999999997</v>
      </c>
      <c r="C125" s="35">
        <v>5025.2</v>
      </c>
      <c r="D125" s="35">
        <v>5723.5360000000001</v>
      </c>
      <c r="E125" s="35">
        <v>87.2</v>
      </c>
      <c r="F125" s="35">
        <v>81.599999999999994</v>
      </c>
      <c r="G125" s="35">
        <v>101.7</v>
      </c>
      <c r="H125" s="35">
        <v>92.2</v>
      </c>
      <c r="I125" s="35">
        <v>87.2</v>
      </c>
      <c r="J125" s="35">
        <v>83070</v>
      </c>
      <c r="K125" s="35">
        <v>19</v>
      </c>
      <c r="L125" s="35">
        <v>11.9</v>
      </c>
      <c r="M125" s="35">
        <v>5.3</v>
      </c>
      <c r="N125" s="35">
        <v>4374</v>
      </c>
      <c r="O125" s="35">
        <v>11629</v>
      </c>
      <c r="P125" s="35">
        <v>16360</v>
      </c>
      <c r="Q125" s="35">
        <v>18639</v>
      </c>
      <c r="R125" s="35">
        <v>7010</v>
      </c>
      <c r="S125" s="35">
        <v>91033</v>
      </c>
      <c r="T125" s="35">
        <v>16917</v>
      </c>
      <c r="U125" s="35">
        <v>18462</v>
      </c>
      <c r="V125" s="35">
        <v>59.1</v>
      </c>
      <c r="W125" s="35">
        <v>2334</v>
      </c>
      <c r="X125" s="35">
        <v>2389</v>
      </c>
      <c r="Y125" s="35">
        <v>1126</v>
      </c>
      <c r="Z125" s="35">
        <v>1870</v>
      </c>
      <c r="AA125" s="35">
        <v>108.47799999999999</v>
      </c>
      <c r="AB125" s="35">
        <v>48.637999999999998</v>
      </c>
      <c r="AC125" s="35">
        <v>33.923000000000002</v>
      </c>
      <c r="AD125" s="35">
        <v>90.4</v>
      </c>
      <c r="AE125" s="35">
        <v>101.4</v>
      </c>
      <c r="AF125" s="35">
        <v>91.5</v>
      </c>
      <c r="AG125" s="35">
        <v>86.1</v>
      </c>
      <c r="AH125" s="35">
        <v>78.599999999999994</v>
      </c>
      <c r="AI125" s="35">
        <v>83</v>
      </c>
      <c r="AJ125" s="35">
        <v>88.5</v>
      </c>
      <c r="AK125" s="35">
        <v>87.2</v>
      </c>
      <c r="AL125" s="35">
        <v>85.4</v>
      </c>
      <c r="AM125" s="36">
        <v>23679000000</v>
      </c>
      <c r="AN125" s="12">
        <v>80.634600000000006</v>
      </c>
      <c r="AO125" s="35">
        <v>49.0426</v>
      </c>
      <c r="AP125" s="35">
        <v>72.310900000000004</v>
      </c>
      <c r="AQ125" s="35">
        <v>30.820900000000002</v>
      </c>
      <c r="AR125" s="19">
        <v>75.921099999999996</v>
      </c>
      <c r="AS125" s="35">
        <v>48.323500000000003</v>
      </c>
      <c r="AT125" s="35">
        <v>74.649500000000003</v>
      </c>
      <c r="AU125" s="19">
        <v>49.6053</v>
      </c>
      <c r="AV125" s="12">
        <v>52.466799999999999</v>
      </c>
      <c r="AW125" s="35">
        <v>71.325299999999999</v>
      </c>
      <c r="AX125" s="35">
        <v>63.786299999999997</v>
      </c>
      <c r="AY125" s="35">
        <v>54.037199999999999</v>
      </c>
      <c r="AZ125" s="19">
        <v>58.770600000000002</v>
      </c>
      <c r="BA125" s="35">
        <v>178.8278</v>
      </c>
      <c r="BB125" s="19">
        <v>312.4522</v>
      </c>
      <c r="BC125" s="35">
        <v>121.6647</v>
      </c>
      <c r="BD125" s="35">
        <v>263.77069999999998</v>
      </c>
      <c r="BE125">
        <v>0.7</v>
      </c>
      <c r="BF125">
        <v>1.3</v>
      </c>
      <c r="BG125">
        <v>-1.5</v>
      </c>
      <c r="BH125">
        <v>-1.5</v>
      </c>
      <c r="BI125">
        <v>1</v>
      </c>
      <c r="BJ125">
        <v>-3.1</v>
      </c>
      <c r="BK125">
        <v>-1.32E-2</v>
      </c>
      <c r="BL125">
        <v>-4.7999999999999996E-3</v>
      </c>
      <c r="BM125">
        <v>-0.19</v>
      </c>
      <c r="BN125">
        <v>-0.47000000000000064</v>
      </c>
      <c r="BO125">
        <v>-0.8</v>
      </c>
      <c r="BP125">
        <v>-0.2</v>
      </c>
      <c r="BQ125">
        <v>-0.64</v>
      </c>
      <c r="BR125">
        <v>-0.48</v>
      </c>
      <c r="BS125" s="11">
        <v>161080</v>
      </c>
      <c r="BT125" s="35">
        <v>133.83600000000001</v>
      </c>
      <c r="BU125" s="16">
        <v>248.2</v>
      </c>
      <c r="BV125" s="14">
        <v>411.3</v>
      </c>
      <c r="BW125" s="14">
        <v>1606.9</v>
      </c>
      <c r="BX125" s="17">
        <v>40226</v>
      </c>
      <c r="BY125" s="35">
        <v>41.247</v>
      </c>
      <c r="BZ125" s="23">
        <v>0.374</v>
      </c>
      <c r="CA125" s="35">
        <v>296</v>
      </c>
      <c r="CB125" s="35">
        <v>153</v>
      </c>
      <c r="CC125" s="35">
        <v>799</v>
      </c>
      <c r="CD125" s="35">
        <v>299</v>
      </c>
      <c r="CE125" s="35">
        <v>12.57</v>
      </c>
      <c r="CF125" s="35">
        <v>1.1909000000000001</v>
      </c>
      <c r="CG125" s="35">
        <v>1.8224</v>
      </c>
      <c r="CH125" s="35">
        <v>2.4028999999999998</v>
      </c>
      <c r="CI125" s="35">
        <v>1270</v>
      </c>
      <c r="CJ125" s="35">
        <v>693</v>
      </c>
      <c r="CK125" s="35">
        <v>140</v>
      </c>
      <c r="CL125" s="35">
        <v>388</v>
      </c>
      <c r="CM125" s="35">
        <v>1547</v>
      </c>
      <c r="CN125" s="35">
        <v>930</v>
      </c>
      <c r="CO125" s="35">
        <v>63.9</v>
      </c>
      <c r="CP125" s="35">
        <v>12.81</v>
      </c>
      <c r="CQ125" s="35">
        <v>15.03</v>
      </c>
      <c r="CR125" s="35">
        <v>202.36670000000001</v>
      </c>
      <c r="CS125" s="37">
        <v>105.39</v>
      </c>
      <c r="CT125" s="35">
        <v>297.53814</v>
      </c>
      <c r="CU125" s="35">
        <v>312.4522</v>
      </c>
      <c r="CV125">
        <v>49.2</v>
      </c>
      <c r="CW125">
        <v>0.04</v>
      </c>
      <c r="CX125">
        <v>-1.34</v>
      </c>
      <c r="CY125">
        <v>1.9019999999999999E-2</v>
      </c>
      <c r="CZ125">
        <v>3.5308094603637707E-3</v>
      </c>
      <c r="DA125">
        <v>1.6348358643621497E-2</v>
      </c>
    </row>
    <row r="126" spans="1:105">
      <c r="A126" s="42">
        <v>29618</v>
      </c>
      <c r="B126" s="43">
        <v>0.1593</v>
      </c>
      <c r="C126" s="35">
        <v>5011.1000000000004</v>
      </c>
      <c r="D126" s="35">
        <v>5708.1689999999999</v>
      </c>
      <c r="E126" s="35">
        <v>87.4</v>
      </c>
      <c r="F126" s="35">
        <v>82.9</v>
      </c>
      <c r="G126" s="35">
        <v>108.5</v>
      </c>
      <c r="H126" s="35">
        <v>93.6</v>
      </c>
      <c r="I126" s="35">
        <v>88.5</v>
      </c>
      <c r="J126" s="35">
        <v>83218</v>
      </c>
      <c r="K126" s="35">
        <v>19.3</v>
      </c>
      <c r="L126" s="35">
        <v>11.8</v>
      </c>
      <c r="M126" s="35">
        <v>5.3</v>
      </c>
      <c r="N126" s="35">
        <v>4357</v>
      </c>
      <c r="O126" s="35">
        <v>11601</v>
      </c>
      <c r="P126" s="35">
        <v>16346</v>
      </c>
      <c r="Q126" s="35">
        <v>18613</v>
      </c>
      <c r="R126" s="35">
        <v>7012</v>
      </c>
      <c r="S126" s="35">
        <v>91105</v>
      </c>
      <c r="T126" s="35">
        <v>17038</v>
      </c>
      <c r="U126" s="35">
        <v>18506</v>
      </c>
      <c r="V126" s="35">
        <v>59.2</v>
      </c>
      <c r="W126" s="35">
        <v>2412</v>
      </c>
      <c r="X126" s="35">
        <v>2344</v>
      </c>
      <c r="Y126" s="35">
        <v>1099</v>
      </c>
      <c r="Z126" s="35">
        <v>1884.2</v>
      </c>
      <c r="AA126" s="35">
        <v>109.01600000000001</v>
      </c>
      <c r="AB126" s="35">
        <v>49.360999999999997</v>
      </c>
      <c r="AC126" s="35">
        <v>34.212000000000003</v>
      </c>
      <c r="AD126" s="35">
        <v>91.4</v>
      </c>
      <c r="AE126" s="35">
        <v>106.1</v>
      </c>
      <c r="AF126" s="35">
        <v>92</v>
      </c>
      <c r="AG126" s="35">
        <v>86.6</v>
      </c>
      <c r="AH126" s="35">
        <v>79.2</v>
      </c>
      <c r="AI126" s="35">
        <v>83.7</v>
      </c>
      <c r="AJ126" s="35">
        <v>90.7</v>
      </c>
      <c r="AK126" s="35">
        <v>88</v>
      </c>
      <c r="AL126" s="35">
        <v>85.9</v>
      </c>
      <c r="AM126" s="36">
        <v>22917000000</v>
      </c>
      <c r="AN126" s="12">
        <v>80.062899999999999</v>
      </c>
      <c r="AO126" s="35">
        <v>48.889099999999999</v>
      </c>
      <c r="AP126" s="35">
        <v>72.046899999999994</v>
      </c>
      <c r="AQ126" s="35">
        <v>30.4282</v>
      </c>
      <c r="AR126" s="19">
        <v>76.728200000000001</v>
      </c>
      <c r="AS126" s="35">
        <v>48.1907</v>
      </c>
      <c r="AT126" s="35">
        <v>74.522099999999995</v>
      </c>
      <c r="AU126" s="19">
        <v>49.329900000000002</v>
      </c>
      <c r="AV126" s="12">
        <v>52.225999999999999</v>
      </c>
      <c r="AW126" s="35">
        <v>69.242000000000004</v>
      </c>
      <c r="AX126" s="35">
        <v>62.249099999999999</v>
      </c>
      <c r="AY126" s="35">
        <v>53.746000000000002</v>
      </c>
      <c r="AZ126" s="19">
        <v>57.276400000000002</v>
      </c>
      <c r="BA126" s="35">
        <v>179.13550000000001</v>
      </c>
      <c r="BB126" s="19">
        <v>313.11700000000002</v>
      </c>
      <c r="BC126" s="35">
        <v>122.726</v>
      </c>
      <c r="BD126" s="35">
        <v>265.15309999999999</v>
      </c>
      <c r="BE126">
        <v>-0.3</v>
      </c>
      <c r="BF126">
        <v>-0.8</v>
      </c>
      <c r="BG126">
        <v>0.8</v>
      </c>
      <c r="BH126">
        <v>0.6</v>
      </c>
      <c r="BI126">
        <v>-0.3</v>
      </c>
      <c r="BJ126">
        <v>1.4</v>
      </c>
      <c r="BK126">
        <v>6.7000000000000002E-3</v>
      </c>
      <c r="BL126">
        <v>-8.6E-3</v>
      </c>
      <c r="BM126">
        <v>-0.73</v>
      </c>
      <c r="BN126">
        <v>-0.23000000000000043</v>
      </c>
      <c r="BO126">
        <v>0.49</v>
      </c>
      <c r="BP126">
        <v>0.69</v>
      </c>
      <c r="BQ126">
        <v>0.64</v>
      </c>
      <c r="BR126">
        <v>0.64</v>
      </c>
      <c r="BS126" s="11">
        <v>158982</v>
      </c>
      <c r="BT126" s="35">
        <v>132.297</v>
      </c>
      <c r="BU126" s="16">
        <v>241.3</v>
      </c>
      <c r="BV126" s="14">
        <v>414.8</v>
      </c>
      <c r="BW126" s="14">
        <v>1618.7</v>
      </c>
      <c r="BX126" s="17">
        <v>38568</v>
      </c>
      <c r="BY126" s="35">
        <v>39.521000000000001</v>
      </c>
      <c r="BZ126" s="23">
        <v>0.35</v>
      </c>
      <c r="CA126" s="35">
        <v>198</v>
      </c>
      <c r="CB126" s="35">
        <v>97</v>
      </c>
      <c r="CC126" s="35">
        <v>683</v>
      </c>
      <c r="CD126" s="35">
        <v>268</v>
      </c>
      <c r="CE126" s="35">
        <v>13.19</v>
      </c>
      <c r="CF126" s="35">
        <v>1.1983999999999999</v>
      </c>
      <c r="CG126" s="35">
        <v>1.9421999999999999</v>
      </c>
      <c r="CH126" s="35">
        <v>2.2940999999999998</v>
      </c>
      <c r="CI126" s="35">
        <v>1395</v>
      </c>
      <c r="CJ126" s="35">
        <v>702</v>
      </c>
      <c r="CK126" s="35">
        <v>117</v>
      </c>
      <c r="CL126" s="35">
        <v>380</v>
      </c>
      <c r="CM126" s="35">
        <v>1246</v>
      </c>
      <c r="CN126" s="35">
        <v>926</v>
      </c>
      <c r="CO126" s="35">
        <v>63.9</v>
      </c>
      <c r="CP126" s="35">
        <v>13.35</v>
      </c>
      <c r="CQ126" s="35">
        <v>15.37</v>
      </c>
      <c r="CR126" s="35">
        <v>205.7167</v>
      </c>
      <c r="CS126" s="37">
        <v>108.39</v>
      </c>
      <c r="CT126" s="35">
        <v>298.93364000000003</v>
      </c>
      <c r="CU126" s="35">
        <v>313.11700000000002</v>
      </c>
      <c r="CV126">
        <v>48.8</v>
      </c>
      <c r="CW126">
        <v>-0.03</v>
      </c>
      <c r="CX126">
        <v>-0.93</v>
      </c>
      <c r="CY126">
        <v>1.519E-2</v>
      </c>
      <c r="CZ126">
        <v>4.4288291605104613E-3</v>
      </c>
      <c r="DA126">
        <v>2.0402081549305007E-2</v>
      </c>
    </row>
    <row r="127" spans="1:105">
      <c r="A127" s="42">
        <v>29646</v>
      </c>
      <c r="B127" s="43">
        <v>0.14699999999999999</v>
      </c>
      <c r="C127" s="35">
        <v>5026.1000000000004</v>
      </c>
      <c r="D127" s="35">
        <v>5726.8770000000004</v>
      </c>
      <c r="E127" s="35">
        <v>87.4</v>
      </c>
      <c r="F127" s="35">
        <v>83.3</v>
      </c>
      <c r="G127" s="35">
        <v>111.1</v>
      </c>
      <c r="H127" s="35">
        <v>94.7</v>
      </c>
      <c r="I127" s="35">
        <v>89.2</v>
      </c>
      <c r="J127" s="35">
        <v>83386</v>
      </c>
      <c r="K127" s="35">
        <v>17.600000000000001</v>
      </c>
      <c r="L127" s="35">
        <v>11.7</v>
      </c>
      <c r="M127" s="35">
        <v>5.2</v>
      </c>
      <c r="N127" s="35">
        <v>4396</v>
      </c>
      <c r="O127" s="35">
        <v>11629</v>
      </c>
      <c r="P127" s="35">
        <v>16292</v>
      </c>
      <c r="Q127" s="35">
        <v>18647</v>
      </c>
      <c r="R127" s="35">
        <v>7018</v>
      </c>
      <c r="S127" s="35">
        <v>91210</v>
      </c>
      <c r="T127" s="35">
        <v>17198</v>
      </c>
      <c r="U127" s="35">
        <v>18527</v>
      </c>
      <c r="V127" s="35">
        <v>59.4</v>
      </c>
      <c r="W127" s="35">
        <v>2428</v>
      </c>
      <c r="X127" s="35">
        <v>2276</v>
      </c>
      <c r="Y127" s="35">
        <v>1059</v>
      </c>
      <c r="Z127" s="35">
        <v>1902.9</v>
      </c>
      <c r="AA127" s="35">
        <v>109.20699999999999</v>
      </c>
      <c r="AB127" s="35">
        <v>49.805999999999997</v>
      </c>
      <c r="AC127" s="35">
        <v>34.451999999999998</v>
      </c>
      <c r="AD127" s="35">
        <v>91.9</v>
      </c>
      <c r="AE127" s="35">
        <v>109.4</v>
      </c>
      <c r="AF127" s="35">
        <v>92.5</v>
      </c>
      <c r="AG127" s="35">
        <v>87.1</v>
      </c>
      <c r="AH127" s="35">
        <v>79.900000000000006</v>
      </c>
      <c r="AI127" s="35">
        <v>84.4</v>
      </c>
      <c r="AJ127" s="35">
        <v>91.8</v>
      </c>
      <c r="AK127" s="35">
        <v>88.6</v>
      </c>
      <c r="AL127" s="35">
        <v>86.4</v>
      </c>
      <c r="AM127" s="36">
        <v>21982600000</v>
      </c>
      <c r="AN127" s="12">
        <v>80.281000000000006</v>
      </c>
      <c r="AO127" s="35">
        <v>49.536999999999999</v>
      </c>
      <c r="AP127" s="35">
        <v>72.643000000000001</v>
      </c>
      <c r="AQ127" s="35">
        <v>30.728300000000001</v>
      </c>
      <c r="AR127" s="19">
        <v>76.046599999999998</v>
      </c>
      <c r="AS127" s="35">
        <v>48.501199999999997</v>
      </c>
      <c r="AT127" s="35">
        <v>74.097800000000007</v>
      </c>
      <c r="AU127" s="19">
        <v>49.489199999999997</v>
      </c>
      <c r="AV127" s="12">
        <v>52.502499999999998</v>
      </c>
      <c r="AW127" s="35">
        <v>67.38</v>
      </c>
      <c r="AX127" s="35">
        <v>61.089500000000001</v>
      </c>
      <c r="AY127" s="35">
        <v>54.0154</v>
      </c>
      <c r="AZ127" s="19">
        <v>58.2226</v>
      </c>
      <c r="BA127" s="35">
        <v>179.7672</v>
      </c>
      <c r="BB127" s="19">
        <v>314.39330000000001</v>
      </c>
      <c r="BC127" s="35">
        <v>123.65179999999999</v>
      </c>
      <c r="BD127" s="35">
        <v>266.83920000000001</v>
      </c>
      <c r="BE127">
        <v>0.2</v>
      </c>
      <c r="BF127">
        <v>0.6</v>
      </c>
      <c r="BG127">
        <v>-1.7</v>
      </c>
      <c r="BH127">
        <v>0</v>
      </c>
      <c r="BI127">
        <v>0.8</v>
      </c>
      <c r="BJ127">
        <v>-1.7</v>
      </c>
      <c r="BK127">
        <v>5.5999999999999999E-3</v>
      </c>
      <c r="BL127">
        <v>1.4E-3</v>
      </c>
      <c r="BM127">
        <v>-1.38</v>
      </c>
      <c r="BN127">
        <v>-1.4299999999999997</v>
      </c>
      <c r="BO127">
        <v>-0.86</v>
      </c>
      <c r="BP127">
        <v>-0.04</v>
      </c>
      <c r="BQ127">
        <v>-0.14000000000000001</v>
      </c>
      <c r="BR127">
        <v>0</v>
      </c>
      <c r="BS127" s="11">
        <v>159765</v>
      </c>
      <c r="BT127" s="35">
        <v>133.01900000000001</v>
      </c>
      <c r="BU127" s="16">
        <v>238.8</v>
      </c>
      <c r="BV127" s="14">
        <v>419</v>
      </c>
      <c r="BW127" s="14">
        <v>1636.6</v>
      </c>
      <c r="BX127" s="17">
        <v>38688</v>
      </c>
      <c r="BY127" s="35">
        <v>39.406999999999996</v>
      </c>
      <c r="BZ127" s="23">
        <v>0.28000000000000003</v>
      </c>
      <c r="CA127" s="35">
        <v>231</v>
      </c>
      <c r="CB127" s="35">
        <v>131</v>
      </c>
      <c r="CC127" s="35">
        <v>677</v>
      </c>
      <c r="CD127" s="35">
        <v>267</v>
      </c>
      <c r="CE127" s="35">
        <v>13.12</v>
      </c>
      <c r="CF127" s="35">
        <v>1.1914</v>
      </c>
      <c r="CG127" s="35">
        <v>1.9218999999999999</v>
      </c>
      <c r="CH127" s="35">
        <v>2.2319</v>
      </c>
      <c r="CI127" s="35">
        <v>1377</v>
      </c>
      <c r="CJ127" s="35">
        <v>690</v>
      </c>
      <c r="CK127" s="35">
        <v>113</v>
      </c>
      <c r="CL127" s="35">
        <v>380</v>
      </c>
      <c r="CM127" s="35">
        <v>1306</v>
      </c>
      <c r="CN127" s="35">
        <v>915</v>
      </c>
      <c r="CO127" s="35">
        <v>64.099999999999994</v>
      </c>
      <c r="CP127" s="35">
        <v>13.33</v>
      </c>
      <c r="CQ127" s="35">
        <v>15.34</v>
      </c>
      <c r="CR127" s="35">
        <v>208.79179999999999</v>
      </c>
      <c r="CS127" s="37">
        <v>108.58</v>
      </c>
      <c r="CT127" s="35">
        <v>300.84492</v>
      </c>
      <c r="CU127" s="35">
        <v>314.39330000000001</v>
      </c>
      <c r="CV127">
        <v>49.6</v>
      </c>
      <c r="CW127">
        <v>0.01</v>
      </c>
      <c r="CX127">
        <v>-1.84</v>
      </c>
      <c r="CY127">
        <v>1.4149999999999999E-2</v>
      </c>
      <c r="CZ127">
        <v>4.4209955941171275E-3</v>
      </c>
      <c r="DA127">
        <v>2.0236845625531075E-2</v>
      </c>
    </row>
    <row r="128" spans="1:105">
      <c r="A128" s="42">
        <v>29677</v>
      </c>
      <c r="B128" s="43">
        <v>0.15720000000000001</v>
      </c>
      <c r="C128" s="35">
        <v>5022.6000000000004</v>
      </c>
      <c r="D128" s="35">
        <v>5716.92</v>
      </c>
      <c r="E128" s="35">
        <v>87.5</v>
      </c>
      <c r="F128" s="35">
        <v>84.4</v>
      </c>
      <c r="G128" s="35">
        <v>110.8</v>
      </c>
      <c r="H128" s="35">
        <v>94.6</v>
      </c>
      <c r="I128" s="35">
        <v>89.8</v>
      </c>
      <c r="J128" s="35">
        <v>83772</v>
      </c>
      <c r="K128" s="35">
        <v>16.100000000000001</v>
      </c>
      <c r="L128" s="35">
        <v>11.9</v>
      </c>
      <c r="M128" s="35">
        <v>5</v>
      </c>
      <c r="N128" s="35">
        <v>4414</v>
      </c>
      <c r="O128" s="35">
        <v>11683</v>
      </c>
      <c r="P128" s="35">
        <v>16260</v>
      </c>
      <c r="Q128" s="35">
        <v>18711</v>
      </c>
      <c r="R128" s="35">
        <v>7028</v>
      </c>
      <c r="S128" s="35">
        <v>91283</v>
      </c>
      <c r="T128" s="35">
        <v>17355</v>
      </c>
      <c r="U128" s="35">
        <v>18580</v>
      </c>
      <c r="V128" s="35">
        <v>59.6</v>
      </c>
      <c r="W128" s="35">
        <v>2436</v>
      </c>
      <c r="X128" s="35">
        <v>2231</v>
      </c>
      <c r="Y128" s="35">
        <v>1099</v>
      </c>
      <c r="Z128" s="35">
        <v>1904.4</v>
      </c>
      <c r="AA128" s="35">
        <v>110.161</v>
      </c>
      <c r="AB128" s="35">
        <v>49.776000000000003</v>
      </c>
      <c r="AC128" s="35">
        <v>34.668999999999997</v>
      </c>
      <c r="AD128" s="35">
        <v>92</v>
      </c>
      <c r="AE128" s="35">
        <v>108.8</v>
      </c>
      <c r="AF128" s="35">
        <v>92.6</v>
      </c>
      <c r="AG128" s="35">
        <v>87.8</v>
      </c>
      <c r="AH128" s="35">
        <v>80.7</v>
      </c>
      <c r="AI128" s="35">
        <v>85.3</v>
      </c>
      <c r="AJ128" s="35">
        <v>91.7</v>
      </c>
      <c r="AK128" s="35">
        <v>89.1</v>
      </c>
      <c r="AL128" s="35">
        <v>87</v>
      </c>
      <c r="AM128" s="36">
        <v>23265700000</v>
      </c>
      <c r="AN128" s="12">
        <v>79.719099999999997</v>
      </c>
      <c r="AO128" s="35">
        <v>50.149900000000002</v>
      </c>
      <c r="AP128" s="35">
        <v>70.234499999999997</v>
      </c>
      <c r="AQ128" s="35">
        <v>31.079599999999999</v>
      </c>
      <c r="AR128" s="19">
        <v>75.766000000000005</v>
      </c>
      <c r="AS128" s="35">
        <v>47.823599999999999</v>
      </c>
      <c r="AT128" s="35">
        <v>73.9833</v>
      </c>
      <c r="AU128" s="19">
        <v>49.745399999999997</v>
      </c>
      <c r="AV128" s="12">
        <v>52.269100000000002</v>
      </c>
      <c r="AW128" s="35">
        <v>66.349000000000004</v>
      </c>
      <c r="AX128" s="35">
        <v>61.247799999999998</v>
      </c>
      <c r="AY128" s="35">
        <v>54.3551</v>
      </c>
      <c r="AZ128" s="19">
        <v>58.258099999999999</v>
      </c>
      <c r="BA128" s="35">
        <v>179.80260000000001</v>
      </c>
      <c r="BB128" s="19">
        <v>318.50240000000002</v>
      </c>
      <c r="BC128" s="35">
        <v>123.6634</v>
      </c>
      <c r="BD128" s="35">
        <v>268.62349999999998</v>
      </c>
      <c r="BE128">
        <v>-0.2</v>
      </c>
      <c r="BF128">
        <v>0</v>
      </c>
      <c r="BG128">
        <v>0.4</v>
      </c>
      <c r="BH128">
        <v>0.1</v>
      </c>
      <c r="BI128">
        <v>-0.3</v>
      </c>
      <c r="BJ128">
        <v>0.5</v>
      </c>
      <c r="BK128">
        <v>-4.1000000000000002E-2</v>
      </c>
      <c r="BL128">
        <v>2.8E-3</v>
      </c>
      <c r="BM128">
        <v>-0.9</v>
      </c>
      <c r="BN128">
        <v>0.33000000000000007</v>
      </c>
      <c r="BO128">
        <v>0.61</v>
      </c>
      <c r="BP128">
        <v>0.52</v>
      </c>
      <c r="BQ128">
        <v>0.57999999999999996</v>
      </c>
      <c r="BR128">
        <v>0.57999999999999996</v>
      </c>
      <c r="BS128" s="11">
        <v>162371</v>
      </c>
      <c r="BT128" s="35">
        <v>135.04499999999999</v>
      </c>
      <c r="BU128" s="16">
        <v>239.5</v>
      </c>
      <c r="BV128" s="14">
        <v>427.4</v>
      </c>
      <c r="BW128" s="14">
        <v>1659.2</v>
      </c>
      <c r="BX128" s="17">
        <v>39000</v>
      </c>
      <c r="BY128" s="35">
        <v>40.168999999999997</v>
      </c>
      <c r="BZ128" s="23">
        <v>0.16900000000000001</v>
      </c>
      <c r="CA128" s="35">
        <v>202</v>
      </c>
      <c r="CB128" s="35">
        <v>123</v>
      </c>
      <c r="CC128" s="35">
        <v>717</v>
      </c>
      <c r="CD128" s="35">
        <v>318</v>
      </c>
      <c r="CE128" s="35">
        <v>13.68</v>
      </c>
      <c r="CF128" s="35">
        <v>1.1910000000000001</v>
      </c>
      <c r="CG128" s="35">
        <v>1.974</v>
      </c>
      <c r="CH128" s="35">
        <v>2.1753</v>
      </c>
      <c r="CI128" s="35">
        <v>1469</v>
      </c>
      <c r="CJ128" s="35">
        <v>686</v>
      </c>
      <c r="CK128" s="35">
        <v>126</v>
      </c>
      <c r="CL128" s="35">
        <v>378</v>
      </c>
      <c r="CM128" s="35">
        <v>1360</v>
      </c>
      <c r="CN128" s="35">
        <v>902</v>
      </c>
      <c r="CO128" s="35">
        <v>64.2</v>
      </c>
      <c r="CP128" s="35">
        <v>13.88</v>
      </c>
      <c r="CQ128" s="35">
        <v>15.56</v>
      </c>
      <c r="CR128" s="35">
        <v>214.9759</v>
      </c>
      <c r="CS128" s="37">
        <v>109.99</v>
      </c>
      <c r="CT128" s="35">
        <v>302.00754000000001</v>
      </c>
      <c r="CU128" s="35">
        <v>318.50240000000002</v>
      </c>
      <c r="CV128">
        <v>51.6</v>
      </c>
      <c r="CW128">
        <v>0.03</v>
      </c>
      <c r="CX128">
        <v>0.65</v>
      </c>
      <c r="CY128">
        <v>2.3269999999999999E-2</v>
      </c>
      <c r="CZ128">
        <v>3.547584470137144E-3</v>
      </c>
      <c r="DA128">
        <v>1.6266954914746057E-2</v>
      </c>
    </row>
    <row r="129" spans="1:105">
      <c r="A129" s="42">
        <v>29707</v>
      </c>
      <c r="B129" s="43">
        <v>0.1852</v>
      </c>
      <c r="C129" s="35">
        <v>5039.1000000000004</v>
      </c>
      <c r="D129" s="35">
        <v>5734.39</v>
      </c>
      <c r="E129" s="35">
        <v>88.5</v>
      </c>
      <c r="F129" s="35">
        <v>85.2</v>
      </c>
      <c r="G129" s="35">
        <v>110</v>
      </c>
      <c r="H129" s="35">
        <v>94.7</v>
      </c>
      <c r="I129" s="35">
        <v>90.2</v>
      </c>
      <c r="J129" s="35">
        <v>83829</v>
      </c>
      <c r="K129" s="35">
        <v>17.3</v>
      </c>
      <c r="L129" s="35">
        <v>12.8</v>
      </c>
      <c r="M129" s="35">
        <v>5.2</v>
      </c>
      <c r="N129" s="35">
        <v>4343</v>
      </c>
      <c r="O129" s="35">
        <v>11718</v>
      </c>
      <c r="P129" s="35">
        <v>16198</v>
      </c>
      <c r="Q129" s="35">
        <v>18766</v>
      </c>
      <c r="R129" s="35">
        <v>7048</v>
      </c>
      <c r="S129" s="35">
        <v>91296</v>
      </c>
      <c r="T129" s="35">
        <v>17170</v>
      </c>
      <c r="U129" s="35">
        <v>18595</v>
      </c>
      <c r="V129" s="35">
        <v>59.5</v>
      </c>
      <c r="W129" s="35">
        <v>2594</v>
      </c>
      <c r="X129" s="35">
        <v>2221</v>
      </c>
      <c r="Y129" s="35">
        <v>1072</v>
      </c>
      <c r="Z129" s="35">
        <v>1913.8</v>
      </c>
      <c r="AA129" s="35">
        <v>111.08</v>
      </c>
      <c r="AB129" s="35">
        <v>49.725000000000001</v>
      </c>
      <c r="AC129" s="35">
        <v>34.906999999999996</v>
      </c>
      <c r="AD129" s="35">
        <v>92.4</v>
      </c>
      <c r="AE129" s="35">
        <v>108.7</v>
      </c>
      <c r="AF129" s="35">
        <v>92.7</v>
      </c>
      <c r="AG129" s="35">
        <v>88.8</v>
      </c>
      <c r="AH129" s="35">
        <v>81.400000000000006</v>
      </c>
      <c r="AI129" s="35">
        <v>86.4</v>
      </c>
      <c r="AJ129" s="35">
        <v>92.2</v>
      </c>
      <c r="AK129" s="35">
        <v>89.7</v>
      </c>
      <c r="AL129" s="35">
        <v>87.8</v>
      </c>
      <c r="AM129" s="36">
        <v>22248100000</v>
      </c>
      <c r="AN129" s="12">
        <v>79.986099999999993</v>
      </c>
      <c r="AO129" s="35">
        <v>50.930999999999997</v>
      </c>
      <c r="AP129" s="35">
        <v>70.677599999999998</v>
      </c>
      <c r="AQ129" s="35">
        <v>31.084199999999999</v>
      </c>
      <c r="AR129" s="19">
        <v>76.409899999999993</v>
      </c>
      <c r="AS129" s="35">
        <v>48.078200000000002</v>
      </c>
      <c r="AT129" s="35">
        <v>74.583799999999997</v>
      </c>
      <c r="AU129" s="19">
        <v>49.998800000000003</v>
      </c>
      <c r="AV129" s="12">
        <v>52.580300000000001</v>
      </c>
      <c r="AW129" s="35">
        <v>65.462699999999998</v>
      </c>
      <c r="AX129" s="35">
        <v>62.889400000000002</v>
      </c>
      <c r="AY129" s="35">
        <v>54.691000000000003</v>
      </c>
      <c r="AZ129" s="19">
        <v>59.096200000000003</v>
      </c>
      <c r="BA129" s="35">
        <v>180.62569999999999</v>
      </c>
      <c r="BB129" s="19">
        <v>324.08</v>
      </c>
      <c r="BC129" s="35">
        <v>123.3122</v>
      </c>
      <c r="BD129" s="35">
        <v>271.25720000000001</v>
      </c>
      <c r="BE129">
        <v>1.3</v>
      </c>
      <c r="BF129">
        <v>-0.9</v>
      </c>
      <c r="BG129">
        <v>0</v>
      </c>
      <c r="BH129">
        <v>-0.4</v>
      </c>
      <c r="BI129">
        <v>0</v>
      </c>
      <c r="BJ129">
        <v>-0.3</v>
      </c>
      <c r="BK129">
        <v>1.9E-3</v>
      </c>
      <c r="BL129">
        <v>8.9999999999999998E-4</v>
      </c>
      <c r="BM129">
        <v>2.46</v>
      </c>
      <c r="BN129">
        <v>2.6100000000000012</v>
      </c>
      <c r="BO129">
        <v>1.88</v>
      </c>
      <c r="BP129">
        <v>0.36</v>
      </c>
      <c r="BQ129">
        <v>0.99</v>
      </c>
      <c r="BR129">
        <v>0.64</v>
      </c>
      <c r="BS129" s="11">
        <v>163200</v>
      </c>
      <c r="BT129" s="35">
        <v>136.17099999999999</v>
      </c>
      <c r="BU129" s="16">
        <v>236.3</v>
      </c>
      <c r="BV129" s="14">
        <v>424.7</v>
      </c>
      <c r="BW129" s="14">
        <v>1664.2</v>
      </c>
      <c r="BX129" s="17">
        <v>38299</v>
      </c>
      <c r="BY129" s="35">
        <v>40.265000000000001</v>
      </c>
      <c r="BZ129" s="23">
        <v>0.25700000000000001</v>
      </c>
      <c r="CA129" s="35">
        <v>176</v>
      </c>
      <c r="CB129" s="35">
        <v>120</v>
      </c>
      <c r="CC129" s="35">
        <v>582</v>
      </c>
      <c r="CD129" s="35">
        <v>262</v>
      </c>
      <c r="CE129" s="35">
        <v>14.1</v>
      </c>
      <c r="CF129" s="35">
        <v>1.2010000000000001</v>
      </c>
      <c r="CG129" s="35">
        <v>2.0661999999999998</v>
      </c>
      <c r="CH129" s="35">
        <v>2.0884</v>
      </c>
      <c r="CI129" s="35">
        <v>1246</v>
      </c>
      <c r="CJ129" s="35">
        <v>654</v>
      </c>
      <c r="CK129" s="35">
        <v>110</v>
      </c>
      <c r="CL129" s="35">
        <v>409</v>
      </c>
      <c r="CM129" s="35">
        <v>1140</v>
      </c>
      <c r="CN129" s="35">
        <v>887</v>
      </c>
      <c r="CO129" s="35">
        <v>64.3</v>
      </c>
      <c r="CP129" s="35">
        <v>14.32</v>
      </c>
      <c r="CQ129" s="35">
        <v>15.95</v>
      </c>
      <c r="CR129" s="35">
        <v>220.6285</v>
      </c>
      <c r="CS129" s="37">
        <v>113</v>
      </c>
      <c r="CT129" s="35">
        <v>303.46564000000001</v>
      </c>
      <c r="CU129" s="35">
        <v>324.08</v>
      </c>
      <c r="CV129">
        <v>53.5</v>
      </c>
      <c r="CW129">
        <v>-0.02</v>
      </c>
      <c r="CX129">
        <v>3.2</v>
      </c>
      <c r="CY129">
        <v>2.6040000000000001E-2</v>
      </c>
      <c r="CZ129">
        <v>3.5171945798068149E-3</v>
      </c>
      <c r="DA129">
        <v>1.6087887967342618E-2</v>
      </c>
    </row>
    <row r="130" spans="1:105">
      <c r="A130" s="42">
        <v>29738</v>
      </c>
      <c r="B130" s="43">
        <v>0.191</v>
      </c>
      <c r="C130" s="35">
        <v>5071.2</v>
      </c>
      <c r="D130" s="35">
        <v>5766.2650000000003</v>
      </c>
      <c r="E130" s="35">
        <v>89.3</v>
      </c>
      <c r="F130" s="35">
        <v>86.3</v>
      </c>
      <c r="G130" s="35">
        <v>109.5</v>
      </c>
      <c r="H130" s="35">
        <v>94.9</v>
      </c>
      <c r="I130" s="35">
        <v>90.8</v>
      </c>
      <c r="J130" s="35">
        <v>83244</v>
      </c>
      <c r="K130" s="35">
        <v>18.7</v>
      </c>
      <c r="L130" s="35">
        <v>12.2</v>
      </c>
      <c r="M130" s="35">
        <v>5.3</v>
      </c>
      <c r="N130" s="35">
        <v>4311</v>
      </c>
      <c r="O130" s="35">
        <v>11733</v>
      </c>
      <c r="P130" s="35">
        <v>16159</v>
      </c>
      <c r="Q130" s="35">
        <v>18789</v>
      </c>
      <c r="R130" s="35">
        <v>7056</v>
      </c>
      <c r="S130" s="35">
        <v>91490</v>
      </c>
      <c r="T130" s="35">
        <v>17176</v>
      </c>
      <c r="U130" s="35">
        <v>18619</v>
      </c>
      <c r="V130" s="35">
        <v>59</v>
      </c>
      <c r="W130" s="35">
        <v>2403</v>
      </c>
      <c r="X130" s="35">
        <v>2250</v>
      </c>
      <c r="Y130" s="35">
        <v>1127</v>
      </c>
      <c r="Z130" s="35">
        <v>1934.5</v>
      </c>
      <c r="AA130" s="35">
        <v>111.619</v>
      </c>
      <c r="AB130" s="35">
        <v>49.77</v>
      </c>
      <c r="AC130" s="35">
        <v>35.103000000000002</v>
      </c>
      <c r="AD130" s="35">
        <v>92.9</v>
      </c>
      <c r="AE130" s="35">
        <v>107.3</v>
      </c>
      <c r="AF130" s="35">
        <v>93.1</v>
      </c>
      <c r="AG130" s="35">
        <v>89.8</v>
      </c>
      <c r="AH130" s="35">
        <v>82.3</v>
      </c>
      <c r="AI130" s="35">
        <v>87.5</v>
      </c>
      <c r="AJ130" s="35">
        <v>92.7</v>
      </c>
      <c r="AK130" s="35">
        <v>90.5</v>
      </c>
      <c r="AL130" s="35">
        <v>88.6</v>
      </c>
      <c r="AM130" s="36">
        <v>23032900000</v>
      </c>
      <c r="AN130" s="12">
        <v>80.154499999999999</v>
      </c>
      <c r="AO130" s="35">
        <v>50.484900000000003</v>
      </c>
      <c r="AP130" s="35">
        <v>73.042699999999996</v>
      </c>
      <c r="AQ130" s="35">
        <v>30.900500000000001</v>
      </c>
      <c r="AR130" s="19">
        <v>75.0792</v>
      </c>
      <c r="AS130" s="35">
        <v>48.762500000000003</v>
      </c>
      <c r="AT130" s="35">
        <v>74.052899999999994</v>
      </c>
      <c r="AU130" s="19">
        <v>49.736499999999999</v>
      </c>
      <c r="AV130" s="12">
        <v>52.828400000000002</v>
      </c>
      <c r="AW130" s="35">
        <v>63.867699999999999</v>
      </c>
      <c r="AX130" s="35">
        <v>64.218500000000006</v>
      </c>
      <c r="AY130" s="35">
        <v>54.361499999999999</v>
      </c>
      <c r="AZ130" s="19">
        <v>60.5685</v>
      </c>
      <c r="BA130" s="35">
        <v>180.9787</v>
      </c>
      <c r="BB130" s="19">
        <v>328.17259999999999</v>
      </c>
      <c r="BC130" s="35">
        <v>123.47580000000001</v>
      </c>
      <c r="BD130" s="35">
        <v>273.40379999999999</v>
      </c>
      <c r="BE130">
        <v>-1</v>
      </c>
      <c r="BF130">
        <v>0.2</v>
      </c>
      <c r="BG130">
        <v>1.5</v>
      </c>
      <c r="BH130">
        <v>-0.3</v>
      </c>
      <c r="BI130">
        <v>-0.3</v>
      </c>
      <c r="BJ130">
        <v>1.1000000000000001</v>
      </c>
      <c r="BK130">
        <v>2.9399999999999999E-2</v>
      </c>
      <c r="BL130">
        <v>-1.14E-2</v>
      </c>
      <c r="BM130">
        <v>0.42</v>
      </c>
      <c r="BN130">
        <v>-1.5700000000000003</v>
      </c>
      <c r="BO130">
        <v>-1.34</v>
      </c>
      <c r="BP130">
        <v>-0.62</v>
      </c>
      <c r="BQ130">
        <v>-0.79</v>
      </c>
      <c r="BR130">
        <v>-0.68</v>
      </c>
      <c r="BS130" s="11">
        <v>163929</v>
      </c>
      <c r="BT130" s="35">
        <v>137.27500000000001</v>
      </c>
      <c r="BU130" s="16">
        <v>234.6</v>
      </c>
      <c r="BV130" s="14">
        <v>425.2</v>
      </c>
      <c r="BW130" s="14">
        <v>1670.3</v>
      </c>
      <c r="BX130" s="17">
        <v>38409</v>
      </c>
      <c r="BY130" s="35">
        <v>40.107999999999997</v>
      </c>
      <c r="BZ130" s="23">
        <v>0.33800000000000002</v>
      </c>
      <c r="CA130" s="35">
        <v>158</v>
      </c>
      <c r="CB130" s="35">
        <v>101</v>
      </c>
      <c r="CC130" s="35">
        <v>543</v>
      </c>
      <c r="CD130" s="35">
        <v>243</v>
      </c>
      <c r="CE130" s="35">
        <v>13.47</v>
      </c>
      <c r="CF130" s="35">
        <v>1.2040999999999999</v>
      </c>
      <c r="CG130" s="35">
        <v>2.0741999999999998</v>
      </c>
      <c r="CH130" s="35">
        <v>1.9738</v>
      </c>
      <c r="CI130" s="35">
        <v>1350</v>
      </c>
      <c r="CJ130" s="35">
        <v>565</v>
      </c>
      <c r="CK130" s="35">
        <v>107</v>
      </c>
      <c r="CL130" s="35">
        <v>304</v>
      </c>
      <c r="CM130" s="35">
        <v>1045</v>
      </c>
      <c r="CN130" s="35">
        <v>854</v>
      </c>
      <c r="CO130" s="35">
        <v>63.7</v>
      </c>
      <c r="CP130" s="35">
        <v>13.75</v>
      </c>
      <c r="CQ130" s="35">
        <v>15.8</v>
      </c>
      <c r="CR130" s="35">
        <v>224.18049999999999</v>
      </c>
      <c r="CS130" s="37">
        <v>115.04</v>
      </c>
      <c r="CT130" s="35">
        <v>304.00144999999998</v>
      </c>
      <c r="CU130" s="35">
        <v>328.17259999999999</v>
      </c>
      <c r="CV130">
        <v>50.7</v>
      </c>
      <c r="CW130">
        <v>0.01</v>
      </c>
      <c r="CX130">
        <v>-1.28</v>
      </c>
      <c r="CY130">
        <v>2.7910000000000001E-2</v>
      </c>
      <c r="CZ130">
        <v>2.6519249920887722E-3</v>
      </c>
      <c r="DA130">
        <v>1.2215660490137448E-2</v>
      </c>
    </row>
    <row r="131" spans="1:105">
      <c r="A131" s="42">
        <v>29768</v>
      </c>
      <c r="B131" s="43">
        <v>0.19039999999999999</v>
      </c>
      <c r="C131" s="35">
        <v>5125</v>
      </c>
      <c r="D131" s="35">
        <v>5852.9290000000001</v>
      </c>
      <c r="E131" s="35">
        <v>90.2</v>
      </c>
      <c r="F131" s="35">
        <v>88.2</v>
      </c>
      <c r="G131" s="35">
        <v>109.1</v>
      </c>
      <c r="H131" s="35">
        <v>95.4</v>
      </c>
      <c r="I131" s="35">
        <v>91.5</v>
      </c>
      <c r="J131" s="35">
        <v>83611</v>
      </c>
      <c r="K131" s="35">
        <v>17</v>
      </c>
      <c r="L131" s="35">
        <v>11.6</v>
      </c>
      <c r="M131" s="35">
        <v>5.2</v>
      </c>
      <c r="N131" s="35">
        <v>4299</v>
      </c>
      <c r="O131" s="35">
        <v>11720</v>
      </c>
      <c r="P131" s="35">
        <v>16175</v>
      </c>
      <c r="Q131" s="35">
        <v>18785</v>
      </c>
      <c r="R131" s="35">
        <v>7065</v>
      </c>
      <c r="S131" s="35">
        <v>91601</v>
      </c>
      <c r="T131" s="35">
        <v>17001</v>
      </c>
      <c r="U131" s="35">
        <v>18639</v>
      </c>
      <c r="V131" s="35">
        <v>59.1</v>
      </c>
      <c r="W131" s="35">
        <v>2408</v>
      </c>
      <c r="X131" s="35">
        <v>2166</v>
      </c>
      <c r="Y131" s="35">
        <v>1080</v>
      </c>
      <c r="Z131" s="35">
        <v>1942.1</v>
      </c>
      <c r="AA131" s="35">
        <v>112.122</v>
      </c>
      <c r="AB131" s="35">
        <v>49.954999999999998</v>
      </c>
      <c r="AC131" s="35">
        <v>35.375</v>
      </c>
      <c r="AD131" s="35">
        <v>93.6</v>
      </c>
      <c r="AE131" s="35">
        <v>106.8</v>
      </c>
      <c r="AF131" s="35">
        <v>93.8</v>
      </c>
      <c r="AG131" s="35">
        <v>91.3</v>
      </c>
      <c r="AH131" s="35">
        <v>83.4</v>
      </c>
      <c r="AI131" s="35">
        <v>88.9</v>
      </c>
      <c r="AJ131" s="35">
        <v>93.5</v>
      </c>
      <c r="AK131" s="35">
        <v>91.5</v>
      </c>
      <c r="AL131" s="35">
        <v>89.8</v>
      </c>
      <c r="AM131" s="36">
        <v>21073500000</v>
      </c>
      <c r="AN131" s="12">
        <v>80.472499999999997</v>
      </c>
      <c r="AO131" s="35">
        <v>50.729900000000001</v>
      </c>
      <c r="AP131" s="35">
        <v>74.391300000000001</v>
      </c>
      <c r="AQ131" s="35">
        <v>30.968599999999999</v>
      </c>
      <c r="AR131" s="19">
        <v>75.409300000000002</v>
      </c>
      <c r="AS131" s="35">
        <v>49.076900000000002</v>
      </c>
      <c r="AT131" s="35">
        <v>74.653099999999995</v>
      </c>
      <c r="AU131" s="19">
        <v>49.8444</v>
      </c>
      <c r="AV131" s="12">
        <v>53.1751</v>
      </c>
      <c r="AW131" s="35">
        <v>64.274000000000001</v>
      </c>
      <c r="AX131" s="35">
        <v>65.529399999999995</v>
      </c>
      <c r="AY131" s="35">
        <v>54.761699999999998</v>
      </c>
      <c r="AZ131" s="19">
        <v>60.395499999999998</v>
      </c>
      <c r="BA131" s="35">
        <v>181.03890000000001</v>
      </c>
      <c r="BB131" s="19">
        <v>331.8571</v>
      </c>
      <c r="BC131" s="35">
        <v>123.1529</v>
      </c>
      <c r="BD131" s="35">
        <v>274.76179999999999</v>
      </c>
      <c r="BE131">
        <v>0.5</v>
      </c>
      <c r="BF131">
        <v>-0.2</v>
      </c>
      <c r="BG131">
        <v>-0.9</v>
      </c>
      <c r="BH131">
        <v>-0.2</v>
      </c>
      <c r="BI131">
        <v>0.7</v>
      </c>
      <c r="BJ131">
        <v>-1</v>
      </c>
      <c r="BK131">
        <v>2.1600000000000001E-2</v>
      </c>
      <c r="BL131">
        <v>1.2999999999999999E-3</v>
      </c>
      <c r="BM131">
        <v>0.36</v>
      </c>
      <c r="BN131">
        <v>0.21999999999999886</v>
      </c>
      <c r="BO131">
        <v>0.86</v>
      </c>
      <c r="BP131">
        <v>0.72</v>
      </c>
      <c r="BQ131">
        <v>0.86</v>
      </c>
      <c r="BR131">
        <v>0.84</v>
      </c>
      <c r="BS131" s="11">
        <v>166041</v>
      </c>
      <c r="BT131" s="35">
        <v>138.916</v>
      </c>
      <c r="BU131" s="16">
        <v>233.7</v>
      </c>
      <c r="BV131" s="14">
        <v>426.9</v>
      </c>
      <c r="BW131" s="14">
        <v>1681.9</v>
      </c>
      <c r="BX131" s="17">
        <v>39327</v>
      </c>
      <c r="BY131" s="35">
        <v>40.665999999999997</v>
      </c>
      <c r="BZ131" s="23">
        <v>0.34</v>
      </c>
      <c r="CA131" s="35">
        <v>165</v>
      </c>
      <c r="CB131" s="35">
        <v>150</v>
      </c>
      <c r="CC131" s="35">
        <v>495</v>
      </c>
      <c r="CD131" s="35">
        <v>231</v>
      </c>
      <c r="CE131" s="35">
        <v>14.28</v>
      </c>
      <c r="CF131" s="35">
        <v>1.2107000000000001</v>
      </c>
      <c r="CG131" s="35">
        <v>2.0981000000000001</v>
      </c>
      <c r="CH131" s="35">
        <v>1.8736999999999999</v>
      </c>
      <c r="CI131" s="35">
        <v>1337</v>
      </c>
      <c r="CJ131" s="35">
        <v>543</v>
      </c>
      <c r="CK131" s="35">
        <v>99</v>
      </c>
      <c r="CL131" s="35">
        <v>293</v>
      </c>
      <c r="CM131" s="35">
        <v>1041</v>
      </c>
      <c r="CN131" s="35">
        <v>827</v>
      </c>
      <c r="CO131" s="35">
        <v>63.8</v>
      </c>
      <c r="CP131" s="35">
        <v>14.38</v>
      </c>
      <c r="CQ131" s="35">
        <v>16.170000000000002</v>
      </c>
      <c r="CR131" s="35">
        <v>232.3261</v>
      </c>
      <c r="CS131" s="37">
        <v>118.07</v>
      </c>
      <c r="CT131" s="35">
        <v>305.63303000000002</v>
      </c>
      <c r="CU131" s="35">
        <v>331.8571</v>
      </c>
      <c r="CV131">
        <v>46.7</v>
      </c>
      <c r="CW131">
        <v>-0.02</v>
      </c>
      <c r="CX131">
        <v>0.65</v>
      </c>
      <c r="CY131">
        <v>2.1870000000000001E-2</v>
      </c>
      <c r="CZ131">
        <v>2.6096797125260141E-3</v>
      </c>
      <c r="DA131">
        <v>1.1863675420526798E-2</v>
      </c>
    </row>
    <row r="132" spans="1:105">
      <c r="A132" s="42">
        <v>29799</v>
      </c>
      <c r="B132" s="43">
        <v>0.1782</v>
      </c>
      <c r="C132" s="35">
        <v>5150.8</v>
      </c>
      <c r="D132" s="35">
        <v>5875.57</v>
      </c>
      <c r="E132" s="35">
        <v>91</v>
      </c>
      <c r="F132" s="35">
        <v>90</v>
      </c>
      <c r="G132" s="35">
        <v>108.7</v>
      </c>
      <c r="H132" s="35">
        <v>95.7</v>
      </c>
      <c r="I132" s="35">
        <v>92</v>
      </c>
      <c r="J132" s="35">
        <v>83496</v>
      </c>
      <c r="K132" s="35">
        <v>15.7</v>
      </c>
      <c r="L132" s="35">
        <v>12.1</v>
      </c>
      <c r="M132" s="35">
        <v>5.2</v>
      </c>
      <c r="N132" s="35">
        <v>4278</v>
      </c>
      <c r="O132" s="35">
        <v>11696</v>
      </c>
      <c r="P132" s="35">
        <v>16110</v>
      </c>
      <c r="Q132" s="35">
        <v>18748</v>
      </c>
      <c r="R132" s="35">
        <v>7052</v>
      </c>
      <c r="S132" s="35">
        <v>91565</v>
      </c>
      <c r="T132" s="35">
        <v>17117</v>
      </c>
      <c r="U132" s="35">
        <v>18648</v>
      </c>
      <c r="V132" s="35">
        <v>59.1</v>
      </c>
      <c r="W132" s="35">
        <v>2487</v>
      </c>
      <c r="X132" s="35">
        <v>2241</v>
      </c>
      <c r="Y132" s="35">
        <v>1077</v>
      </c>
      <c r="Z132" s="35">
        <v>1966.6</v>
      </c>
      <c r="AA132" s="35">
        <v>112.575</v>
      </c>
      <c r="AB132" s="35">
        <v>50.140999999999998</v>
      </c>
      <c r="AC132" s="35">
        <v>35.665999999999997</v>
      </c>
      <c r="AD132" s="35">
        <v>94</v>
      </c>
      <c r="AE132" s="35">
        <v>106.6</v>
      </c>
      <c r="AF132" s="35">
        <v>94.3</v>
      </c>
      <c r="AG132" s="35">
        <v>92.2</v>
      </c>
      <c r="AH132" s="35">
        <v>84.3</v>
      </c>
      <c r="AI132" s="35">
        <v>89.9</v>
      </c>
      <c r="AJ132" s="35">
        <v>93.9</v>
      </c>
      <c r="AK132" s="35">
        <v>92.2</v>
      </c>
      <c r="AL132" s="35">
        <v>90.7</v>
      </c>
      <c r="AM132" s="36">
        <v>24397900000</v>
      </c>
      <c r="AN132" s="12">
        <v>80.257599999999996</v>
      </c>
      <c r="AO132" s="35">
        <v>50.436100000000003</v>
      </c>
      <c r="AP132" s="35">
        <v>74.383799999999994</v>
      </c>
      <c r="AQ132" s="35">
        <v>30.990200000000002</v>
      </c>
      <c r="AR132" s="19">
        <v>75.735299999999995</v>
      </c>
      <c r="AS132" s="35">
        <v>49.052700000000002</v>
      </c>
      <c r="AT132" s="35">
        <v>74.889899999999997</v>
      </c>
      <c r="AU132" s="19">
        <v>49.889200000000002</v>
      </c>
      <c r="AV132" s="12">
        <v>53.167900000000003</v>
      </c>
      <c r="AW132" s="35">
        <v>67.970299999999995</v>
      </c>
      <c r="AX132" s="35">
        <v>62.651299999999999</v>
      </c>
      <c r="AY132" s="35">
        <v>54.8583</v>
      </c>
      <c r="AZ132" s="19">
        <v>59.1755</v>
      </c>
      <c r="BA132" s="35">
        <v>181.71629999999999</v>
      </c>
      <c r="BB132" s="19">
        <v>336.52300000000002</v>
      </c>
      <c r="BC132" s="35">
        <v>123.0575</v>
      </c>
      <c r="BD132" s="35">
        <v>277.05770000000001</v>
      </c>
      <c r="BE132">
        <v>-0.7</v>
      </c>
      <c r="BF132">
        <v>0</v>
      </c>
      <c r="BG132">
        <v>1.7</v>
      </c>
      <c r="BH132">
        <v>0.2</v>
      </c>
      <c r="BI132">
        <v>-1.1000000000000001</v>
      </c>
      <c r="BJ132">
        <v>1.7</v>
      </c>
      <c r="BK132">
        <v>-2E-3</v>
      </c>
      <c r="BL132">
        <v>-2.9999999999999997E-4</v>
      </c>
      <c r="BM132">
        <v>0.11</v>
      </c>
      <c r="BN132">
        <v>0.5600000000000005</v>
      </c>
      <c r="BO132">
        <v>1</v>
      </c>
      <c r="BP132">
        <v>0.6</v>
      </c>
      <c r="BQ132">
        <v>0.85</v>
      </c>
      <c r="BR132">
        <v>0.77</v>
      </c>
      <c r="BS132" s="11">
        <v>166116</v>
      </c>
      <c r="BT132" s="35">
        <v>139.072</v>
      </c>
      <c r="BU132" s="16">
        <v>232.2</v>
      </c>
      <c r="BV132" s="14">
        <v>426.9</v>
      </c>
      <c r="BW132" s="14">
        <v>1694.3</v>
      </c>
      <c r="BX132" s="17">
        <v>39588</v>
      </c>
      <c r="BY132" s="35">
        <v>40.716000000000001</v>
      </c>
      <c r="BZ132" s="23">
        <v>0.29199999999999998</v>
      </c>
      <c r="CA132" s="35">
        <v>144</v>
      </c>
      <c r="CB132" s="35">
        <v>105</v>
      </c>
      <c r="CC132" s="35">
        <v>478</v>
      </c>
      <c r="CD132" s="35">
        <v>213</v>
      </c>
      <c r="CE132" s="35">
        <v>14.94</v>
      </c>
      <c r="CF132" s="35">
        <v>1.2232000000000001</v>
      </c>
      <c r="CG132" s="35">
        <v>2.1698</v>
      </c>
      <c r="CH132" s="35">
        <v>1.8203</v>
      </c>
      <c r="CI132" s="35">
        <v>1222</v>
      </c>
      <c r="CJ132" s="35">
        <v>512</v>
      </c>
      <c r="CK132" s="35">
        <v>90</v>
      </c>
      <c r="CL132" s="35">
        <v>287</v>
      </c>
      <c r="CM132" s="35">
        <v>940</v>
      </c>
      <c r="CN132" s="35">
        <v>801</v>
      </c>
      <c r="CO132" s="35">
        <v>63.8</v>
      </c>
      <c r="CP132" s="35">
        <v>14.89</v>
      </c>
      <c r="CQ132" s="35">
        <v>16.34</v>
      </c>
      <c r="CR132" s="35">
        <v>233.3262</v>
      </c>
      <c r="CS132" s="37">
        <v>120.17</v>
      </c>
      <c r="CT132" s="35">
        <v>305.85527000000002</v>
      </c>
      <c r="CU132" s="35">
        <v>336.52300000000002</v>
      </c>
      <c r="CV132">
        <v>48.3</v>
      </c>
      <c r="CW132">
        <v>0.02</v>
      </c>
      <c r="CX132">
        <v>0.26</v>
      </c>
      <c r="CY132">
        <v>9.4400000000000005E-3</v>
      </c>
      <c r="CZ132">
        <v>2.562858038320015E-3</v>
      </c>
      <c r="DA132">
        <v>1.1283328601295661E-2</v>
      </c>
    </row>
    <row r="133" spans="1:105">
      <c r="A133" s="42">
        <v>29830</v>
      </c>
      <c r="B133" s="43">
        <v>0.15869999999999998</v>
      </c>
      <c r="C133" s="35">
        <v>5146.3999999999996</v>
      </c>
      <c r="D133" s="35">
        <v>5867.4219999999996</v>
      </c>
      <c r="E133" s="35">
        <v>91.7</v>
      </c>
      <c r="F133" s="35">
        <v>90</v>
      </c>
      <c r="G133" s="35">
        <v>108.6</v>
      </c>
      <c r="H133" s="35">
        <v>96.2</v>
      </c>
      <c r="I133" s="35">
        <v>92.8</v>
      </c>
      <c r="J133" s="35">
        <v>83009</v>
      </c>
      <c r="K133" s="35">
        <v>19.600000000000001</v>
      </c>
      <c r="L133" s="35">
        <v>12.3</v>
      </c>
      <c r="M133" s="35">
        <v>5.4</v>
      </c>
      <c r="N133" s="35">
        <v>4254</v>
      </c>
      <c r="O133" s="35">
        <v>11668</v>
      </c>
      <c r="P133" s="35">
        <v>16031</v>
      </c>
      <c r="Q133" s="35">
        <v>18712</v>
      </c>
      <c r="R133" s="35">
        <v>7044</v>
      </c>
      <c r="S133" s="35">
        <v>91477</v>
      </c>
      <c r="T133" s="35">
        <v>17043</v>
      </c>
      <c r="U133" s="35">
        <v>18633</v>
      </c>
      <c r="V133" s="35">
        <v>58.7</v>
      </c>
      <c r="W133" s="35">
        <v>2524</v>
      </c>
      <c r="X133" s="35">
        <v>2261</v>
      </c>
      <c r="Y133" s="35">
        <v>1147</v>
      </c>
      <c r="Z133" s="35">
        <v>1965.5</v>
      </c>
      <c r="AA133" s="35">
        <v>113.08499999999999</v>
      </c>
      <c r="AB133" s="35">
        <v>50.35</v>
      </c>
      <c r="AC133" s="35">
        <v>35.933999999999997</v>
      </c>
      <c r="AD133" s="35">
        <v>94.6</v>
      </c>
      <c r="AE133" s="35">
        <v>107.4</v>
      </c>
      <c r="AF133" s="35">
        <v>94.7</v>
      </c>
      <c r="AG133" s="35">
        <v>93.4</v>
      </c>
      <c r="AH133" s="35">
        <v>85.1</v>
      </c>
      <c r="AI133" s="35">
        <v>91.2</v>
      </c>
      <c r="AJ133" s="35">
        <v>94.6</v>
      </c>
      <c r="AK133" s="35">
        <v>93.1</v>
      </c>
      <c r="AL133" s="35">
        <v>91.8</v>
      </c>
      <c r="AM133" s="36">
        <v>22316500000</v>
      </c>
      <c r="AN133" s="12">
        <v>79.581100000000006</v>
      </c>
      <c r="AO133" s="35">
        <v>49.238</v>
      </c>
      <c r="AP133" s="35">
        <v>73.6755</v>
      </c>
      <c r="AQ133" s="35">
        <v>30.9618</v>
      </c>
      <c r="AR133" s="19">
        <v>75.461299999999994</v>
      </c>
      <c r="AS133" s="35">
        <v>48.630600000000001</v>
      </c>
      <c r="AT133" s="35">
        <v>74.649000000000001</v>
      </c>
      <c r="AU133" s="19">
        <v>49.656300000000002</v>
      </c>
      <c r="AV133" s="12">
        <v>52.851399999999998</v>
      </c>
      <c r="AW133" s="35">
        <v>67.420599999999993</v>
      </c>
      <c r="AX133" s="35">
        <v>60.578699999999998</v>
      </c>
      <c r="AY133" s="35">
        <v>54.654699999999998</v>
      </c>
      <c r="AZ133" s="19">
        <v>58.340499999999999</v>
      </c>
      <c r="BA133" s="35">
        <v>182.1541</v>
      </c>
      <c r="BB133" s="19">
        <v>338.1155</v>
      </c>
      <c r="BC133" s="35">
        <v>124.3175</v>
      </c>
      <c r="BD133" s="35">
        <v>278.72879999999998</v>
      </c>
      <c r="BE133">
        <v>0.1</v>
      </c>
      <c r="BF133">
        <v>-0.3</v>
      </c>
      <c r="BG133">
        <v>0.1</v>
      </c>
      <c r="BH133">
        <v>0.3</v>
      </c>
      <c r="BI133">
        <v>-0.2</v>
      </c>
      <c r="BJ133">
        <v>0.5</v>
      </c>
      <c r="BK133">
        <v>-9.1000000000000004E-3</v>
      </c>
      <c r="BL133">
        <v>-6.1999999999999998E-3</v>
      </c>
      <c r="BM133">
        <v>-0.42</v>
      </c>
      <c r="BN133">
        <v>-0.8100000000000005</v>
      </c>
      <c r="BO133">
        <v>-0.2</v>
      </c>
      <c r="BP133">
        <v>0.55000000000000004</v>
      </c>
      <c r="BQ133">
        <v>0.22</v>
      </c>
      <c r="BR133">
        <v>0.37</v>
      </c>
      <c r="BS133" s="11">
        <v>164686</v>
      </c>
      <c r="BT133" s="35">
        <v>139.16300000000001</v>
      </c>
      <c r="BU133" s="16">
        <v>230.5</v>
      </c>
      <c r="BV133" s="14">
        <v>427</v>
      </c>
      <c r="BW133" s="14">
        <v>1706</v>
      </c>
      <c r="BX133" s="17">
        <v>39135</v>
      </c>
      <c r="BY133" s="35">
        <v>40.177</v>
      </c>
      <c r="BZ133" s="23">
        <v>0.41399999999999998</v>
      </c>
      <c r="CA133" s="35">
        <v>124</v>
      </c>
      <c r="CB133" s="35">
        <v>113</v>
      </c>
      <c r="CC133" s="35">
        <v>476</v>
      </c>
      <c r="CD133" s="35">
        <v>198</v>
      </c>
      <c r="CE133" s="35">
        <v>15.32</v>
      </c>
      <c r="CF133" s="35">
        <v>1.2008000000000001</v>
      </c>
      <c r="CG133" s="35">
        <v>2.0223</v>
      </c>
      <c r="CH133" s="35">
        <v>1.8146</v>
      </c>
      <c r="CI133" s="35">
        <v>1221</v>
      </c>
      <c r="CJ133" s="35">
        <v>461</v>
      </c>
      <c r="CK133" s="35">
        <v>80</v>
      </c>
      <c r="CL133" s="35">
        <v>306</v>
      </c>
      <c r="CM133" s="35">
        <v>911</v>
      </c>
      <c r="CN133" s="35">
        <v>770</v>
      </c>
      <c r="CO133" s="35">
        <v>63.5</v>
      </c>
      <c r="CP133" s="35">
        <v>15.49</v>
      </c>
      <c r="CQ133" s="35">
        <v>16.920000000000002</v>
      </c>
      <c r="CR133" s="35">
        <v>229.48099999999999</v>
      </c>
      <c r="CS133" s="37">
        <v>117.73</v>
      </c>
      <c r="CT133" s="35">
        <v>309.40098999999998</v>
      </c>
      <c r="CU133" s="35">
        <v>338.1155</v>
      </c>
      <c r="CV133">
        <v>42.5</v>
      </c>
      <c r="CW133">
        <v>-0.1</v>
      </c>
      <c r="CX133">
        <v>-1.02</v>
      </c>
      <c r="CY133">
        <v>1.9290000000000002E-2</v>
      </c>
      <c r="CZ133">
        <v>1.7007048878983078E-3</v>
      </c>
      <c r="DA133">
        <v>7.463938275746318E-3</v>
      </c>
    </row>
    <row r="134" spans="1:105">
      <c r="A134" s="42">
        <v>29860</v>
      </c>
      <c r="B134" s="43">
        <v>0.15079999999999999</v>
      </c>
      <c r="C134" s="35">
        <v>5129.2</v>
      </c>
      <c r="D134" s="35">
        <v>5845.9210000000003</v>
      </c>
      <c r="E134" s="35">
        <v>91.4</v>
      </c>
      <c r="F134" s="35">
        <v>90</v>
      </c>
      <c r="G134" s="35">
        <v>108.3</v>
      </c>
      <c r="H134" s="35">
        <v>96.4</v>
      </c>
      <c r="I134" s="35">
        <v>93.1</v>
      </c>
      <c r="J134" s="35">
        <v>83057</v>
      </c>
      <c r="K134" s="35">
        <v>19.899999999999999</v>
      </c>
      <c r="L134" s="35">
        <v>12.6</v>
      </c>
      <c r="M134" s="35">
        <v>5.7</v>
      </c>
      <c r="N134" s="35">
        <v>4238</v>
      </c>
      <c r="O134" s="35">
        <v>11558</v>
      </c>
      <c r="P134" s="35">
        <v>16069</v>
      </c>
      <c r="Q134" s="35">
        <v>18566</v>
      </c>
      <c r="R134" s="35">
        <v>7008</v>
      </c>
      <c r="S134" s="35">
        <v>91380</v>
      </c>
      <c r="T134" s="35">
        <v>17284</v>
      </c>
      <c r="U134" s="35">
        <v>18611</v>
      </c>
      <c r="V134" s="35">
        <v>58.8</v>
      </c>
      <c r="W134" s="35">
        <v>2654</v>
      </c>
      <c r="X134" s="35">
        <v>2303</v>
      </c>
      <c r="Y134" s="35">
        <v>1169</v>
      </c>
      <c r="Z134" s="35">
        <v>1963.9</v>
      </c>
      <c r="AA134" s="35">
        <v>113.651</v>
      </c>
      <c r="AB134" s="35">
        <v>50.411999999999999</v>
      </c>
      <c r="AC134" s="35">
        <v>36.161999999999999</v>
      </c>
      <c r="AD134" s="35">
        <v>94.7</v>
      </c>
      <c r="AE134" s="35">
        <v>108.5</v>
      </c>
      <c r="AF134" s="35">
        <v>94.8</v>
      </c>
      <c r="AG134" s="35">
        <v>93.4</v>
      </c>
      <c r="AH134" s="35">
        <v>85.9</v>
      </c>
      <c r="AI134" s="35">
        <v>91.7</v>
      </c>
      <c r="AJ134" s="35">
        <v>95.5</v>
      </c>
      <c r="AK134" s="35">
        <v>93.4</v>
      </c>
      <c r="AL134" s="35">
        <v>92.1</v>
      </c>
      <c r="AM134" s="36">
        <v>24194100000</v>
      </c>
      <c r="AN134" s="12">
        <v>78.852000000000004</v>
      </c>
      <c r="AO134" s="35">
        <v>49.061199999999999</v>
      </c>
      <c r="AP134" s="35">
        <v>73.687100000000001</v>
      </c>
      <c r="AQ134" s="35">
        <v>30.914899999999999</v>
      </c>
      <c r="AR134" s="19">
        <v>76.615899999999996</v>
      </c>
      <c r="AS134" s="35">
        <v>47.9908</v>
      </c>
      <c r="AT134" s="35">
        <v>75.432400000000001</v>
      </c>
      <c r="AU134" s="19">
        <v>49.215499999999999</v>
      </c>
      <c r="AV134" s="12">
        <v>52.494900000000001</v>
      </c>
      <c r="AW134" s="35">
        <v>67.038700000000006</v>
      </c>
      <c r="AX134" s="35">
        <v>63.8855</v>
      </c>
      <c r="AY134" s="35">
        <v>54.903199999999998</v>
      </c>
      <c r="AZ134" s="19">
        <v>59.059399999999997</v>
      </c>
      <c r="BA134" s="35">
        <v>182.10929999999999</v>
      </c>
      <c r="BB134" s="19">
        <v>341.19889999999998</v>
      </c>
      <c r="BC134" s="35">
        <v>125.9974</v>
      </c>
      <c r="BD134" s="35">
        <v>280.1515</v>
      </c>
      <c r="BE134">
        <v>0</v>
      </c>
      <c r="BF134">
        <v>0.2</v>
      </c>
      <c r="BG134">
        <v>-2</v>
      </c>
      <c r="BH134">
        <v>1.3</v>
      </c>
      <c r="BI134">
        <v>0.5</v>
      </c>
      <c r="BJ134">
        <v>-0.6</v>
      </c>
      <c r="BK134">
        <v>-1.17E-2</v>
      </c>
      <c r="BL134">
        <v>5.9999999999999995E-4</v>
      </c>
      <c r="BM134">
        <v>-1.63</v>
      </c>
      <c r="BN134">
        <v>-1.1600000000000001</v>
      </c>
      <c r="BO134">
        <v>-1.1399999999999999</v>
      </c>
      <c r="BP134">
        <v>0.06</v>
      </c>
      <c r="BQ134">
        <v>-0.72</v>
      </c>
      <c r="BR134">
        <v>-0.52</v>
      </c>
      <c r="BS134" s="11">
        <v>164972</v>
      </c>
      <c r="BT134" s="35">
        <v>139.16900000000001</v>
      </c>
      <c r="BU134" s="16">
        <v>230.4</v>
      </c>
      <c r="BV134" s="14">
        <v>428.4</v>
      </c>
      <c r="BW134" s="14">
        <v>1721.8</v>
      </c>
      <c r="BX134" s="17">
        <v>39530</v>
      </c>
      <c r="BY134" s="35">
        <v>40.433</v>
      </c>
      <c r="BZ134" s="23">
        <v>0.27800000000000002</v>
      </c>
      <c r="CA134" s="35">
        <v>150</v>
      </c>
      <c r="CB134" s="35">
        <v>112</v>
      </c>
      <c r="CC134" s="35">
        <v>389</v>
      </c>
      <c r="CD134" s="35">
        <v>222</v>
      </c>
      <c r="CE134" s="35">
        <v>15.15</v>
      </c>
      <c r="CF134" s="35">
        <v>1.2029000000000001</v>
      </c>
      <c r="CG134" s="35">
        <v>1.8845000000000001</v>
      </c>
      <c r="CH134" s="35">
        <v>1.8407</v>
      </c>
      <c r="CI134" s="35">
        <v>1206</v>
      </c>
      <c r="CJ134" s="35">
        <v>401</v>
      </c>
      <c r="CK134" s="35">
        <v>85</v>
      </c>
      <c r="CL134" s="35">
        <v>245</v>
      </c>
      <c r="CM134" s="35">
        <v>873</v>
      </c>
      <c r="CN134" s="35">
        <v>737</v>
      </c>
      <c r="CO134" s="35">
        <v>63.8</v>
      </c>
      <c r="CP134" s="35">
        <v>15.4</v>
      </c>
      <c r="CQ134" s="35">
        <v>17.11</v>
      </c>
      <c r="CR134" s="35">
        <v>231.51900000000001</v>
      </c>
      <c r="CS134" s="37">
        <v>116.36</v>
      </c>
      <c r="CT134" s="35">
        <v>309.82936000000001</v>
      </c>
      <c r="CU134" s="35">
        <v>341.19889999999998</v>
      </c>
      <c r="CV134">
        <v>40</v>
      </c>
      <c r="CW134">
        <v>0.01</v>
      </c>
      <c r="CX134">
        <v>-1.43</v>
      </c>
      <c r="CY134">
        <v>2.215E-2</v>
      </c>
      <c r="CZ134">
        <v>1.692071620047586E-3</v>
      </c>
      <c r="DA134">
        <v>7.3812843434758468E-3</v>
      </c>
    </row>
    <row r="135" spans="1:105">
      <c r="A135" s="42">
        <v>29891</v>
      </c>
      <c r="B135" s="43">
        <v>0.1331</v>
      </c>
      <c r="C135" s="35">
        <v>5132.7</v>
      </c>
      <c r="D135" s="35">
        <v>5853.2830000000004</v>
      </c>
      <c r="E135" s="35">
        <v>91.5</v>
      </c>
      <c r="F135" s="35">
        <v>91.7</v>
      </c>
      <c r="G135" s="35">
        <v>108.2</v>
      </c>
      <c r="H135" s="35">
        <v>96.7</v>
      </c>
      <c r="I135" s="35">
        <v>93.5</v>
      </c>
      <c r="J135" s="35">
        <v>82849</v>
      </c>
      <c r="K135" s="35">
        <v>20.7</v>
      </c>
      <c r="L135" s="35">
        <v>12.8</v>
      </c>
      <c r="M135" s="35">
        <v>6</v>
      </c>
      <c r="N135" s="35">
        <v>4209</v>
      </c>
      <c r="O135" s="35">
        <v>11425</v>
      </c>
      <c r="P135" s="35">
        <v>16078</v>
      </c>
      <c r="Q135" s="35">
        <v>18409</v>
      </c>
      <c r="R135" s="35">
        <v>6984</v>
      </c>
      <c r="S135" s="35">
        <v>91171</v>
      </c>
      <c r="T135" s="35">
        <v>17279</v>
      </c>
      <c r="U135" s="35">
        <v>18568</v>
      </c>
      <c r="V135" s="35">
        <v>58.6</v>
      </c>
      <c r="W135" s="35">
        <v>2810</v>
      </c>
      <c r="X135" s="35">
        <v>2345</v>
      </c>
      <c r="Y135" s="35">
        <v>1202</v>
      </c>
      <c r="Z135" s="35">
        <v>1970.6</v>
      </c>
      <c r="AA135" s="35">
        <v>114.11</v>
      </c>
      <c r="AB135" s="35">
        <v>50.472999999999999</v>
      </c>
      <c r="AC135" s="35">
        <v>36.454000000000001</v>
      </c>
      <c r="AD135" s="35">
        <v>94.9</v>
      </c>
      <c r="AE135" s="35">
        <v>109.4</v>
      </c>
      <c r="AF135" s="35">
        <v>95</v>
      </c>
      <c r="AG135" s="35">
        <v>93.8</v>
      </c>
      <c r="AH135" s="35">
        <v>86.8</v>
      </c>
      <c r="AI135" s="35">
        <v>92.5</v>
      </c>
      <c r="AJ135" s="35">
        <v>96.2</v>
      </c>
      <c r="AK135" s="35">
        <v>93.8</v>
      </c>
      <c r="AL135" s="35">
        <v>92.5</v>
      </c>
      <c r="AM135" s="36">
        <v>23568300000</v>
      </c>
      <c r="AN135" s="12">
        <v>77.765199999999993</v>
      </c>
      <c r="AO135" s="35">
        <v>48.225299999999997</v>
      </c>
      <c r="AP135" s="35">
        <v>73.243200000000002</v>
      </c>
      <c r="AQ135" s="35">
        <v>30.4207</v>
      </c>
      <c r="AR135" s="19">
        <v>77.337800000000001</v>
      </c>
      <c r="AS135" s="35">
        <v>47.152700000000003</v>
      </c>
      <c r="AT135" s="35">
        <v>75.746899999999997</v>
      </c>
      <c r="AU135" s="19">
        <v>48.613</v>
      </c>
      <c r="AV135" s="12">
        <v>51.893999999999998</v>
      </c>
      <c r="AW135" s="35">
        <v>67.527500000000003</v>
      </c>
      <c r="AX135" s="35">
        <v>63.834800000000001</v>
      </c>
      <c r="AY135" s="35">
        <v>54.675699999999999</v>
      </c>
      <c r="AZ135" s="19">
        <v>58.5383</v>
      </c>
      <c r="BA135" s="35">
        <v>181.95699999999999</v>
      </c>
      <c r="BB135" s="19">
        <v>345.50880000000001</v>
      </c>
      <c r="BC135" s="35">
        <v>128.78639999999999</v>
      </c>
      <c r="BD135" s="35">
        <v>281.6173</v>
      </c>
      <c r="BE135">
        <v>-1.2</v>
      </c>
      <c r="BF135">
        <v>-0.4</v>
      </c>
      <c r="BG135">
        <v>0</v>
      </c>
      <c r="BH135">
        <v>1</v>
      </c>
      <c r="BI135">
        <v>0.6</v>
      </c>
      <c r="BJ135">
        <v>0.9</v>
      </c>
      <c r="BK135">
        <v>-1.26E-2</v>
      </c>
      <c r="BL135">
        <v>-8.0999999999999996E-3</v>
      </c>
      <c r="BM135">
        <v>-1.61</v>
      </c>
      <c r="BN135">
        <v>-2.6799999999999997</v>
      </c>
      <c r="BO135">
        <v>-2.97</v>
      </c>
      <c r="BP135">
        <v>-1.57</v>
      </c>
      <c r="BQ135">
        <v>-2.39</v>
      </c>
      <c r="BR135">
        <v>-2.0299999999999998</v>
      </c>
      <c r="BS135" s="11">
        <v>167230</v>
      </c>
      <c r="BT135" s="35">
        <v>141.23500000000001</v>
      </c>
      <c r="BU135" s="16">
        <v>229.8</v>
      </c>
      <c r="BV135" s="14">
        <v>431.3</v>
      </c>
      <c r="BW135" s="14">
        <v>1736.1</v>
      </c>
      <c r="BX135" s="17">
        <v>40286</v>
      </c>
      <c r="BY135" s="35">
        <v>40.604999999999997</v>
      </c>
      <c r="BZ135" s="23">
        <v>0.34399999999999997</v>
      </c>
      <c r="CA135" s="35">
        <v>126</v>
      </c>
      <c r="CB135" s="35">
        <v>89</v>
      </c>
      <c r="CC135" s="35">
        <v>459</v>
      </c>
      <c r="CD135" s="35">
        <v>163</v>
      </c>
      <c r="CE135" s="35">
        <v>13.39</v>
      </c>
      <c r="CF135" s="35">
        <v>1.1872</v>
      </c>
      <c r="CG135" s="35">
        <v>1.7859</v>
      </c>
      <c r="CH135" s="35">
        <v>1.9025000000000001</v>
      </c>
      <c r="CI135" s="35">
        <v>1074</v>
      </c>
      <c r="CJ135" s="35">
        <v>411</v>
      </c>
      <c r="CK135" s="35">
        <v>78</v>
      </c>
      <c r="CL135" s="35">
        <v>259</v>
      </c>
      <c r="CM135" s="35">
        <v>837</v>
      </c>
      <c r="CN135" s="35">
        <v>711</v>
      </c>
      <c r="CO135" s="35">
        <v>63.9</v>
      </c>
      <c r="CP135" s="35">
        <v>14.22</v>
      </c>
      <c r="CQ135" s="35">
        <v>16.39</v>
      </c>
      <c r="CR135" s="35">
        <v>223.1267</v>
      </c>
      <c r="CS135" s="37">
        <v>114.23</v>
      </c>
      <c r="CT135" s="35">
        <v>311.00254999999999</v>
      </c>
      <c r="CU135" s="35">
        <v>345.50880000000001</v>
      </c>
      <c r="CV135">
        <v>36.1</v>
      </c>
      <c r="CW135">
        <v>0.01</v>
      </c>
      <c r="CX135">
        <v>-3.07</v>
      </c>
      <c r="CY135">
        <v>9.2999999999999992E-3</v>
      </c>
      <c r="CZ135">
        <v>1.6814081669609404E-3</v>
      </c>
      <c r="DA135">
        <v>7.2347689075630273E-3</v>
      </c>
    </row>
    <row r="136" spans="1:105">
      <c r="A136" s="42">
        <v>29921</v>
      </c>
      <c r="B136" s="43">
        <v>0.12369999999999999</v>
      </c>
      <c r="C136" s="35">
        <v>5130</v>
      </c>
      <c r="D136" s="35">
        <v>5849.7939999999999</v>
      </c>
      <c r="E136" s="35">
        <v>91.9</v>
      </c>
      <c r="F136" s="35">
        <v>92.3</v>
      </c>
      <c r="G136" s="35">
        <v>107.9</v>
      </c>
      <c r="H136" s="35">
        <v>97</v>
      </c>
      <c r="I136" s="35">
        <v>93.7</v>
      </c>
      <c r="J136" s="35">
        <v>82491</v>
      </c>
      <c r="K136" s="35">
        <v>20.399999999999999</v>
      </c>
      <c r="L136" s="35">
        <v>13.5</v>
      </c>
      <c r="M136" s="35">
        <v>6.3</v>
      </c>
      <c r="N136" s="35">
        <v>4177</v>
      </c>
      <c r="O136" s="35">
        <v>11275</v>
      </c>
      <c r="P136" s="35">
        <v>16073</v>
      </c>
      <c r="Q136" s="35">
        <v>18223</v>
      </c>
      <c r="R136" s="35">
        <v>6948</v>
      </c>
      <c r="S136" s="35">
        <v>90895</v>
      </c>
      <c r="T136" s="35">
        <v>17223</v>
      </c>
      <c r="U136" s="35">
        <v>18517</v>
      </c>
      <c r="V136" s="35">
        <v>58.2</v>
      </c>
      <c r="W136" s="35">
        <v>2989</v>
      </c>
      <c r="X136" s="35">
        <v>2374</v>
      </c>
      <c r="Y136" s="35">
        <v>1203</v>
      </c>
      <c r="Z136" s="35">
        <v>1988.8</v>
      </c>
      <c r="AA136" s="35">
        <v>114.41800000000001</v>
      </c>
      <c r="AB136" s="35">
        <v>50.552999999999997</v>
      </c>
      <c r="AC136" s="35">
        <v>36.6</v>
      </c>
      <c r="AD136" s="35">
        <v>95.1</v>
      </c>
      <c r="AE136" s="35">
        <v>110.8</v>
      </c>
      <c r="AF136" s="35">
        <v>95.2</v>
      </c>
      <c r="AG136" s="35">
        <v>94.1</v>
      </c>
      <c r="AH136" s="35">
        <v>87.5</v>
      </c>
      <c r="AI136" s="35">
        <v>93</v>
      </c>
      <c r="AJ136" s="35">
        <v>96.4</v>
      </c>
      <c r="AK136" s="35">
        <v>94.1</v>
      </c>
      <c r="AL136" s="35">
        <v>93</v>
      </c>
      <c r="AM136" s="36">
        <v>20699400000</v>
      </c>
      <c r="AN136" s="12">
        <v>76.741500000000002</v>
      </c>
      <c r="AO136" s="35">
        <v>46.162599999999998</v>
      </c>
      <c r="AP136" s="35">
        <v>73.836100000000002</v>
      </c>
      <c r="AQ136" s="35">
        <v>29.980799999999999</v>
      </c>
      <c r="AR136" s="19">
        <v>77.926199999999994</v>
      </c>
      <c r="AS136" s="35">
        <v>46.531999999999996</v>
      </c>
      <c r="AT136" s="35">
        <v>75.854299999999995</v>
      </c>
      <c r="AU136" s="19">
        <v>47.795299999999997</v>
      </c>
      <c r="AV136" s="12">
        <v>51.327399999999997</v>
      </c>
      <c r="AW136" s="35">
        <v>67.290000000000006</v>
      </c>
      <c r="AX136" s="35">
        <v>64.414199999999994</v>
      </c>
      <c r="AY136" s="35">
        <v>54.172499999999999</v>
      </c>
      <c r="AZ136" s="19">
        <v>59.680199999999999</v>
      </c>
      <c r="BA136" s="35">
        <v>182.14269999999999</v>
      </c>
      <c r="BB136" s="19">
        <v>350.30770000000001</v>
      </c>
      <c r="BC136" s="35">
        <v>127.0438</v>
      </c>
      <c r="BD136" s="35">
        <v>283.58670000000001</v>
      </c>
      <c r="BE136">
        <v>-0.5</v>
      </c>
      <c r="BF136">
        <v>-0.1</v>
      </c>
      <c r="BG136">
        <v>1.2</v>
      </c>
      <c r="BH136">
        <v>1.8</v>
      </c>
      <c r="BI136">
        <v>-2.4</v>
      </c>
      <c r="BJ136">
        <v>3</v>
      </c>
      <c r="BK136">
        <v>-1.06E-2</v>
      </c>
      <c r="BL136">
        <v>-1.32E-2</v>
      </c>
      <c r="BM136">
        <v>-1.0900000000000001</v>
      </c>
      <c r="BN136">
        <v>-9.9999999999997868E-3</v>
      </c>
      <c r="BO136">
        <v>0.44</v>
      </c>
      <c r="BP136">
        <v>0.17</v>
      </c>
      <c r="BQ136">
        <v>0.55000000000000004</v>
      </c>
      <c r="BR136">
        <v>0.22</v>
      </c>
      <c r="BS136" s="11">
        <v>170681</v>
      </c>
      <c r="BT136" s="35">
        <v>144.441</v>
      </c>
      <c r="BU136" s="16">
        <v>231.4</v>
      </c>
      <c r="BV136" s="14">
        <v>436.7</v>
      </c>
      <c r="BW136" s="14">
        <v>1755.5</v>
      </c>
      <c r="BX136" s="17">
        <v>41289</v>
      </c>
      <c r="BY136" s="35">
        <v>41.606000000000002</v>
      </c>
      <c r="BZ136" s="23">
        <v>0.31900000000000001</v>
      </c>
      <c r="CA136" s="35">
        <v>132</v>
      </c>
      <c r="CB136" s="35">
        <v>112</v>
      </c>
      <c r="CC136" s="35">
        <v>485</v>
      </c>
      <c r="CD136" s="35">
        <v>181</v>
      </c>
      <c r="CE136" s="35">
        <v>13.72</v>
      </c>
      <c r="CF136" s="35">
        <v>1.1851</v>
      </c>
      <c r="CG136" s="35">
        <v>1.8151999999999999</v>
      </c>
      <c r="CH136" s="35">
        <v>1.9033</v>
      </c>
      <c r="CI136" s="35">
        <v>1129</v>
      </c>
      <c r="CJ136" s="35">
        <v>458</v>
      </c>
      <c r="CK136" s="35">
        <v>86</v>
      </c>
      <c r="CL136" s="35">
        <v>252</v>
      </c>
      <c r="CM136" s="35">
        <v>910</v>
      </c>
      <c r="CN136" s="35">
        <v>694</v>
      </c>
      <c r="CO136" s="35">
        <v>63.6</v>
      </c>
      <c r="CP136" s="35">
        <v>14.23</v>
      </c>
      <c r="CQ136" s="35">
        <v>16.55</v>
      </c>
      <c r="CR136" s="35">
        <v>218.9545</v>
      </c>
      <c r="CS136" s="37">
        <v>113.96</v>
      </c>
      <c r="CT136" s="35">
        <v>310.37344000000002</v>
      </c>
      <c r="CU136" s="35">
        <v>350.30770000000001</v>
      </c>
      <c r="CV136">
        <v>37.799999999999997</v>
      </c>
      <c r="CW136">
        <v>0.02</v>
      </c>
      <c r="CX136">
        <v>0.03</v>
      </c>
      <c r="CY136">
        <v>4.9500000000000004E-3</v>
      </c>
      <c r="CZ136">
        <v>1.6743697965293514E-3</v>
      </c>
      <c r="DA136">
        <v>7.0560613440235898E-3</v>
      </c>
    </row>
    <row r="137" spans="1:105">
      <c r="A137" s="42">
        <v>29952</v>
      </c>
      <c r="B137" s="43">
        <v>0.13220000000000001</v>
      </c>
      <c r="C137" s="35">
        <v>5119.7</v>
      </c>
      <c r="D137" s="35">
        <v>5836.665</v>
      </c>
      <c r="E137" s="35">
        <v>92.1</v>
      </c>
      <c r="F137" s="35">
        <v>93.8</v>
      </c>
      <c r="G137" s="35">
        <v>107.2</v>
      </c>
      <c r="H137" s="35">
        <v>96.8</v>
      </c>
      <c r="I137" s="35">
        <v>94.2</v>
      </c>
      <c r="J137" s="35">
        <v>82072</v>
      </c>
      <c r="K137" s="35">
        <v>23.2</v>
      </c>
      <c r="L137" s="35">
        <v>13.5</v>
      </c>
      <c r="M137" s="35">
        <v>6.3</v>
      </c>
      <c r="N137" s="35">
        <v>4069</v>
      </c>
      <c r="O137" s="35">
        <v>11159</v>
      </c>
      <c r="P137" s="35">
        <v>16041</v>
      </c>
      <c r="Q137" s="35">
        <v>18047</v>
      </c>
      <c r="R137" s="35">
        <v>6888</v>
      </c>
      <c r="S137" s="35">
        <v>90565</v>
      </c>
      <c r="T137" s="35">
        <v>17569</v>
      </c>
      <c r="U137" s="35">
        <v>18492</v>
      </c>
      <c r="V137" s="35">
        <v>58.2</v>
      </c>
      <c r="W137" s="35">
        <v>3074</v>
      </c>
      <c r="X137" s="35">
        <v>2409</v>
      </c>
      <c r="Y137" s="35">
        <v>1223</v>
      </c>
      <c r="Z137" s="35">
        <v>1997.1</v>
      </c>
      <c r="AA137" s="35">
        <v>114.849</v>
      </c>
      <c r="AB137" s="35">
        <v>50.679000000000002</v>
      </c>
      <c r="AC137" s="35">
        <v>36.908999999999999</v>
      </c>
      <c r="AD137" s="35">
        <v>95.2</v>
      </c>
      <c r="AE137" s="35">
        <v>107.8</v>
      </c>
      <c r="AF137" s="35">
        <v>95.5</v>
      </c>
      <c r="AG137" s="35">
        <v>94.4</v>
      </c>
      <c r="AH137" s="35">
        <v>88.2</v>
      </c>
      <c r="AI137" s="35">
        <v>93.5</v>
      </c>
      <c r="AJ137" s="35">
        <v>96.7</v>
      </c>
      <c r="AK137" s="35">
        <v>94.4</v>
      </c>
      <c r="AL137" s="35">
        <v>93.3</v>
      </c>
      <c r="AM137" s="36">
        <v>23598200000</v>
      </c>
      <c r="AN137" s="12">
        <v>75.048900000000003</v>
      </c>
      <c r="AO137" s="35">
        <v>44.858499999999999</v>
      </c>
      <c r="AP137" s="35">
        <v>72.9773</v>
      </c>
      <c r="AQ137" s="35">
        <v>28.8157</v>
      </c>
      <c r="AR137" s="19">
        <v>77.332400000000007</v>
      </c>
      <c r="AS137" s="35">
        <v>45.767099999999999</v>
      </c>
      <c r="AT137" s="35">
        <v>74.739400000000003</v>
      </c>
      <c r="AU137" s="19">
        <v>46.644500000000001</v>
      </c>
      <c r="AV137" s="12">
        <v>50.304299999999998</v>
      </c>
      <c r="AW137" s="35">
        <v>65.911600000000007</v>
      </c>
      <c r="AX137" s="35">
        <v>66.030100000000004</v>
      </c>
      <c r="AY137" s="35">
        <v>52.859000000000002</v>
      </c>
      <c r="AZ137" s="19">
        <v>59.592799999999997</v>
      </c>
      <c r="BA137" s="35">
        <v>182.50579999999999</v>
      </c>
      <c r="BB137" s="19">
        <v>354.84550000000002</v>
      </c>
      <c r="BC137" s="35">
        <v>124.8374</v>
      </c>
      <c r="BD137" s="35">
        <v>285.40019999999998</v>
      </c>
      <c r="BE137">
        <v>-0.7</v>
      </c>
      <c r="BF137">
        <v>0.4</v>
      </c>
      <c r="BG137">
        <v>2.1</v>
      </c>
      <c r="BH137">
        <v>-0.6</v>
      </c>
      <c r="BI137">
        <v>-1.3</v>
      </c>
      <c r="BJ137">
        <v>1.6</v>
      </c>
      <c r="BK137">
        <v>-1.2500000000000001E-2</v>
      </c>
      <c r="BL137">
        <v>-3.1699999999999999E-2</v>
      </c>
      <c r="BM137">
        <v>0</v>
      </c>
      <c r="BN137">
        <v>1.4299999999999997</v>
      </c>
      <c r="BO137">
        <v>1.47</v>
      </c>
      <c r="BP137">
        <v>0.84</v>
      </c>
      <c r="BQ137">
        <v>0.98</v>
      </c>
      <c r="BR137">
        <v>1.05</v>
      </c>
      <c r="BS137" s="11">
        <v>169811</v>
      </c>
      <c r="BT137" s="35">
        <v>142.941</v>
      </c>
      <c r="BU137" s="16">
        <v>233.6</v>
      </c>
      <c r="BV137" s="14">
        <v>442.7</v>
      </c>
      <c r="BW137" s="14">
        <v>1770.4</v>
      </c>
      <c r="BX137" s="17">
        <v>41685</v>
      </c>
      <c r="BY137" s="35">
        <v>42.783999999999999</v>
      </c>
      <c r="BZ137" s="23">
        <v>0.41799999999999998</v>
      </c>
      <c r="CA137" s="35">
        <v>111</v>
      </c>
      <c r="CB137" s="35">
        <v>66</v>
      </c>
      <c r="CC137" s="35">
        <v>503</v>
      </c>
      <c r="CD137" s="35">
        <v>163</v>
      </c>
      <c r="CE137" s="35">
        <v>14.59</v>
      </c>
      <c r="CF137" s="35">
        <v>1.1926000000000001</v>
      </c>
      <c r="CG137" s="35">
        <v>1.8442000000000001</v>
      </c>
      <c r="CH137" s="35">
        <v>1.8859999999999999</v>
      </c>
      <c r="CI137" s="35">
        <v>1052</v>
      </c>
      <c r="CJ137" s="35">
        <v>444</v>
      </c>
      <c r="CK137" s="35">
        <v>71</v>
      </c>
      <c r="CL137" s="35">
        <v>279</v>
      </c>
      <c r="CM137" s="35">
        <v>843</v>
      </c>
      <c r="CN137" s="35">
        <v>686</v>
      </c>
      <c r="CO137" s="35">
        <v>63.7</v>
      </c>
      <c r="CP137" s="35">
        <v>15.18</v>
      </c>
      <c r="CQ137" s="35">
        <v>17.100000000000001</v>
      </c>
      <c r="CR137" s="35">
        <v>224.80500000000001</v>
      </c>
      <c r="CS137" s="37">
        <v>114.84</v>
      </c>
      <c r="CT137" s="35">
        <v>313.97125999999997</v>
      </c>
      <c r="CU137" s="35">
        <v>354.84550000000002</v>
      </c>
      <c r="CV137">
        <v>38.200000000000003</v>
      </c>
      <c r="CW137">
        <v>-0.05</v>
      </c>
      <c r="CX137">
        <v>1.02</v>
      </c>
      <c r="CY137">
        <v>7.1999999999999998E-3</v>
      </c>
      <c r="CZ137">
        <v>2.5158585084140705E-3</v>
      </c>
      <c r="DA137">
        <v>1.0352293002665158E-2</v>
      </c>
    </row>
    <row r="138" spans="1:105">
      <c r="A138" s="42">
        <v>29983</v>
      </c>
      <c r="B138" s="43">
        <v>0.14779999999999999</v>
      </c>
      <c r="C138" s="35">
        <v>5138.5</v>
      </c>
      <c r="D138" s="35">
        <v>5861.3770000000004</v>
      </c>
      <c r="E138" s="35">
        <v>92.7</v>
      </c>
      <c r="F138" s="35">
        <v>93.8</v>
      </c>
      <c r="G138" s="35">
        <v>105.4</v>
      </c>
      <c r="H138" s="35">
        <v>97.1</v>
      </c>
      <c r="I138" s="35">
        <v>94.5</v>
      </c>
      <c r="J138" s="35">
        <v>82282</v>
      </c>
      <c r="K138" s="35">
        <v>24.1</v>
      </c>
      <c r="L138" s="35">
        <v>14</v>
      </c>
      <c r="M138" s="35">
        <v>6.5</v>
      </c>
      <c r="N138" s="35">
        <v>4131</v>
      </c>
      <c r="O138" s="35">
        <v>11100</v>
      </c>
      <c r="P138" s="35">
        <v>16011</v>
      </c>
      <c r="Q138" s="35">
        <v>17981</v>
      </c>
      <c r="R138" s="35">
        <v>6881</v>
      </c>
      <c r="S138" s="35">
        <v>90563</v>
      </c>
      <c r="T138" s="35">
        <v>17449</v>
      </c>
      <c r="U138" s="35">
        <v>18497</v>
      </c>
      <c r="V138" s="35">
        <v>58.2</v>
      </c>
      <c r="W138" s="35">
        <v>3122</v>
      </c>
      <c r="X138" s="35">
        <v>2758</v>
      </c>
      <c r="Y138" s="35">
        <v>1479</v>
      </c>
      <c r="Z138" s="35">
        <v>2021.2</v>
      </c>
      <c r="AA138" s="35">
        <v>115.062</v>
      </c>
      <c r="AB138" s="35">
        <v>50.786999999999999</v>
      </c>
      <c r="AC138" s="35">
        <v>37.046999999999997</v>
      </c>
      <c r="AD138" s="35">
        <v>95.4</v>
      </c>
      <c r="AE138" s="35">
        <v>104</v>
      </c>
      <c r="AF138" s="35">
        <v>96.2</v>
      </c>
      <c r="AG138" s="35">
        <v>94.7</v>
      </c>
      <c r="AH138" s="35">
        <v>88.8</v>
      </c>
      <c r="AI138" s="35">
        <v>93.9</v>
      </c>
      <c r="AJ138" s="35">
        <v>96.2</v>
      </c>
      <c r="AK138" s="35">
        <v>94.7</v>
      </c>
      <c r="AL138" s="35">
        <v>93.8</v>
      </c>
      <c r="AM138" s="36">
        <v>20398600000</v>
      </c>
      <c r="AN138" s="12">
        <v>76.376800000000003</v>
      </c>
      <c r="AO138" s="35">
        <v>46.575800000000001</v>
      </c>
      <c r="AP138" s="35">
        <v>72.8005</v>
      </c>
      <c r="AQ138" s="35">
        <v>29.810199999999998</v>
      </c>
      <c r="AR138" s="19">
        <v>79.694400000000002</v>
      </c>
      <c r="AS138" s="35">
        <v>46.257899999999999</v>
      </c>
      <c r="AT138" s="35">
        <v>76.576300000000003</v>
      </c>
      <c r="AU138" s="19">
        <v>47.939</v>
      </c>
      <c r="AV138" s="12">
        <v>51.301600000000001</v>
      </c>
      <c r="AW138" s="35">
        <v>64.750600000000006</v>
      </c>
      <c r="AX138" s="35">
        <v>66.100200000000001</v>
      </c>
      <c r="AY138" s="35">
        <v>54.449399999999997</v>
      </c>
      <c r="AZ138" s="19">
        <v>57.945500000000003</v>
      </c>
      <c r="BA138" s="35">
        <v>182.85230000000001</v>
      </c>
      <c r="BB138" s="19">
        <v>360.71370000000002</v>
      </c>
      <c r="BC138" s="35">
        <v>125.8284</v>
      </c>
      <c r="BD138" s="35">
        <v>287.56229999999999</v>
      </c>
      <c r="BE138">
        <v>0.8</v>
      </c>
      <c r="BF138">
        <v>0.2</v>
      </c>
      <c r="BG138">
        <v>-1.1000000000000001</v>
      </c>
      <c r="BH138">
        <v>-1.3</v>
      </c>
      <c r="BI138">
        <v>1.5</v>
      </c>
      <c r="BJ138">
        <v>-2.6</v>
      </c>
      <c r="BK138">
        <v>1.1900000000000001E-2</v>
      </c>
      <c r="BL138">
        <v>3.15E-2</v>
      </c>
      <c r="BM138">
        <v>0.81</v>
      </c>
      <c r="BN138">
        <v>1.2000000000000011</v>
      </c>
      <c r="BO138">
        <v>0.41</v>
      </c>
      <c r="BP138">
        <v>-0.09</v>
      </c>
      <c r="BQ138">
        <v>0.09</v>
      </c>
      <c r="BR138">
        <v>-0.11</v>
      </c>
      <c r="BS138" s="11">
        <v>167490</v>
      </c>
      <c r="BT138" s="35">
        <v>141.374</v>
      </c>
      <c r="BU138" s="16">
        <v>231.3</v>
      </c>
      <c r="BV138" s="14">
        <v>441.9</v>
      </c>
      <c r="BW138" s="14">
        <v>1774.5</v>
      </c>
      <c r="BX138" s="17">
        <v>39496</v>
      </c>
      <c r="BY138" s="35">
        <v>40.981000000000002</v>
      </c>
      <c r="BZ138" s="23">
        <v>0.30399999999999999</v>
      </c>
      <c r="CA138" s="35">
        <v>80</v>
      </c>
      <c r="CB138" s="35">
        <v>104</v>
      </c>
      <c r="CC138" s="35">
        <v>534</v>
      </c>
      <c r="CD138" s="35">
        <v>148</v>
      </c>
      <c r="CE138" s="35">
        <v>14.43</v>
      </c>
      <c r="CF138" s="35">
        <v>1.214</v>
      </c>
      <c r="CG138" s="35">
        <v>1.8909</v>
      </c>
      <c r="CH138" s="35">
        <v>1.847</v>
      </c>
      <c r="CI138" s="35">
        <v>935</v>
      </c>
      <c r="CJ138" s="35">
        <v>445</v>
      </c>
      <c r="CK138" s="35">
        <v>73</v>
      </c>
      <c r="CL138" s="35">
        <v>290</v>
      </c>
      <c r="CM138" s="35">
        <v>866</v>
      </c>
      <c r="CN138" s="35">
        <v>687</v>
      </c>
      <c r="CO138" s="35">
        <v>63.8</v>
      </c>
      <c r="CP138" s="35">
        <v>15.27</v>
      </c>
      <c r="CQ138" s="35">
        <v>17.18</v>
      </c>
      <c r="CR138" s="35">
        <v>235.3056</v>
      </c>
      <c r="CS138" s="37">
        <v>119.01</v>
      </c>
      <c r="CT138" s="35">
        <v>314.90825000000001</v>
      </c>
      <c r="CU138" s="35">
        <v>360.71370000000002</v>
      </c>
      <c r="CV138">
        <v>38.299999999999997</v>
      </c>
      <c r="CW138">
        <v>-0.04</v>
      </c>
      <c r="CX138">
        <v>1.47</v>
      </c>
      <c r="CY138">
        <v>8.8400000000000006E-3</v>
      </c>
      <c r="CZ138">
        <v>2.5313192700925358E-3</v>
      </c>
      <c r="DA138">
        <v>1.0372214319582684E-2</v>
      </c>
    </row>
    <row r="139" spans="1:105">
      <c r="A139" s="42">
        <v>30011</v>
      </c>
      <c r="B139" s="43">
        <v>0.14679999999999999</v>
      </c>
      <c r="C139" s="35">
        <v>5134.1000000000004</v>
      </c>
      <c r="D139" s="35">
        <v>5857.1859999999997</v>
      </c>
      <c r="E139" s="35">
        <v>92.8</v>
      </c>
      <c r="F139" s="35">
        <v>95.5</v>
      </c>
      <c r="G139" s="35">
        <v>101.4</v>
      </c>
      <c r="H139" s="35">
        <v>96.8</v>
      </c>
      <c r="I139" s="35">
        <v>94.5</v>
      </c>
      <c r="J139" s="35">
        <v>82008</v>
      </c>
      <c r="K139" s="35">
        <v>21.5</v>
      </c>
      <c r="L139" s="35">
        <v>14.2</v>
      </c>
      <c r="M139" s="35">
        <v>6.8</v>
      </c>
      <c r="N139" s="35">
        <v>4108</v>
      </c>
      <c r="O139" s="35">
        <v>11014</v>
      </c>
      <c r="P139" s="35">
        <v>16024</v>
      </c>
      <c r="Q139" s="35">
        <v>17857</v>
      </c>
      <c r="R139" s="35">
        <v>6843</v>
      </c>
      <c r="S139" s="35">
        <v>90434</v>
      </c>
      <c r="T139" s="35">
        <v>17610</v>
      </c>
      <c r="U139" s="35">
        <v>18491</v>
      </c>
      <c r="V139" s="35">
        <v>58.1</v>
      </c>
      <c r="W139" s="35">
        <v>3107</v>
      </c>
      <c r="X139" s="35">
        <v>2965</v>
      </c>
      <c r="Y139" s="35">
        <v>1607</v>
      </c>
      <c r="Z139" s="35">
        <v>2024.1</v>
      </c>
      <c r="AA139" s="35">
        <v>115.145</v>
      </c>
      <c r="AB139" s="35">
        <v>50.676000000000002</v>
      </c>
      <c r="AC139" s="35">
        <v>37.256999999999998</v>
      </c>
      <c r="AD139" s="35">
        <v>95.3</v>
      </c>
      <c r="AE139" s="35">
        <v>100.9</v>
      </c>
      <c r="AF139" s="35">
        <v>96.1</v>
      </c>
      <c r="AG139" s="35">
        <v>94.6</v>
      </c>
      <c r="AH139" s="35">
        <v>89.6</v>
      </c>
      <c r="AI139" s="35">
        <v>94</v>
      </c>
      <c r="AJ139" s="35">
        <v>95.8</v>
      </c>
      <c r="AK139" s="35">
        <v>94.7</v>
      </c>
      <c r="AL139" s="35">
        <v>93.9</v>
      </c>
      <c r="AM139" s="36">
        <v>20888900000</v>
      </c>
      <c r="AN139" s="12">
        <v>75.644999999999996</v>
      </c>
      <c r="AO139" s="35">
        <v>46.343200000000003</v>
      </c>
      <c r="AP139" s="35">
        <v>72.499600000000001</v>
      </c>
      <c r="AQ139" s="35">
        <v>29.403099999999998</v>
      </c>
      <c r="AR139" s="19">
        <v>79.001800000000003</v>
      </c>
      <c r="AS139" s="35">
        <v>45.944800000000001</v>
      </c>
      <c r="AT139" s="35">
        <v>76.050299999999993</v>
      </c>
      <c r="AU139" s="19">
        <v>47.534500000000001</v>
      </c>
      <c r="AV139" s="12">
        <v>50.910400000000003</v>
      </c>
      <c r="AW139" s="35">
        <v>65.030299999999997</v>
      </c>
      <c r="AX139" s="35">
        <v>64.269000000000005</v>
      </c>
      <c r="AY139" s="35">
        <v>54.013800000000003</v>
      </c>
      <c r="AZ139" s="19">
        <v>57.956800000000001</v>
      </c>
      <c r="BA139" s="35">
        <v>183.22810000000001</v>
      </c>
      <c r="BB139" s="19">
        <v>363.97460000000001</v>
      </c>
      <c r="BC139" s="35">
        <v>127.6046</v>
      </c>
      <c r="BD139" s="35">
        <v>290.20699999999999</v>
      </c>
      <c r="BE139">
        <v>-0.7</v>
      </c>
      <c r="BF139">
        <v>-0.9</v>
      </c>
      <c r="BG139">
        <v>2</v>
      </c>
      <c r="BH139">
        <v>0.3</v>
      </c>
      <c r="BI139">
        <v>-0.8</v>
      </c>
      <c r="BJ139">
        <v>2.4</v>
      </c>
      <c r="BK139">
        <v>-1.12E-2</v>
      </c>
      <c r="BL139">
        <v>-9.2999999999999992E-3</v>
      </c>
      <c r="BM139">
        <v>-0.06</v>
      </c>
      <c r="BN139">
        <v>-0.80000000000000071</v>
      </c>
      <c r="BO139">
        <v>-0.78</v>
      </c>
      <c r="BP139">
        <v>-0.73</v>
      </c>
      <c r="BQ139">
        <v>-0.6</v>
      </c>
      <c r="BR139">
        <v>-0.56000000000000005</v>
      </c>
      <c r="BS139" s="11">
        <v>166219</v>
      </c>
      <c r="BT139" s="35">
        <v>141.834</v>
      </c>
      <c r="BU139" s="16">
        <v>229.8</v>
      </c>
      <c r="BV139" s="14">
        <v>442.7</v>
      </c>
      <c r="BW139" s="14">
        <v>1786.5</v>
      </c>
      <c r="BX139" s="17">
        <v>37673</v>
      </c>
      <c r="BY139" s="35">
        <v>38.866</v>
      </c>
      <c r="BZ139" s="23">
        <v>0.36099999999999999</v>
      </c>
      <c r="CA139" s="35">
        <v>101</v>
      </c>
      <c r="CB139" s="35">
        <v>113</v>
      </c>
      <c r="CC139" s="35">
        <v>527</v>
      </c>
      <c r="CD139" s="35">
        <v>190</v>
      </c>
      <c r="CE139" s="35">
        <v>13.86</v>
      </c>
      <c r="CF139" s="35">
        <v>1.2204999999999999</v>
      </c>
      <c r="CG139" s="35">
        <v>1.8886000000000001</v>
      </c>
      <c r="CH139" s="35">
        <v>1.8052999999999999</v>
      </c>
      <c r="CI139" s="35">
        <v>965</v>
      </c>
      <c r="CJ139" s="35">
        <v>473</v>
      </c>
      <c r="CK139" s="35">
        <v>78</v>
      </c>
      <c r="CL139" s="35">
        <v>340</v>
      </c>
      <c r="CM139" s="35">
        <v>931</v>
      </c>
      <c r="CN139" s="35">
        <v>676</v>
      </c>
      <c r="CO139" s="35">
        <v>63.8</v>
      </c>
      <c r="CP139" s="35">
        <v>14.58</v>
      </c>
      <c r="CQ139" s="35">
        <v>16.82</v>
      </c>
      <c r="CR139" s="35">
        <v>241.22829999999999</v>
      </c>
      <c r="CS139" s="37">
        <v>122.56</v>
      </c>
      <c r="CT139" s="35">
        <v>315.26015999999998</v>
      </c>
      <c r="CU139" s="35">
        <v>363.97460000000001</v>
      </c>
      <c r="CV139">
        <v>36.799999999999997</v>
      </c>
      <c r="CW139">
        <v>-0.05</v>
      </c>
      <c r="CX139">
        <v>-0.88</v>
      </c>
      <c r="CY139">
        <v>6.9899999999999997E-3</v>
      </c>
      <c r="CZ139">
        <v>2.5242433623138272E-3</v>
      </c>
      <c r="DA139">
        <v>1.0161352722969474E-2</v>
      </c>
    </row>
    <row r="140" spans="1:105">
      <c r="A140" s="42">
        <v>30042</v>
      </c>
      <c r="B140" s="43">
        <v>0.14940000000000001</v>
      </c>
      <c r="C140" s="35">
        <v>5163.3999999999996</v>
      </c>
      <c r="D140" s="35">
        <v>5897.5860000000002</v>
      </c>
      <c r="E140" s="35">
        <v>93.3</v>
      </c>
      <c r="F140" s="35">
        <v>95.4</v>
      </c>
      <c r="G140" s="35">
        <v>96.9</v>
      </c>
      <c r="H140" s="35">
        <v>96.3</v>
      </c>
      <c r="I140" s="35">
        <v>94.6</v>
      </c>
      <c r="J140" s="35">
        <v>81736</v>
      </c>
      <c r="K140" s="35">
        <v>21</v>
      </c>
      <c r="L140" s="35">
        <v>14.6</v>
      </c>
      <c r="M140" s="35">
        <v>7</v>
      </c>
      <c r="N140" s="35">
        <v>4083</v>
      </c>
      <c r="O140" s="35">
        <v>10880</v>
      </c>
      <c r="P140" s="35">
        <v>16010</v>
      </c>
      <c r="Q140" s="35">
        <v>17683</v>
      </c>
      <c r="R140" s="35">
        <v>6803</v>
      </c>
      <c r="S140" s="35">
        <v>90150</v>
      </c>
      <c r="T140" s="35">
        <v>17846</v>
      </c>
      <c r="U140" s="35">
        <v>18465</v>
      </c>
      <c r="V140" s="35">
        <v>57.9</v>
      </c>
      <c r="W140" s="35">
        <v>3227</v>
      </c>
      <c r="X140" s="35">
        <v>3086</v>
      </c>
      <c r="Y140" s="35">
        <v>1585</v>
      </c>
      <c r="Z140" s="35">
        <v>2026.3</v>
      </c>
      <c r="AA140" s="35">
        <v>115.437</v>
      </c>
      <c r="AB140" s="35">
        <v>50.326999999999998</v>
      </c>
      <c r="AC140" s="35">
        <v>37.414999999999999</v>
      </c>
      <c r="AD140" s="35">
        <v>95.1</v>
      </c>
      <c r="AE140" s="35">
        <v>96.5</v>
      </c>
      <c r="AF140" s="35">
        <v>96.3</v>
      </c>
      <c r="AG140" s="35">
        <v>95.4</v>
      </c>
      <c r="AH140" s="35">
        <v>90.5</v>
      </c>
      <c r="AI140" s="35">
        <v>94.9</v>
      </c>
      <c r="AJ140" s="35">
        <v>94.5</v>
      </c>
      <c r="AK140" s="35">
        <v>95</v>
      </c>
      <c r="AL140" s="35">
        <v>94.7</v>
      </c>
      <c r="AM140" s="36">
        <v>18508400000</v>
      </c>
      <c r="AN140" s="12">
        <v>74.842299999999994</v>
      </c>
      <c r="AO140" s="35">
        <v>47.253100000000003</v>
      </c>
      <c r="AP140" s="35">
        <v>71.530199999999994</v>
      </c>
      <c r="AQ140" s="35">
        <v>29.004300000000001</v>
      </c>
      <c r="AR140" s="19">
        <v>77.544499999999999</v>
      </c>
      <c r="AS140" s="35">
        <v>45.376399999999997</v>
      </c>
      <c r="AT140" s="35">
        <v>75.498699999999999</v>
      </c>
      <c r="AU140" s="19">
        <v>47.196199999999997</v>
      </c>
      <c r="AV140" s="12">
        <v>50.462699999999998</v>
      </c>
      <c r="AW140" s="35">
        <v>65.822400000000002</v>
      </c>
      <c r="AX140" s="35">
        <v>65.970399999999998</v>
      </c>
      <c r="AY140" s="35">
        <v>53.728999999999999</v>
      </c>
      <c r="AZ140" s="19">
        <v>58.018300000000004</v>
      </c>
      <c r="BA140" s="35">
        <v>183.98070000000001</v>
      </c>
      <c r="BB140" s="19">
        <v>371.05650000000003</v>
      </c>
      <c r="BC140" s="35">
        <v>127.75879999999999</v>
      </c>
      <c r="BD140" s="35">
        <v>291.82560000000001</v>
      </c>
      <c r="BE140">
        <v>-0.1</v>
      </c>
      <c r="BF140">
        <v>-0.2</v>
      </c>
      <c r="BG140">
        <v>0.1</v>
      </c>
      <c r="BH140">
        <v>0.5</v>
      </c>
      <c r="BI140">
        <v>-0.1</v>
      </c>
      <c r="BJ140">
        <v>0.6</v>
      </c>
      <c r="BK140">
        <v>-2.3900000000000001E-2</v>
      </c>
      <c r="BL140">
        <v>-8.3000000000000001E-3</v>
      </c>
      <c r="BM140">
        <v>0</v>
      </c>
      <c r="BN140">
        <v>1.9999999999999574E-2</v>
      </c>
      <c r="BO140">
        <v>0.03</v>
      </c>
      <c r="BP140">
        <v>-0.18</v>
      </c>
      <c r="BQ140">
        <v>0.05</v>
      </c>
      <c r="BR140">
        <v>0.02</v>
      </c>
      <c r="BS140" s="11">
        <v>168703</v>
      </c>
      <c r="BT140" s="35">
        <v>143.94200000000001</v>
      </c>
      <c r="BU140" s="16">
        <v>229.9</v>
      </c>
      <c r="BV140" s="14">
        <v>447.1</v>
      </c>
      <c r="BW140" s="14">
        <v>1803.9</v>
      </c>
      <c r="BX140" s="17">
        <v>37989</v>
      </c>
      <c r="BY140" s="35">
        <v>39.283999999999999</v>
      </c>
      <c r="BZ140" s="23">
        <v>0.27300000000000002</v>
      </c>
      <c r="CA140" s="35">
        <v>162</v>
      </c>
      <c r="CB140" s="35">
        <v>100</v>
      </c>
      <c r="CC140" s="35">
        <v>494</v>
      </c>
      <c r="CD140" s="35">
        <v>161</v>
      </c>
      <c r="CE140" s="35">
        <v>13.87</v>
      </c>
      <c r="CF140" s="35">
        <v>1.2252000000000001</v>
      </c>
      <c r="CG140" s="35">
        <v>1.9623999999999999</v>
      </c>
      <c r="CH140" s="35">
        <v>1.772</v>
      </c>
      <c r="CI140" s="35">
        <v>979</v>
      </c>
      <c r="CJ140" s="35">
        <v>467</v>
      </c>
      <c r="CK140" s="35">
        <v>75</v>
      </c>
      <c r="CL140" s="35">
        <v>346</v>
      </c>
      <c r="CM140" s="35">
        <v>917</v>
      </c>
      <c r="CN140" s="35">
        <v>669</v>
      </c>
      <c r="CO140" s="35">
        <v>63.9</v>
      </c>
      <c r="CP140" s="35">
        <v>14.46</v>
      </c>
      <c r="CQ140" s="35">
        <v>16.78</v>
      </c>
      <c r="CR140" s="35">
        <v>244.10679999999999</v>
      </c>
      <c r="CS140" s="37">
        <v>123.12</v>
      </c>
      <c r="CT140" s="35">
        <v>316.37945000000002</v>
      </c>
      <c r="CU140" s="35">
        <v>371.05650000000003</v>
      </c>
      <c r="CV140">
        <v>37.799999999999997</v>
      </c>
      <c r="CW140">
        <v>0.06</v>
      </c>
      <c r="CX140">
        <v>0.25</v>
      </c>
      <c r="CY140">
        <v>1.2710000000000001E-2</v>
      </c>
      <c r="CZ140">
        <v>7.6247966346970619E-3</v>
      </c>
      <c r="DA140">
        <v>3.0749393432493943E-2</v>
      </c>
    </row>
    <row r="141" spans="1:105">
      <c r="A141" s="42">
        <v>30072</v>
      </c>
      <c r="B141" s="43">
        <v>0.14449999999999999</v>
      </c>
      <c r="C141" s="35">
        <v>5164.6000000000004</v>
      </c>
      <c r="D141" s="35">
        <v>5897.009</v>
      </c>
      <c r="E141" s="35">
        <v>94.7</v>
      </c>
      <c r="F141" s="35">
        <v>95.4</v>
      </c>
      <c r="G141" s="35">
        <v>97.8</v>
      </c>
      <c r="H141" s="35">
        <v>96.8</v>
      </c>
      <c r="I141" s="35">
        <v>95.3</v>
      </c>
      <c r="J141" s="35">
        <v>81936</v>
      </c>
      <c r="K141" s="35">
        <v>21.1</v>
      </c>
      <c r="L141" s="35">
        <v>14.3</v>
      </c>
      <c r="M141" s="35">
        <v>7.1</v>
      </c>
      <c r="N141" s="35">
        <v>4092</v>
      </c>
      <c r="O141" s="35">
        <v>10804</v>
      </c>
      <c r="P141" s="35">
        <v>16003</v>
      </c>
      <c r="Q141" s="35">
        <v>17588</v>
      </c>
      <c r="R141" s="35">
        <v>6784</v>
      </c>
      <c r="S141" s="35">
        <v>90107</v>
      </c>
      <c r="T141" s="35">
        <v>18034</v>
      </c>
      <c r="U141" s="35">
        <v>18494</v>
      </c>
      <c r="V141" s="35">
        <v>58.2</v>
      </c>
      <c r="W141" s="35">
        <v>3295</v>
      </c>
      <c r="X141" s="35">
        <v>3276</v>
      </c>
      <c r="Y141" s="35">
        <v>1659</v>
      </c>
      <c r="Z141" s="35">
        <v>2044.5</v>
      </c>
      <c r="AA141" s="35">
        <v>116.001</v>
      </c>
      <c r="AB141" s="35">
        <v>50.607999999999997</v>
      </c>
      <c r="AC141" s="35">
        <v>37.651000000000003</v>
      </c>
      <c r="AD141" s="35">
        <v>96</v>
      </c>
      <c r="AE141" s="35">
        <v>97.9</v>
      </c>
      <c r="AF141" s="35">
        <v>97.1</v>
      </c>
      <c r="AG141" s="35">
        <v>96.7</v>
      </c>
      <c r="AH141" s="35">
        <v>91.3</v>
      </c>
      <c r="AI141" s="35">
        <v>95.7</v>
      </c>
      <c r="AJ141" s="35">
        <v>95.1</v>
      </c>
      <c r="AK141" s="35">
        <v>95.9</v>
      </c>
      <c r="AL141" s="35">
        <v>95.4</v>
      </c>
      <c r="AM141" s="36">
        <v>21421700000</v>
      </c>
      <c r="AN141" s="12">
        <v>74.233599999999996</v>
      </c>
      <c r="AO141" s="35">
        <v>47.244300000000003</v>
      </c>
      <c r="AP141" s="35">
        <v>70.474800000000002</v>
      </c>
      <c r="AQ141" s="35">
        <v>28.829899999999999</v>
      </c>
      <c r="AR141" s="19">
        <v>78.032600000000002</v>
      </c>
      <c r="AS141" s="35">
        <v>44.851500000000001</v>
      </c>
      <c r="AT141" s="35">
        <v>75.616200000000006</v>
      </c>
      <c r="AU141" s="19">
        <v>47.115200000000002</v>
      </c>
      <c r="AV141" s="12">
        <v>50.137999999999998</v>
      </c>
      <c r="AW141" s="35">
        <v>68.087900000000005</v>
      </c>
      <c r="AX141" s="35">
        <v>62.635800000000003</v>
      </c>
      <c r="AY141" s="35">
        <v>53.672199999999997</v>
      </c>
      <c r="AZ141" s="19">
        <v>56.446899999999999</v>
      </c>
      <c r="BA141" s="35">
        <v>184.57</v>
      </c>
      <c r="BB141" s="19">
        <v>375.98230000000001</v>
      </c>
      <c r="BC141" s="35">
        <v>128.8732</v>
      </c>
      <c r="BD141" s="35">
        <v>293.82</v>
      </c>
      <c r="BE141">
        <v>-0.5</v>
      </c>
      <c r="BF141">
        <v>0.4</v>
      </c>
      <c r="BG141">
        <v>0.3</v>
      </c>
      <c r="BH141">
        <v>-0.8</v>
      </c>
      <c r="BI141">
        <v>0.4</v>
      </c>
      <c r="BJ141">
        <v>-0.5</v>
      </c>
      <c r="BK141">
        <v>-1.66E-2</v>
      </c>
      <c r="BL141">
        <v>-2.0999999999999999E-3</v>
      </c>
      <c r="BM141">
        <v>0</v>
      </c>
      <c r="BN141">
        <v>-0.60999999999999943</v>
      </c>
      <c r="BO141">
        <v>-0.64</v>
      </c>
      <c r="BP141">
        <v>-0.11</v>
      </c>
      <c r="BQ141">
        <v>-0.41</v>
      </c>
      <c r="BR141">
        <v>-0.25</v>
      </c>
      <c r="BS141" s="11">
        <v>170045</v>
      </c>
      <c r="BT141" s="35">
        <v>145.62700000000001</v>
      </c>
      <c r="BU141" s="16">
        <v>228.8</v>
      </c>
      <c r="BV141" s="14">
        <v>446.7</v>
      </c>
      <c r="BW141" s="14">
        <v>1815.4</v>
      </c>
      <c r="BX141" s="17">
        <v>38433</v>
      </c>
      <c r="BY141" s="35">
        <v>39.191000000000003</v>
      </c>
      <c r="BZ141" s="23">
        <v>0.35899999999999999</v>
      </c>
      <c r="CA141" s="35">
        <v>144</v>
      </c>
      <c r="CB141" s="35">
        <v>123</v>
      </c>
      <c r="CC141" s="35">
        <v>570</v>
      </c>
      <c r="CD141" s="35">
        <v>188</v>
      </c>
      <c r="CE141" s="35">
        <v>13.62</v>
      </c>
      <c r="CF141" s="35">
        <v>1.2336</v>
      </c>
      <c r="CG141" s="35">
        <v>1.95</v>
      </c>
      <c r="CH141" s="35">
        <v>1.8104</v>
      </c>
      <c r="CI141" s="35">
        <v>1060</v>
      </c>
      <c r="CJ141" s="35">
        <v>487</v>
      </c>
      <c r="CK141" s="35">
        <v>104</v>
      </c>
      <c r="CL141" s="35">
        <v>362</v>
      </c>
      <c r="CM141" s="35">
        <v>1025</v>
      </c>
      <c r="CN141" s="35">
        <v>661</v>
      </c>
      <c r="CO141" s="35">
        <v>64.2</v>
      </c>
      <c r="CP141" s="35">
        <v>14.26</v>
      </c>
      <c r="CQ141" s="35">
        <v>16.64</v>
      </c>
      <c r="CR141" s="35">
        <v>236.96350000000001</v>
      </c>
      <c r="CS141" s="37">
        <v>121.03</v>
      </c>
      <c r="CT141" s="35">
        <v>317.58960000000002</v>
      </c>
      <c r="CU141" s="35">
        <v>375.98230000000001</v>
      </c>
      <c r="CV141">
        <v>35.5</v>
      </c>
      <c r="CW141">
        <v>0.02</v>
      </c>
      <c r="CX141">
        <v>-0.62</v>
      </c>
      <c r="CY141">
        <v>1.967E-2</v>
      </c>
      <c r="CZ141">
        <v>8.4358974031839562E-3</v>
      </c>
      <c r="DA141">
        <v>3.3966292799441855E-2</v>
      </c>
    </row>
    <row r="142" spans="1:105">
      <c r="A142" s="42">
        <v>30103</v>
      </c>
      <c r="B142" s="43">
        <v>0.14150000000000001</v>
      </c>
      <c r="C142" s="35">
        <v>5142.6000000000004</v>
      </c>
      <c r="D142" s="35">
        <v>5876.7730000000001</v>
      </c>
      <c r="E142" s="35">
        <v>95.9</v>
      </c>
      <c r="F142" s="35">
        <v>95.3</v>
      </c>
      <c r="G142" s="35">
        <v>103.6</v>
      </c>
      <c r="H142" s="35">
        <v>98.1</v>
      </c>
      <c r="I142" s="35">
        <v>96.4</v>
      </c>
      <c r="J142" s="35">
        <v>81507</v>
      </c>
      <c r="K142" s="35">
        <v>22.7</v>
      </c>
      <c r="L142" s="35">
        <v>14.6</v>
      </c>
      <c r="M142" s="35">
        <v>7.3</v>
      </c>
      <c r="N142" s="35">
        <v>4030</v>
      </c>
      <c r="O142" s="35">
        <v>10682</v>
      </c>
      <c r="P142" s="35">
        <v>16016</v>
      </c>
      <c r="Q142" s="35">
        <v>17430</v>
      </c>
      <c r="R142" s="35">
        <v>6748</v>
      </c>
      <c r="S142" s="35">
        <v>89865</v>
      </c>
      <c r="T142" s="35">
        <v>18310</v>
      </c>
      <c r="U142" s="35">
        <v>18475</v>
      </c>
      <c r="V142" s="35">
        <v>57.8</v>
      </c>
      <c r="W142" s="35">
        <v>3413</v>
      </c>
      <c r="X142" s="35">
        <v>3451</v>
      </c>
      <c r="Y142" s="35">
        <v>1667</v>
      </c>
      <c r="Z142" s="35">
        <v>2048.1</v>
      </c>
      <c r="AA142" s="35">
        <v>116.304</v>
      </c>
      <c r="AB142" s="35">
        <v>51.197000000000003</v>
      </c>
      <c r="AC142" s="35">
        <v>37.872</v>
      </c>
      <c r="AD142" s="35">
        <v>97.4</v>
      </c>
      <c r="AE142" s="35">
        <v>102</v>
      </c>
      <c r="AF142" s="35">
        <v>98</v>
      </c>
      <c r="AG142" s="35">
        <v>97.7</v>
      </c>
      <c r="AH142" s="35">
        <v>92.2</v>
      </c>
      <c r="AI142" s="35">
        <v>96.5</v>
      </c>
      <c r="AJ142" s="35">
        <v>97.2</v>
      </c>
      <c r="AK142" s="35">
        <v>97</v>
      </c>
      <c r="AL142" s="35">
        <v>96.1</v>
      </c>
      <c r="AM142" s="36">
        <v>22128800000</v>
      </c>
      <c r="AN142" s="12">
        <v>73.866799999999998</v>
      </c>
      <c r="AO142" s="35">
        <v>47.552300000000002</v>
      </c>
      <c r="AP142" s="35">
        <v>70.199700000000007</v>
      </c>
      <c r="AQ142" s="35">
        <v>28.2639</v>
      </c>
      <c r="AR142" s="19">
        <v>78.667599999999993</v>
      </c>
      <c r="AS142" s="35">
        <v>44.6997</v>
      </c>
      <c r="AT142" s="35">
        <v>76.043999999999997</v>
      </c>
      <c r="AU142" s="19">
        <v>47.0306</v>
      </c>
      <c r="AV142" s="12">
        <v>49.969200000000001</v>
      </c>
      <c r="AW142" s="35">
        <v>69.150199999999998</v>
      </c>
      <c r="AX142" s="35">
        <v>61.892499999999998</v>
      </c>
      <c r="AY142" s="35">
        <v>53.4861</v>
      </c>
      <c r="AZ142" s="19">
        <v>56.641500000000001</v>
      </c>
      <c r="BA142" s="35">
        <v>185.495</v>
      </c>
      <c r="BB142" s="19">
        <v>380.56420000000003</v>
      </c>
      <c r="BC142" s="35">
        <v>128.87090000000001</v>
      </c>
      <c r="BD142" s="35">
        <v>295.64659999999998</v>
      </c>
      <c r="BE142">
        <v>-0.4</v>
      </c>
      <c r="BF142">
        <v>-0.8</v>
      </c>
      <c r="BG142">
        <v>0.6</v>
      </c>
      <c r="BH142">
        <v>1.2</v>
      </c>
      <c r="BI142">
        <v>-0.4</v>
      </c>
      <c r="BJ142">
        <v>1.8</v>
      </c>
      <c r="BK142">
        <v>-1.14E-2</v>
      </c>
      <c r="BL142">
        <v>-4.8999999999999998E-3</v>
      </c>
      <c r="BM142">
        <v>0</v>
      </c>
      <c r="BN142">
        <v>0.38000000000000078</v>
      </c>
      <c r="BO142">
        <v>0.73</v>
      </c>
      <c r="BP142">
        <v>0.72</v>
      </c>
      <c r="BQ142">
        <v>0.71</v>
      </c>
      <c r="BR142">
        <v>0.68</v>
      </c>
      <c r="BS142" s="11">
        <v>171679</v>
      </c>
      <c r="BT142" s="35">
        <v>147.48400000000001</v>
      </c>
      <c r="BU142" s="16">
        <v>227.6</v>
      </c>
      <c r="BV142" s="14">
        <v>447.5</v>
      </c>
      <c r="BW142" s="14">
        <v>1826</v>
      </c>
      <c r="BX142" s="17">
        <v>38362</v>
      </c>
      <c r="BY142" s="35">
        <v>39.258000000000003</v>
      </c>
      <c r="BZ142" s="23">
        <v>0.308</v>
      </c>
      <c r="CA142" s="35">
        <v>152</v>
      </c>
      <c r="CB142" s="35">
        <v>93</v>
      </c>
      <c r="CC142" s="35">
        <v>461</v>
      </c>
      <c r="CD142" s="35">
        <v>196</v>
      </c>
      <c r="CE142" s="35">
        <v>14.3</v>
      </c>
      <c r="CF142" s="35">
        <v>1.2756000000000001</v>
      </c>
      <c r="CG142" s="35">
        <v>2.0789</v>
      </c>
      <c r="CH142" s="35">
        <v>1.7563</v>
      </c>
      <c r="CI142" s="35">
        <v>930</v>
      </c>
      <c r="CJ142" s="35">
        <v>506</v>
      </c>
      <c r="CK142" s="35">
        <v>86</v>
      </c>
      <c r="CL142" s="35">
        <v>321</v>
      </c>
      <c r="CM142" s="35">
        <v>902</v>
      </c>
      <c r="CN142" s="35">
        <v>654</v>
      </c>
      <c r="CO142" s="35">
        <v>63.9</v>
      </c>
      <c r="CP142" s="35">
        <v>14.81</v>
      </c>
      <c r="CQ142" s="35">
        <v>16.920000000000002</v>
      </c>
      <c r="CR142" s="35">
        <v>251.1977</v>
      </c>
      <c r="CS142" s="37">
        <v>126.66</v>
      </c>
      <c r="CT142" s="35">
        <v>318.50020000000001</v>
      </c>
      <c r="CU142" s="35">
        <v>380.56420000000003</v>
      </c>
      <c r="CV142">
        <v>38.299999999999997</v>
      </c>
      <c r="CW142">
        <v>-0.08</v>
      </c>
      <c r="CX142">
        <v>0.81</v>
      </c>
      <c r="CY142">
        <v>1.9570000000000001E-2</v>
      </c>
      <c r="CZ142">
        <v>7.5916503986892536E-3</v>
      </c>
      <c r="DA142">
        <v>3.0579317601667988E-2</v>
      </c>
    </row>
    <row r="143" spans="1:105">
      <c r="A143" s="42">
        <v>30133</v>
      </c>
      <c r="B143" s="43">
        <v>0.12590000000000001</v>
      </c>
      <c r="C143" s="35">
        <v>5123.2</v>
      </c>
      <c r="D143" s="35">
        <v>5876.6869999999999</v>
      </c>
      <c r="E143" s="35">
        <v>96.3</v>
      </c>
      <c r="F143" s="35">
        <v>95.2</v>
      </c>
      <c r="G143" s="35">
        <v>105.7</v>
      </c>
      <c r="H143" s="35">
        <v>98.6</v>
      </c>
      <c r="I143" s="35">
        <v>96.9</v>
      </c>
      <c r="J143" s="35">
        <v>81451</v>
      </c>
      <c r="K143" s="35">
        <v>21.2</v>
      </c>
      <c r="L143" s="35">
        <v>14.8</v>
      </c>
      <c r="M143" s="35">
        <v>7.5</v>
      </c>
      <c r="N143" s="35">
        <v>4001</v>
      </c>
      <c r="O143" s="35">
        <v>10579</v>
      </c>
      <c r="P143" s="35">
        <v>15890</v>
      </c>
      <c r="Q143" s="35">
        <v>17278</v>
      </c>
      <c r="R143" s="35">
        <v>6699</v>
      </c>
      <c r="S143" s="35">
        <v>89521</v>
      </c>
      <c r="T143" s="35">
        <v>18274</v>
      </c>
      <c r="U143" s="35">
        <v>18453</v>
      </c>
      <c r="V143" s="35">
        <v>57.7</v>
      </c>
      <c r="W143" s="35">
        <v>3300</v>
      </c>
      <c r="X143" s="35">
        <v>3555</v>
      </c>
      <c r="Y143" s="35">
        <v>1739</v>
      </c>
      <c r="Z143" s="35">
        <v>2072.1999999999998</v>
      </c>
      <c r="AA143" s="35">
        <v>116.523</v>
      </c>
      <c r="AB143" s="35">
        <v>51.427</v>
      </c>
      <c r="AC143" s="35">
        <v>38.159999999999997</v>
      </c>
      <c r="AD143" s="35">
        <v>97.9</v>
      </c>
      <c r="AE143" s="35">
        <v>103.7</v>
      </c>
      <c r="AF143" s="35">
        <v>98.1</v>
      </c>
      <c r="AG143" s="35">
        <v>98.1</v>
      </c>
      <c r="AH143" s="35">
        <v>93</v>
      </c>
      <c r="AI143" s="35">
        <v>97</v>
      </c>
      <c r="AJ143" s="35">
        <v>98.1</v>
      </c>
      <c r="AK143" s="35">
        <v>97.5</v>
      </c>
      <c r="AL143" s="35">
        <v>96.7</v>
      </c>
      <c r="AM143" s="36">
        <v>20756300000</v>
      </c>
      <c r="AN143" s="12">
        <v>73.532300000000006</v>
      </c>
      <c r="AO143" s="35">
        <v>47.809100000000001</v>
      </c>
      <c r="AP143" s="35">
        <v>69.758899999999997</v>
      </c>
      <c r="AQ143" s="35">
        <v>28.2057</v>
      </c>
      <c r="AR143" s="19">
        <v>78.818399999999997</v>
      </c>
      <c r="AS143" s="35">
        <v>44.378100000000003</v>
      </c>
      <c r="AT143" s="35">
        <v>76.188400000000001</v>
      </c>
      <c r="AU143" s="19">
        <v>46.9893</v>
      </c>
      <c r="AV143" s="12">
        <v>49.813800000000001</v>
      </c>
      <c r="AW143" s="35">
        <v>69.213499999999996</v>
      </c>
      <c r="AX143" s="35">
        <v>62.786299999999997</v>
      </c>
      <c r="AY143" s="35">
        <v>53.5471</v>
      </c>
      <c r="AZ143" s="19">
        <v>56.615600000000001</v>
      </c>
      <c r="BA143" s="35">
        <v>185.63130000000001</v>
      </c>
      <c r="BB143" s="19">
        <v>384.0437</v>
      </c>
      <c r="BC143" s="35">
        <v>128.958</v>
      </c>
      <c r="BD143" s="35">
        <v>295.95819999999998</v>
      </c>
      <c r="BE143">
        <v>-0.5</v>
      </c>
      <c r="BF143">
        <v>1</v>
      </c>
      <c r="BG143">
        <v>-0.3</v>
      </c>
      <c r="BH143">
        <v>-0.3</v>
      </c>
      <c r="BI143">
        <v>0.1</v>
      </c>
      <c r="BJ143">
        <v>-0.6</v>
      </c>
      <c r="BK143">
        <v>-1.3899999999999999E-2</v>
      </c>
      <c r="BL143">
        <v>-4.0000000000000002E-4</v>
      </c>
      <c r="BM143">
        <v>-0.24</v>
      </c>
      <c r="BN143">
        <v>-1.120000000000001</v>
      </c>
      <c r="BO143">
        <v>-0.83</v>
      </c>
      <c r="BP143">
        <v>-0.42</v>
      </c>
      <c r="BQ143">
        <v>-0.48</v>
      </c>
      <c r="BR143">
        <v>-0.36</v>
      </c>
      <c r="BS143" s="11">
        <v>173381</v>
      </c>
      <c r="BT143" s="35">
        <v>148.85300000000001</v>
      </c>
      <c r="BU143" s="16">
        <v>226.8</v>
      </c>
      <c r="BV143" s="14">
        <v>448</v>
      </c>
      <c r="BW143" s="14">
        <v>1831.5</v>
      </c>
      <c r="BX143" s="17">
        <v>39273</v>
      </c>
      <c r="BY143" s="35">
        <v>39.651000000000003</v>
      </c>
      <c r="BZ143" s="23">
        <v>0.314</v>
      </c>
      <c r="CA143" s="35">
        <v>152</v>
      </c>
      <c r="CB143" s="35">
        <v>107</v>
      </c>
      <c r="CC143" s="35">
        <v>709</v>
      </c>
      <c r="CD143" s="35">
        <v>198</v>
      </c>
      <c r="CE143" s="35">
        <v>13.95</v>
      </c>
      <c r="CF143" s="35">
        <v>1.27</v>
      </c>
      <c r="CG143" s="35">
        <v>2.0960000000000001</v>
      </c>
      <c r="CH143" s="35">
        <v>1.7354000000000001</v>
      </c>
      <c r="CI143" s="35">
        <v>1006</v>
      </c>
      <c r="CJ143" s="35">
        <v>506</v>
      </c>
      <c r="CK143" s="35">
        <v>84</v>
      </c>
      <c r="CL143" s="35">
        <v>454</v>
      </c>
      <c r="CM143" s="35">
        <v>1166</v>
      </c>
      <c r="CN143" s="35">
        <v>668</v>
      </c>
      <c r="CO143" s="35">
        <v>64</v>
      </c>
      <c r="CP143" s="35">
        <v>14.61</v>
      </c>
      <c r="CQ143" s="35">
        <v>16.8</v>
      </c>
      <c r="CR143" s="35">
        <v>255.03100000000001</v>
      </c>
      <c r="CS143" s="37">
        <v>128.08000000000001</v>
      </c>
      <c r="CT143" s="35">
        <v>318.10642999999999</v>
      </c>
      <c r="CU143" s="35">
        <v>384.0437</v>
      </c>
      <c r="CV143">
        <v>38.4</v>
      </c>
      <c r="CW143">
        <v>-0.01</v>
      </c>
      <c r="CX143">
        <v>-1.04</v>
      </c>
      <c r="CY143">
        <v>2.3449999999999999E-2</v>
      </c>
      <c r="CZ143">
        <v>6.7349661783042691E-3</v>
      </c>
      <c r="DA143">
        <v>2.6994336138631336E-2</v>
      </c>
    </row>
    <row r="144" spans="1:105">
      <c r="A144" s="42">
        <v>30164</v>
      </c>
      <c r="B144" s="43">
        <v>0.1012</v>
      </c>
      <c r="C144" s="35">
        <v>5133.3</v>
      </c>
      <c r="D144" s="35">
        <v>5887.5540000000001</v>
      </c>
      <c r="E144" s="35">
        <v>96.3</v>
      </c>
      <c r="F144" s="35">
        <v>95.9</v>
      </c>
      <c r="G144" s="35">
        <v>105.2</v>
      </c>
      <c r="H144" s="35">
        <v>98.5</v>
      </c>
      <c r="I144" s="35">
        <v>97.1</v>
      </c>
      <c r="J144" s="35">
        <v>81456</v>
      </c>
      <c r="K144" s="35">
        <v>19.899999999999999</v>
      </c>
      <c r="L144" s="35">
        <v>15.1</v>
      </c>
      <c r="M144" s="35">
        <v>7.4</v>
      </c>
      <c r="N144" s="35">
        <v>3977</v>
      </c>
      <c r="O144" s="35">
        <v>10449</v>
      </c>
      <c r="P144" s="35">
        <v>15930</v>
      </c>
      <c r="Q144" s="35">
        <v>17160</v>
      </c>
      <c r="R144" s="35">
        <v>6711</v>
      </c>
      <c r="S144" s="35">
        <v>89363</v>
      </c>
      <c r="T144" s="35">
        <v>18470</v>
      </c>
      <c r="U144" s="35">
        <v>18427</v>
      </c>
      <c r="V144" s="35">
        <v>57.8</v>
      </c>
      <c r="W144" s="35">
        <v>3354</v>
      </c>
      <c r="X144" s="35">
        <v>3696</v>
      </c>
      <c r="Y144" s="35">
        <v>1830</v>
      </c>
      <c r="Z144" s="35">
        <v>2080.1</v>
      </c>
      <c r="AA144" s="35">
        <v>116.18899999999999</v>
      </c>
      <c r="AB144" s="35">
        <v>51.341999999999999</v>
      </c>
      <c r="AC144" s="35">
        <v>38.427999999999997</v>
      </c>
      <c r="AD144" s="35">
        <v>97.9</v>
      </c>
      <c r="AE144" s="35">
        <v>103.5</v>
      </c>
      <c r="AF144" s="35">
        <v>97.9</v>
      </c>
      <c r="AG144" s="35">
        <v>98.4</v>
      </c>
      <c r="AH144" s="35">
        <v>93.9</v>
      </c>
      <c r="AI144" s="35">
        <v>97.6</v>
      </c>
      <c r="AJ144" s="35">
        <v>98.2</v>
      </c>
      <c r="AK144" s="35">
        <v>97.7</v>
      </c>
      <c r="AL144" s="35">
        <v>97.1</v>
      </c>
      <c r="AM144" s="36">
        <v>23992400000</v>
      </c>
      <c r="AN144" s="12">
        <v>72.7958</v>
      </c>
      <c r="AO144" s="35">
        <v>47.166600000000003</v>
      </c>
      <c r="AP144" s="35">
        <v>68.767499999999998</v>
      </c>
      <c r="AQ144" s="35">
        <v>27.529499999999999</v>
      </c>
      <c r="AR144" s="19">
        <v>79.342699999999994</v>
      </c>
      <c r="AS144" s="35">
        <v>43.935099999999998</v>
      </c>
      <c r="AT144" s="35">
        <v>76.308499999999995</v>
      </c>
      <c r="AU144" s="19">
        <v>46.5869</v>
      </c>
      <c r="AV144" s="12">
        <v>49.377299999999998</v>
      </c>
      <c r="AW144" s="35">
        <v>66.063299999999998</v>
      </c>
      <c r="AX144" s="35">
        <v>62.530299999999997</v>
      </c>
      <c r="AY144" s="35">
        <v>53.015500000000003</v>
      </c>
      <c r="AZ144" s="19">
        <v>55.916499999999999</v>
      </c>
      <c r="BA144" s="35">
        <v>185.89019999999999</v>
      </c>
      <c r="BB144" s="19">
        <v>385.85930000000002</v>
      </c>
      <c r="BC144" s="35">
        <v>128.78370000000001</v>
      </c>
      <c r="BD144" s="35">
        <v>297.08760000000001</v>
      </c>
      <c r="BE144">
        <v>0.2</v>
      </c>
      <c r="BF144">
        <v>0.6</v>
      </c>
      <c r="BG144">
        <v>-0.6</v>
      </c>
      <c r="BH144">
        <v>0.7</v>
      </c>
      <c r="BI144">
        <v>-1</v>
      </c>
      <c r="BJ144">
        <v>0.1</v>
      </c>
      <c r="BK144">
        <v>-2.2000000000000001E-3</v>
      </c>
      <c r="BL144">
        <v>-1.34E-2</v>
      </c>
      <c r="BM144">
        <v>-1.87</v>
      </c>
      <c r="BN144">
        <v>-2.67</v>
      </c>
      <c r="BO144">
        <v>-1.81</v>
      </c>
      <c r="BP144">
        <v>-0.85</v>
      </c>
      <c r="BQ144">
        <v>-1.38</v>
      </c>
      <c r="BR144">
        <v>-1.07</v>
      </c>
      <c r="BS144" s="11">
        <v>173975</v>
      </c>
      <c r="BT144" s="35">
        <v>149.27000000000001</v>
      </c>
      <c r="BU144" s="16">
        <v>227.3</v>
      </c>
      <c r="BV144" s="14">
        <v>451.4</v>
      </c>
      <c r="BW144" s="14">
        <v>1845.2</v>
      </c>
      <c r="BX144" s="17">
        <v>39663</v>
      </c>
      <c r="BY144" s="35">
        <v>39.866</v>
      </c>
      <c r="BZ144" s="23">
        <v>0.312</v>
      </c>
      <c r="CA144" s="35">
        <v>161</v>
      </c>
      <c r="CB144" s="35">
        <v>118</v>
      </c>
      <c r="CC144" s="35">
        <v>572</v>
      </c>
      <c r="CD144" s="35">
        <v>195</v>
      </c>
      <c r="CE144" s="35">
        <v>13.06</v>
      </c>
      <c r="CF144" s="35">
        <v>1.2452000000000001</v>
      </c>
      <c r="CG144" s="35">
        <v>2.1118999999999999</v>
      </c>
      <c r="CH144" s="35">
        <v>1.7250000000000001</v>
      </c>
      <c r="CI144" s="35">
        <v>985</v>
      </c>
      <c r="CJ144" s="35">
        <v>523</v>
      </c>
      <c r="CK144" s="35">
        <v>88</v>
      </c>
      <c r="CL144" s="35">
        <v>315</v>
      </c>
      <c r="CM144" s="35">
        <v>1046</v>
      </c>
      <c r="CN144" s="35">
        <v>670</v>
      </c>
      <c r="CO144" s="35">
        <v>64.099999999999994</v>
      </c>
      <c r="CP144" s="35">
        <v>13.71</v>
      </c>
      <c r="CQ144" s="35">
        <v>16.32</v>
      </c>
      <c r="CR144" s="35">
        <v>259.0455</v>
      </c>
      <c r="CS144" s="37">
        <v>131.69999999999999</v>
      </c>
      <c r="CT144" s="35">
        <v>318.05826000000002</v>
      </c>
      <c r="CU144" s="35">
        <v>385.85930000000002</v>
      </c>
      <c r="CV144">
        <v>38.299999999999997</v>
      </c>
      <c r="CW144">
        <v>-0.06</v>
      </c>
      <c r="CX144">
        <v>-2.72</v>
      </c>
      <c r="CY144">
        <v>2.0559999999999998E-2</v>
      </c>
      <c r="CZ144">
        <v>8.4003287740253008E-3</v>
      </c>
      <c r="DA144">
        <v>3.010323061247866E-2</v>
      </c>
    </row>
    <row r="145" spans="1:105">
      <c r="A145" s="42">
        <v>30195</v>
      </c>
      <c r="B145" s="43">
        <v>0.10310000000000001</v>
      </c>
      <c r="C145" s="35">
        <v>5122.2</v>
      </c>
      <c r="D145" s="35">
        <v>5884.2529999999997</v>
      </c>
      <c r="E145" s="35">
        <v>96.2</v>
      </c>
      <c r="F145" s="35">
        <v>96.3</v>
      </c>
      <c r="G145" s="35">
        <v>104.1</v>
      </c>
      <c r="H145" s="35">
        <v>98.7</v>
      </c>
      <c r="I145" s="35">
        <v>97.5</v>
      </c>
      <c r="J145" s="35">
        <v>80978</v>
      </c>
      <c r="K145" s="35">
        <v>22.7</v>
      </c>
      <c r="L145" s="35">
        <v>15.3</v>
      </c>
      <c r="M145" s="35">
        <v>7.9</v>
      </c>
      <c r="N145" s="35">
        <v>3962</v>
      </c>
      <c r="O145" s="35">
        <v>10376</v>
      </c>
      <c r="P145" s="35">
        <v>15923</v>
      </c>
      <c r="Q145" s="35">
        <v>17074</v>
      </c>
      <c r="R145" s="35">
        <v>6698</v>
      </c>
      <c r="S145" s="35">
        <v>89183</v>
      </c>
      <c r="T145" s="35">
        <v>18524</v>
      </c>
      <c r="U145" s="35">
        <v>18386</v>
      </c>
      <c r="V145" s="35">
        <v>57.6</v>
      </c>
      <c r="W145" s="35">
        <v>3494</v>
      </c>
      <c r="X145" s="35">
        <v>3889</v>
      </c>
      <c r="Y145" s="35">
        <v>1871</v>
      </c>
      <c r="Z145" s="35">
        <v>2104.6</v>
      </c>
      <c r="AA145" s="35">
        <v>116.271</v>
      </c>
      <c r="AB145" s="35">
        <v>51.326999999999998</v>
      </c>
      <c r="AC145" s="35">
        <v>38.616</v>
      </c>
      <c r="AD145" s="35">
        <v>97.8</v>
      </c>
      <c r="AE145" s="35">
        <v>103.6</v>
      </c>
      <c r="AF145" s="35">
        <v>98</v>
      </c>
      <c r="AG145" s="35">
        <v>98.2</v>
      </c>
      <c r="AH145" s="35">
        <v>94.7</v>
      </c>
      <c r="AI145" s="35">
        <v>97.6</v>
      </c>
      <c r="AJ145" s="35">
        <v>98</v>
      </c>
      <c r="AK145" s="35">
        <v>97.7</v>
      </c>
      <c r="AL145" s="35">
        <v>97.2</v>
      </c>
      <c r="AM145" s="36">
        <v>21518200000</v>
      </c>
      <c r="AN145" s="12">
        <v>72.492500000000007</v>
      </c>
      <c r="AO145" s="35">
        <v>46.467300000000002</v>
      </c>
      <c r="AP145" s="35">
        <v>68.557400000000001</v>
      </c>
      <c r="AQ145" s="35">
        <v>27.385300000000001</v>
      </c>
      <c r="AR145" s="19">
        <v>79.491200000000006</v>
      </c>
      <c r="AS145" s="35">
        <v>43.695599999999999</v>
      </c>
      <c r="AT145" s="35">
        <v>76.641499999999994</v>
      </c>
      <c r="AU145" s="19">
        <v>46.478000000000002</v>
      </c>
      <c r="AV145" s="12">
        <v>49.225999999999999</v>
      </c>
      <c r="AW145" s="35">
        <v>67.596199999999996</v>
      </c>
      <c r="AX145" s="35">
        <v>62.497900000000001</v>
      </c>
      <c r="AY145" s="35">
        <v>52.917999999999999</v>
      </c>
      <c r="AZ145" s="19">
        <v>56.1021</v>
      </c>
      <c r="BA145" s="35">
        <v>186.07509999999999</v>
      </c>
      <c r="BB145" s="19">
        <v>391.0385</v>
      </c>
      <c r="BC145" s="35">
        <v>128.88249999999999</v>
      </c>
      <c r="BD145" s="35">
        <v>297.95240000000001</v>
      </c>
      <c r="BE145">
        <v>-0.8</v>
      </c>
      <c r="BF145">
        <v>-0.5</v>
      </c>
      <c r="BG145">
        <v>0.2</v>
      </c>
      <c r="BH145">
        <v>1.8</v>
      </c>
      <c r="BI145">
        <v>-0.6</v>
      </c>
      <c r="BJ145">
        <v>2</v>
      </c>
      <c r="BK145">
        <v>-1.21E-2</v>
      </c>
      <c r="BL145">
        <v>-2.8999999999999998E-3</v>
      </c>
      <c r="BM145">
        <v>-0.89</v>
      </c>
      <c r="BN145">
        <v>-0.75999999999999979</v>
      </c>
      <c r="BO145">
        <v>-0.57999999999999996</v>
      </c>
      <c r="BP145">
        <v>-0.75</v>
      </c>
      <c r="BQ145">
        <v>-0.59</v>
      </c>
      <c r="BR145">
        <v>-0.75</v>
      </c>
      <c r="BS145" s="11">
        <v>173383</v>
      </c>
      <c r="BT145" s="35">
        <v>149.72800000000001</v>
      </c>
      <c r="BU145" s="16">
        <v>229</v>
      </c>
      <c r="BV145" s="14">
        <v>456.9</v>
      </c>
      <c r="BW145" s="14">
        <v>1858.4</v>
      </c>
      <c r="BX145" s="17">
        <v>39027</v>
      </c>
      <c r="BY145" s="35">
        <v>39.576000000000001</v>
      </c>
      <c r="BZ145" s="23">
        <v>0.38400000000000001</v>
      </c>
      <c r="CA145" s="35">
        <v>140</v>
      </c>
      <c r="CB145" s="35">
        <v>149</v>
      </c>
      <c r="CC145" s="35">
        <v>627</v>
      </c>
      <c r="CD145" s="35">
        <v>228</v>
      </c>
      <c r="CE145" s="35">
        <v>12.34</v>
      </c>
      <c r="CF145" s="35">
        <v>1.2347999999999999</v>
      </c>
      <c r="CG145" s="35">
        <v>2.1417999999999999</v>
      </c>
      <c r="CH145" s="35">
        <v>1.712</v>
      </c>
      <c r="CI145" s="35">
        <v>947</v>
      </c>
      <c r="CJ145" s="35">
        <v>584</v>
      </c>
      <c r="CK145" s="35">
        <v>97</v>
      </c>
      <c r="CL145" s="35">
        <v>361</v>
      </c>
      <c r="CM145" s="35">
        <v>1144</v>
      </c>
      <c r="CN145" s="35">
        <v>686</v>
      </c>
      <c r="CO145" s="35">
        <v>64.099999999999994</v>
      </c>
      <c r="CP145" s="35">
        <v>12.94</v>
      </c>
      <c r="CQ145" s="35">
        <v>15.63</v>
      </c>
      <c r="CR145" s="35">
        <v>263.28570000000002</v>
      </c>
      <c r="CS145" s="37">
        <v>130.09</v>
      </c>
      <c r="CT145" s="35">
        <v>319.21409</v>
      </c>
      <c r="CU145" s="35">
        <v>391.0385</v>
      </c>
      <c r="CV145">
        <v>38.799999999999997</v>
      </c>
      <c r="CW145">
        <v>0.16</v>
      </c>
      <c r="CX145">
        <v>0.08</v>
      </c>
      <c r="CY145">
        <v>1.2359999999999999E-2</v>
      </c>
      <c r="CZ145">
        <v>9.219016790034007E-3</v>
      </c>
      <c r="DA145">
        <v>3.339446548419045E-2</v>
      </c>
    </row>
    <row r="146" spans="1:105">
      <c r="A146" s="42">
        <v>30225</v>
      </c>
      <c r="B146" s="43">
        <v>9.7100000000000006E-2</v>
      </c>
      <c r="C146" s="35">
        <v>5111.6000000000004</v>
      </c>
      <c r="D146" s="35">
        <v>5879.71</v>
      </c>
      <c r="E146" s="35">
        <v>96.6</v>
      </c>
      <c r="F146" s="35">
        <v>97.2</v>
      </c>
      <c r="G146" s="35">
        <v>103.2</v>
      </c>
      <c r="H146" s="35">
        <v>98.8</v>
      </c>
      <c r="I146" s="35">
        <v>97.9</v>
      </c>
      <c r="J146" s="35">
        <v>80777</v>
      </c>
      <c r="K146" s="35">
        <v>23</v>
      </c>
      <c r="L146" s="35">
        <v>15.8</v>
      </c>
      <c r="M146" s="35">
        <v>8.1</v>
      </c>
      <c r="N146" s="35">
        <v>3940</v>
      </c>
      <c r="O146" s="35">
        <v>10172</v>
      </c>
      <c r="P146" s="35">
        <v>15956</v>
      </c>
      <c r="Q146" s="35">
        <v>16853</v>
      </c>
      <c r="R146" s="35">
        <v>6681</v>
      </c>
      <c r="S146" s="35">
        <v>88907</v>
      </c>
      <c r="T146" s="35">
        <v>18373</v>
      </c>
      <c r="U146" s="35">
        <v>18351</v>
      </c>
      <c r="V146" s="35">
        <v>57.4</v>
      </c>
      <c r="W146" s="35">
        <v>3471</v>
      </c>
      <c r="X146" s="35">
        <v>4185</v>
      </c>
      <c r="Y146" s="35">
        <v>1939</v>
      </c>
      <c r="Z146" s="35">
        <v>2125.8000000000002</v>
      </c>
      <c r="AA146" s="35">
        <v>116.761</v>
      </c>
      <c r="AB146" s="35">
        <v>51.421999999999997</v>
      </c>
      <c r="AC146" s="35">
        <v>38.923999999999999</v>
      </c>
      <c r="AD146" s="35">
        <v>98.2</v>
      </c>
      <c r="AE146" s="35">
        <v>104.5</v>
      </c>
      <c r="AF146" s="35">
        <v>98.1</v>
      </c>
      <c r="AG146" s="35">
        <v>98.6</v>
      </c>
      <c r="AH146" s="35">
        <v>95.5</v>
      </c>
      <c r="AI146" s="35">
        <v>97.9</v>
      </c>
      <c r="AJ146" s="35">
        <v>98.2</v>
      </c>
      <c r="AK146" s="35">
        <v>98.1</v>
      </c>
      <c r="AL146" s="35">
        <v>97.5</v>
      </c>
      <c r="AM146" s="36">
        <v>21932400000</v>
      </c>
      <c r="AN146" s="12">
        <v>71.778099999999995</v>
      </c>
      <c r="AO146" s="35">
        <v>45.822499999999998</v>
      </c>
      <c r="AP146" s="35">
        <v>68.566299999999998</v>
      </c>
      <c r="AQ146" s="35">
        <v>26.817299999999999</v>
      </c>
      <c r="AR146" s="19">
        <v>80.017499999999998</v>
      </c>
      <c r="AS146" s="35">
        <v>43.204799999999999</v>
      </c>
      <c r="AT146" s="35">
        <v>77.061800000000005</v>
      </c>
      <c r="AU146" s="19">
        <v>45.9405</v>
      </c>
      <c r="AV146" s="12">
        <v>48.787399999999998</v>
      </c>
      <c r="AW146" s="35">
        <v>68.304199999999994</v>
      </c>
      <c r="AX146" s="35">
        <v>63.602600000000002</v>
      </c>
      <c r="AY146" s="35">
        <v>52.571300000000001</v>
      </c>
      <c r="AZ146" s="19">
        <v>56.259099999999997</v>
      </c>
      <c r="BA146" s="35">
        <v>186.44309999999999</v>
      </c>
      <c r="BB146" s="19">
        <v>392.39170000000001</v>
      </c>
      <c r="BC146" s="35">
        <v>128.82169999999999</v>
      </c>
      <c r="BD146" s="35">
        <v>298.66800000000001</v>
      </c>
      <c r="BE146">
        <v>-0.1</v>
      </c>
      <c r="BF146">
        <v>-0.1</v>
      </c>
      <c r="BG146">
        <v>3</v>
      </c>
      <c r="BH146">
        <v>-0.9</v>
      </c>
      <c r="BI146">
        <v>-2</v>
      </c>
      <c r="BJ146">
        <v>2.1</v>
      </c>
      <c r="BK146">
        <v>-2.5000000000000001E-3</v>
      </c>
      <c r="BL146">
        <v>-1.1299999999999999E-2</v>
      </c>
      <c r="BM146">
        <v>-0.98</v>
      </c>
      <c r="BN146">
        <v>-0.20999999999999996</v>
      </c>
      <c r="BO146">
        <v>-1.53</v>
      </c>
      <c r="BP146">
        <v>-1.19</v>
      </c>
      <c r="BQ146">
        <v>-1.41</v>
      </c>
      <c r="BR146">
        <v>-1.45</v>
      </c>
      <c r="BS146" s="11">
        <v>174957</v>
      </c>
      <c r="BT146" s="35">
        <v>150.32499999999999</v>
      </c>
      <c r="BU146" s="16">
        <v>230.8</v>
      </c>
      <c r="BV146" s="14">
        <v>464.5</v>
      </c>
      <c r="BW146" s="14">
        <v>1869.7</v>
      </c>
      <c r="BX146" s="17">
        <v>40110</v>
      </c>
      <c r="BY146" s="35">
        <v>40.183</v>
      </c>
      <c r="BZ146" s="23">
        <v>0.40400000000000003</v>
      </c>
      <c r="CA146" s="35">
        <v>164</v>
      </c>
      <c r="CB146" s="35">
        <v>108</v>
      </c>
      <c r="CC146" s="35">
        <v>642</v>
      </c>
      <c r="CD146" s="35">
        <v>259</v>
      </c>
      <c r="CE146" s="35">
        <v>10.91</v>
      </c>
      <c r="CF146" s="35">
        <v>1.2301</v>
      </c>
      <c r="CG146" s="35">
        <v>2.1737000000000002</v>
      </c>
      <c r="CH146" s="35">
        <v>1.6961999999999999</v>
      </c>
      <c r="CI146" s="35">
        <v>1059</v>
      </c>
      <c r="CJ146" s="35">
        <v>657</v>
      </c>
      <c r="CK146" s="35">
        <v>86</v>
      </c>
      <c r="CL146" s="35">
        <v>406</v>
      </c>
      <c r="CM146" s="35">
        <v>1173</v>
      </c>
      <c r="CN146" s="35">
        <v>697</v>
      </c>
      <c r="CO146" s="35">
        <v>64.099999999999994</v>
      </c>
      <c r="CP146" s="35">
        <v>12.12</v>
      </c>
      <c r="CQ146" s="35">
        <v>14.73</v>
      </c>
      <c r="CR146" s="35">
        <v>271.61500000000001</v>
      </c>
      <c r="CS146" s="37">
        <v>131.29</v>
      </c>
      <c r="CT146" s="35">
        <v>319.52105</v>
      </c>
      <c r="CU146" s="35">
        <v>392.39170000000001</v>
      </c>
      <c r="CV146">
        <v>39.4</v>
      </c>
      <c r="CW146">
        <v>0.08</v>
      </c>
      <c r="CX146">
        <v>-1.3</v>
      </c>
      <c r="CY146">
        <v>9.8499999999999994E-3</v>
      </c>
      <c r="CZ146">
        <v>1.0009225541987576E-2</v>
      </c>
      <c r="DA146">
        <v>3.2975056631284971E-2</v>
      </c>
    </row>
    <row r="147" spans="1:105">
      <c r="A147" s="42">
        <v>30256</v>
      </c>
      <c r="B147" s="43">
        <v>9.1999999999999998E-2</v>
      </c>
      <c r="C147" s="35">
        <v>5114.7</v>
      </c>
      <c r="D147" s="35">
        <v>5901.59</v>
      </c>
      <c r="E147" s="35">
        <v>96.8</v>
      </c>
      <c r="F147" s="35">
        <v>97.7</v>
      </c>
      <c r="G147" s="35">
        <v>102.5</v>
      </c>
      <c r="H147" s="35">
        <v>98.8</v>
      </c>
      <c r="I147" s="35">
        <v>97.9</v>
      </c>
      <c r="J147" s="35">
        <v>80485</v>
      </c>
      <c r="K147" s="35">
        <v>23.1</v>
      </c>
      <c r="L147" s="35">
        <v>16.399999999999999</v>
      </c>
      <c r="M147" s="35">
        <v>8.4</v>
      </c>
      <c r="N147" s="35">
        <v>3947</v>
      </c>
      <c r="O147" s="35">
        <v>10067</v>
      </c>
      <c r="P147" s="35">
        <v>15977</v>
      </c>
      <c r="Q147" s="35">
        <v>16722</v>
      </c>
      <c r="R147" s="35">
        <v>6655</v>
      </c>
      <c r="S147" s="35">
        <v>88786</v>
      </c>
      <c r="T147" s="35">
        <v>18447</v>
      </c>
      <c r="U147" s="35">
        <v>18315</v>
      </c>
      <c r="V147" s="35">
        <v>57.3</v>
      </c>
      <c r="W147" s="35">
        <v>3518</v>
      </c>
      <c r="X147" s="35">
        <v>4485</v>
      </c>
      <c r="Y147" s="35">
        <v>2147</v>
      </c>
      <c r="Z147" s="35">
        <v>2149.3000000000002</v>
      </c>
      <c r="AA147" s="35">
        <v>116.563</v>
      </c>
      <c r="AB147" s="35">
        <v>51.442999999999998</v>
      </c>
      <c r="AC147" s="35">
        <v>39.134999999999998</v>
      </c>
      <c r="AD147" s="35">
        <v>98.3</v>
      </c>
      <c r="AE147" s="35">
        <v>105.3</v>
      </c>
      <c r="AF147" s="35">
        <v>98.2</v>
      </c>
      <c r="AG147" s="35">
        <v>98.3</v>
      </c>
      <c r="AH147" s="35">
        <v>96.5</v>
      </c>
      <c r="AI147" s="35">
        <v>97.7</v>
      </c>
      <c r="AJ147" s="35">
        <v>98.2</v>
      </c>
      <c r="AK147" s="35">
        <v>98</v>
      </c>
      <c r="AL147" s="35">
        <v>97.3</v>
      </c>
      <c r="AM147" s="36">
        <v>19737000000</v>
      </c>
      <c r="AN147" s="12">
        <v>71.432900000000004</v>
      </c>
      <c r="AO147" s="35">
        <v>45.789700000000003</v>
      </c>
      <c r="AP147" s="35">
        <v>68.617699999999999</v>
      </c>
      <c r="AQ147" s="35">
        <v>26.653300000000002</v>
      </c>
      <c r="AR147" s="19">
        <v>80.025000000000006</v>
      </c>
      <c r="AS147" s="35">
        <v>43.0139</v>
      </c>
      <c r="AT147" s="35">
        <v>76.812200000000004</v>
      </c>
      <c r="AU147" s="19">
        <v>45.645600000000002</v>
      </c>
      <c r="AV147" s="12">
        <v>48.591999999999999</v>
      </c>
      <c r="AW147" s="35">
        <v>67.063000000000002</v>
      </c>
      <c r="AX147" s="35">
        <v>64.439099999999996</v>
      </c>
      <c r="AY147" s="35">
        <v>52.3688</v>
      </c>
      <c r="AZ147" s="19">
        <v>57.005499999999998</v>
      </c>
      <c r="BA147" s="35">
        <v>186.8212</v>
      </c>
      <c r="BB147" s="19">
        <v>391.9751</v>
      </c>
      <c r="BC147" s="35">
        <v>128.55109999999999</v>
      </c>
      <c r="BD147" s="35">
        <v>299.24239999999998</v>
      </c>
      <c r="BE147">
        <v>-0.3</v>
      </c>
      <c r="BF147">
        <v>-0.7</v>
      </c>
      <c r="BG147">
        <v>-0.6</v>
      </c>
      <c r="BH147">
        <v>-0.6</v>
      </c>
      <c r="BI147">
        <v>2.2000000000000002</v>
      </c>
      <c r="BJ147">
        <v>-1.2</v>
      </c>
      <c r="BK147">
        <v>-1.9E-3</v>
      </c>
      <c r="BL147">
        <v>-7.1999999999999998E-3</v>
      </c>
      <c r="BM147">
        <v>-0.67</v>
      </c>
      <c r="BN147">
        <v>0.36000000000000032</v>
      </c>
      <c r="BO147">
        <v>-0.16</v>
      </c>
      <c r="BP147">
        <v>-0.4</v>
      </c>
      <c r="BQ147">
        <v>-0.64</v>
      </c>
      <c r="BR147">
        <v>-0.42</v>
      </c>
      <c r="BS147" s="11">
        <v>177469</v>
      </c>
      <c r="BT147" s="35">
        <v>152.489</v>
      </c>
      <c r="BU147" s="16">
        <v>233.2</v>
      </c>
      <c r="BV147" s="14">
        <v>471.5</v>
      </c>
      <c r="BW147" s="14">
        <v>1883.7</v>
      </c>
      <c r="BX147" s="17">
        <v>40580</v>
      </c>
      <c r="BY147" s="35">
        <v>40.798999999999999</v>
      </c>
      <c r="BZ147" s="23">
        <v>0.40200000000000002</v>
      </c>
      <c r="CA147" s="35">
        <v>185</v>
      </c>
      <c r="CB147" s="35">
        <v>152</v>
      </c>
      <c r="CC147" s="35">
        <v>791</v>
      </c>
      <c r="CD147" s="35">
        <v>244</v>
      </c>
      <c r="CE147" s="35">
        <v>10.55</v>
      </c>
      <c r="CF147" s="35">
        <v>1.2262</v>
      </c>
      <c r="CG147" s="35">
        <v>2.1930999999999998</v>
      </c>
      <c r="CH147" s="35">
        <v>1.6321000000000001</v>
      </c>
      <c r="CI147" s="35">
        <v>1079</v>
      </c>
      <c r="CJ147" s="35">
        <v>737</v>
      </c>
      <c r="CK147" s="35">
        <v>95</v>
      </c>
      <c r="CL147" s="35">
        <v>397</v>
      </c>
      <c r="CM147" s="35">
        <v>1372</v>
      </c>
      <c r="CN147" s="35">
        <v>717</v>
      </c>
      <c r="CO147" s="35">
        <v>64.2</v>
      </c>
      <c r="CP147" s="35">
        <v>11.68</v>
      </c>
      <c r="CQ147" s="35">
        <v>14.3</v>
      </c>
      <c r="CR147" s="35">
        <v>264.08789999999999</v>
      </c>
      <c r="CS147" s="37">
        <v>130.79</v>
      </c>
      <c r="CT147" s="35">
        <v>321.12634000000003</v>
      </c>
      <c r="CU147" s="35">
        <v>391.9751</v>
      </c>
      <c r="CV147">
        <v>39.200000000000003</v>
      </c>
      <c r="CW147">
        <v>7.0000000000000007E-2</v>
      </c>
      <c r="CX147">
        <v>-0.62</v>
      </c>
      <c r="CY147">
        <v>7.6299999999999996E-3</v>
      </c>
      <c r="CZ147">
        <v>9.9676516689368722E-3</v>
      </c>
      <c r="DA147">
        <v>3.2866663761306425E-2</v>
      </c>
    </row>
    <row r="148" spans="1:105">
      <c r="A148" s="42">
        <v>30286</v>
      </c>
      <c r="B148" s="43">
        <v>8.9499999999999996E-2</v>
      </c>
      <c r="C148" s="35">
        <v>5143.8999999999996</v>
      </c>
      <c r="D148" s="35">
        <v>5931.0990000000002</v>
      </c>
      <c r="E148" s="35">
        <v>97.3</v>
      </c>
      <c r="F148" s="35">
        <v>98.2</v>
      </c>
      <c r="G148" s="35">
        <v>100.7</v>
      </c>
      <c r="H148" s="35">
        <v>98.6</v>
      </c>
      <c r="I148" s="35">
        <v>98</v>
      </c>
      <c r="J148" s="35">
        <v>80556</v>
      </c>
      <c r="K148" s="35">
        <v>21.9</v>
      </c>
      <c r="L148" s="35">
        <v>16.3</v>
      </c>
      <c r="M148" s="35">
        <v>8.6</v>
      </c>
      <c r="N148" s="35">
        <v>3948</v>
      </c>
      <c r="O148" s="35">
        <v>10046</v>
      </c>
      <c r="P148" s="35">
        <v>15981</v>
      </c>
      <c r="Q148" s="35">
        <v>16690</v>
      </c>
      <c r="R148" s="35">
        <v>6644</v>
      </c>
      <c r="S148" s="35">
        <v>88771</v>
      </c>
      <c r="T148" s="35">
        <v>18406</v>
      </c>
      <c r="U148" s="35">
        <v>18307</v>
      </c>
      <c r="V148" s="35">
        <v>57.2</v>
      </c>
      <c r="W148" s="35">
        <v>3425</v>
      </c>
      <c r="X148" s="35">
        <v>4662</v>
      </c>
      <c r="Y148" s="35">
        <v>2098</v>
      </c>
      <c r="Z148" s="35">
        <v>2161.6</v>
      </c>
      <c r="AA148" s="35">
        <v>116.67100000000001</v>
      </c>
      <c r="AB148" s="35">
        <v>51.317</v>
      </c>
      <c r="AC148" s="35">
        <v>39.283000000000001</v>
      </c>
      <c r="AD148" s="35">
        <v>98.3</v>
      </c>
      <c r="AE148" s="35">
        <v>105.2</v>
      </c>
      <c r="AF148" s="35">
        <v>98.1</v>
      </c>
      <c r="AG148" s="35">
        <v>97.5</v>
      </c>
      <c r="AH148" s="35">
        <v>97.2</v>
      </c>
      <c r="AI148" s="35">
        <v>96.9</v>
      </c>
      <c r="AJ148" s="35">
        <v>97.7</v>
      </c>
      <c r="AK148" s="35">
        <v>97.7</v>
      </c>
      <c r="AL148" s="35">
        <v>97.2</v>
      </c>
      <c r="AM148" s="36">
        <v>20001800000</v>
      </c>
      <c r="AN148" s="12">
        <v>70.871099999999998</v>
      </c>
      <c r="AO148" s="35">
        <v>45.7211</v>
      </c>
      <c r="AP148" s="35">
        <v>67.2714</v>
      </c>
      <c r="AQ148" s="35">
        <v>26.932500000000001</v>
      </c>
      <c r="AR148" s="19">
        <v>77.905600000000007</v>
      </c>
      <c r="AS148" s="35">
        <v>42.627400000000002</v>
      </c>
      <c r="AT148" s="35">
        <v>75.527000000000001</v>
      </c>
      <c r="AU148" s="19">
        <v>45.502299999999998</v>
      </c>
      <c r="AV148" s="12">
        <v>48.242400000000004</v>
      </c>
      <c r="AW148" s="35">
        <v>66.813599999999994</v>
      </c>
      <c r="AX148" s="35">
        <v>62.582599999999999</v>
      </c>
      <c r="AY148" s="35">
        <v>52.075299999999999</v>
      </c>
      <c r="AZ148" s="19">
        <v>55.264099999999999</v>
      </c>
      <c r="BA148" s="35">
        <v>187.85249999999999</v>
      </c>
      <c r="BB148" s="19">
        <v>392.0419</v>
      </c>
      <c r="BC148" s="35">
        <v>131.37950000000001</v>
      </c>
      <c r="BD148" s="35">
        <v>299.65300000000002</v>
      </c>
      <c r="BE148">
        <v>0.3</v>
      </c>
      <c r="BF148">
        <v>0.4</v>
      </c>
      <c r="BG148">
        <v>-0.7</v>
      </c>
      <c r="BH148">
        <v>-0.7</v>
      </c>
      <c r="BI148">
        <v>0.7</v>
      </c>
      <c r="BJ148">
        <v>-1.4</v>
      </c>
      <c r="BK148">
        <v>-1.5599999999999999E-2</v>
      </c>
      <c r="BL148">
        <v>-5.3E-3</v>
      </c>
      <c r="BM148">
        <v>-0.35</v>
      </c>
      <c r="BN148">
        <v>-0.12999999999999989</v>
      </c>
      <c r="BO148">
        <v>-0.25</v>
      </c>
      <c r="BP148">
        <v>0.05</v>
      </c>
      <c r="BQ148">
        <v>-0.1</v>
      </c>
      <c r="BR148">
        <v>-0.16</v>
      </c>
      <c r="BS148" s="11">
        <v>180717</v>
      </c>
      <c r="BT148" s="35">
        <v>155.506</v>
      </c>
      <c r="BU148" s="16">
        <v>234.1</v>
      </c>
      <c r="BV148" s="14">
        <v>474.8</v>
      </c>
      <c r="BW148" s="14">
        <v>1905.9</v>
      </c>
      <c r="BX148" s="17">
        <v>41221</v>
      </c>
      <c r="BY148" s="35">
        <v>41.353999999999999</v>
      </c>
      <c r="BZ148" s="23">
        <v>0.5</v>
      </c>
      <c r="CA148" s="35">
        <v>155</v>
      </c>
      <c r="CB148" s="35">
        <v>128</v>
      </c>
      <c r="CC148" s="35">
        <v>718</v>
      </c>
      <c r="CD148" s="35">
        <v>302</v>
      </c>
      <c r="CE148" s="35">
        <v>10.54</v>
      </c>
      <c r="CF148" s="35">
        <v>1.2384999999999999</v>
      </c>
      <c r="CG148" s="35">
        <v>2.0501</v>
      </c>
      <c r="CH148" s="35">
        <v>1.6160000000000001</v>
      </c>
      <c r="CI148" s="35">
        <v>1047</v>
      </c>
      <c r="CJ148" s="35">
        <v>755</v>
      </c>
      <c r="CK148" s="35">
        <v>115</v>
      </c>
      <c r="CL148" s="35">
        <v>481</v>
      </c>
      <c r="CM148" s="35">
        <v>1303</v>
      </c>
      <c r="CN148" s="35">
        <v>735</v>
      </c>
      <c r="CO148" s="35">
        <v>64.099999999999994</v>
      </c>
      <c r="CP148" s="35">
        <v>11.83</v>
      </c>
      <c r="CQ148" s="35">
        <v>14.14</v>
      </c>
      <c r="CR148" s="35">
        <v>241.94130000000001</v>
      </c>
      <c r="CS148" s="37">
        <v>128.44</v>
      </c>
      <c r="CT148" s="35">
        <v>323.50044000000003</v>
      </c>
      <c r="CU148" s="35">
        <v>392.0419</v>
      </c>
      <c r="CV148">
        <v>42.8</v>
      </c>
      <c r="CW148">
        <v>-0.01</v>
      </c>
      <c r="CX148">
        <v>-0.28999999999999998</v>
      </c>
      <c r="CY148">
        <v>1.3690000000000001E-2</v>
      </c>
      <c r="CZ148">
        <v>1.0767605764975041E-2</v>
      </c>
      <c r="DA148">
        <v>3.5765074785031103E-2</v>
      </c>
    </row>
    <row r="149" spans="1:105">
      <c r="A149" s="42">
        <v>30317</v>
      </c>
      <c r="B149" s="43">
        <v>8.6800000000000002E-2</v>
      </c>
      <c r="C149" s="35">
        <v>5148.7</v>
      </c>
      <c r="D149" s="35">
        <v>5923.2889999999998</v>
      </c>
      <c r="E149" s="35">
        <v>97.7</v>
      </c>
      <c r="F149" s="35">
        <v>97.7</v>
      </c>
      <c r="G149" s="35">
        <v>98.2</v>
      </c>
      <c r="H149" s="35">
        <v>98.4</v>
      </c>
      <c r="I149" s="35">
        <v>98.1</v>
      </c>
      <c r="J149" s="35">
        <v>80552</v>
      </c>
      <c r="K149" s="35">
        <v>23.9</v>
      </c>
      <c r="L149" s="35">
        <v>16</v>
      </c>
      <c r="M149" s="35">
        <v>8.1</v>
      </c>
      <c r="N149" s="35">
        <v>4021</v>
      </c>
      <c r="O149" s="35">
        <v>10057</v>
      </c>
      <c r="P149" s="35">
        <v>16023</v>
      </c>
      <c r="Q149" s="35">
        <v>16705</v>
      </c>
      <c r="R149" s="35">
        <v>6648</v>
      </c>
      <c r="S149" s="35">
        <v>88990</v>
      </c>
      <c r="T149" s="35">
        <v>18508</v>
      </c>
      <c r="U149" s="35">
        <v>18342</v>
      </c>
      <c r="V149" s="35">
        <v>57.2</v>
      </c>
      <c r="W149" s="35">
        <v>3312</v>
      </c>
      <c r="X149" s="35">
        <v>4668</v>
      </c>
      <c r="Y149" s="35">
        <v>2001</v>
      </c>
      <c r="Z149" s="35">
        <v>2174</v>
      </c>
      <c r="AA149" s="35">
        <v>117.206</v>
      </c>
      <c r="AB149" s="35">
        <v>51.335999999999999</v>
      </c>
      <c r="AC149" s="35">
        <v>39.558</v>
      </c>
      <c r="AD149" s="35">
        <v>98.3</v>
      </c>
      <c r="AE149" s="35">
        <v>99.6</v>
      </c>
      <c r="AF149" s="35">
        <v>98</v>
      </c>
      <c r="AG149" s="35">
        <v>98</v>
      </c>
      <c r="AH149" s="35">
        <v>97.9</v>
      </c>
      <c r="AI149" s="35">
        <v>97.5</v>
      </c>
      <c r="AJ149" s="35">
        <v>97.6</v>
      </c>
      <c r="AK149" s="35">
        <v>97.9</v>
      </c>
      <c r="AL149" s="35">
        <v>97.6</v>
      </c>
      <c r="AM149" s="36">
        <v>21075200000</v>
      </c>
      <c r="AN149" s="12">
        <v>72.202600000000004</v>
      </c>
      <c r="AO149" s="35">
        <v>47.707299999999996</v>
      </c>
      <c r="AP149" s="35">
        <v>67.5351</v>
      </c>
      <c r="AQ149" s="35">
        <v>26.997900000000001</v>
      </c>
      <c r="AR149" s="19">
        <v>80.110299999999995</v>
      </c>
      <c r="AS149" s="35">
        <v>43.608400000000003</v>
      </c>
      <c r="AT149" s="35">
        <v>76.6798</v>
      </c>
      <c r="AU149" s="19">
        <v>46.605400000000003</v>
      </c>
      <c r="AV149" s="12">
        <v>49.176200000000001</v>
      </c>
      <c r="AW149" s="35">
        <v>64.877300000000005</v>
      </c>
      <c r="AX149" s="35">
        <v>61.671100000000003</v>
      </c>
      <c r="AY149" s="35">
        <v>52.828200000000002</v>
      </c>
      <c r="AZ149" s="19">
        <v>55.144100000000002</v>
      </c>
      <c r="BA149" s="35">
        <v>187.98500000000001</v>
      </c>
      <c r="BB149" s="19">
        <v>393.18639999999999</v>
      </c>
      <c r="BC149" s="35">
        <v>131.31120000000001</v>
      </c>
      <c r="BD149" s="35">
        <v>302.09050000000002</v>
      </c>
      <c r="BE149">
        <v>0.4</v>
      </c>
      <c r="BF149">
        <v>-0.4</v>
      </c>
      <c r="BG149">
        <v>1</v>
      </c>
      <c r="BH149">
        <v>-1.2</v>
      </c>
      <c r="BI149">
        <v>0.2</v>
      </c>
      <c r="BJ149">
        <v>-0.2</v>
      </c>
      <c r="BK149">
        <v>1.8800000000000001E-2</v>
      </c>
      <c r="BL149">
        <v>1.4E-2</v>
      </c>
      <c r="BM149">
        <v>-0.34</v>
      </c>
      <c r="BN149">
        <v>-8.0000000000000071E-2</v>
      </c>
      <c r="BO149">
        <v>-0.28999999999999998</v>
      </c>
      <c r="BP149">
        <v>0.16</v>
      </c>
      <c r="BQ149">
        <v>-0.24</v>
      </c>
      <c r="BR149">
        <v>-0.19</v>
      </c>
      <c r="BS149" s="11">
        <v>178899</v>
      </c>
      <c r="BT149" s="35">
        <v>153.95400000000001</v>
      </c>
      <c r="BU149" s="16">
        <v>233.6</v>
      </c>
      <c r="BV149" s="14">
        <v>477.2</v>
      </c>
      <c r="BW149" s="14">
        <v>1959.4</v>
      </c>
      <c r="BX149" s="17">
        <v>41334</v>
      </c>
      <c r="BY149" s="35">
        <v>41.314999999999998</v>
      </c>
      <c r="BZ149" s="23">
        <v>0.54800000000000004</v>
      </c>
      <c r="CA149" s="35">
        <v>203</v>
      </c>
      <c r="CB149" s="35">
        <v>140</v>
      </c>
      <c r="CC149" s="35">
        <v>948</v>
      </c>
      <c r="CD149" s="35">
        <v>295</v>
      </c>
      <c r="CE149" s="35">
        <v>10.46</v>
      </c>
      <c r="CF149" s="35">
        <v>1.2286999999999999</v>
      </c>
      <c r="CG149" s="35">
        <v>1.9679</v>
      </c>
      <c r="CH149" s="35">
        <v>1.5755999999999999</v>
      </c>
      <c r="CI149" s="35">
        <v>1187</v>
      </c>
      <c r="CJ149" s="35">
        <v>863</v>
      </c>
      <c r="CK149" s="35">
        <v>113</v>
      </c>
      <c r="CL149" s="35">
        <v>450</v>
      </c>
      <c r="CM149" s="35">
        <v>1586</v>
      </c>
      <c r="CN149" s="35">
        <v>760</v>
      </c>
      <c r="CO149" s="35">
        <v>63.9</v>
      </c>
      <c r="CP149" s="35">
        <v>11.79</v>
      </c>
      <c r="CQ149" s="35">
        <v>13.94</v>
      </c>
      <c r="CR149" s="35">
        <v>232.73099999999999</v>
      </c>
      <c r="CS149" s="37">
        <v>128.88999999999999</v>
      </c>
      <c r="CT149" s="35">
        <v>325.10149000000001</v>
      </c>
      <c r="CU149" s="35">
        <v>393.18639999999999</v>
      </c>
      <c r="CV149">
        <v>46</v>
      </c>
      <c r="CW149">
        <v>0.05</v>
      </c>
      <c r="CX149">
        <v>-0.49</v>
      </c>
      <c r="CY149">
        <v>1.6410000000000001E-2</v>
      </c>
      <c r="CZ149">
        <v>9.934671244998361E-3</v>
      </c>
      <c r="DA149">
        <v>3.2538328262343263E-2</v>
      </c>
    </row>
    <row r="150" spans="1:105">
      <c r="A150" s="42">
        <v>30348</v>
      </c>
      <c r="B150" s="43">
        <v>8.5099999999999995E-2</v>
      </c>
      <c r="C150" s="35">
        <v>5148.1000000000004</v>
      </c>
      <c r="D150" s="35">
        <v>5926.8339999999998</v>
      </c>
      <c r="E150" s="35">
        <v>97.9</v>
      </c>
      <c r="F150" s="35">
        <v>97.9</v>
      </c>
      <c r="G150" s="35">
        <v>94.9</v>
      </c>
      <c r="H150" s="35">
        <v>98.2</v>
      </c>
      <c r="I150" s="35">
        <v>98.1</v>
      </c>
      <c r="J150" s="35">
        <v>80529</v>
      </c>
      <c r="K150" s="35">
        <v>23.8</v>
      </c>
      <c r="L150" s="35">
        <v>16.2</v>
      </c>
      <c r="M150" s="35">
        <v>8.1999999999999993</v>
      </c>
      <c r="N150" s="35">
        <v>3964</v>
      </c>
      <c r="O150" s="35">
        <v>10062</v>
      </c>
      <c r="P150" s="35">
        <v>16004</v>
      </c>
      <c r="Q150" s="35">
        <v>16706</v>
      </c>
      <c r="R150" s="35">
        <v>6644</v>
      </c>
      <c r="S150" s="35">
        <v>88917</v>
      </c>
      <c r="T150" s="35">
        <v>18398</v>
      </c>
      <c r="U150" s="35">
        <v>18339</v>
      </c>
      <c r="V150" s="35">
        <v>57.1</v>
      </c>
      <c r="W150" s="35">
        <v>3177</v>
      </c>
      <c r="X150" s="35">
        <v>4641</v>
      </c>
      <c r="Y150" s="35">
        <v>1925</v>
      </c>
      <c r="Z150" s="35">
        <v>2177</v>
      </c>
      <c r="AA150" s="35">
        <v>117.529</v>
      </c>
      <c r="AB150" s="35">
        <v>51.177999999999997</v>
      </c>
      <c r="AC150" s="35">
        <v>39.713999999999999</v>
      </c>
      <c r="AD150" s="35">
        <v>98.1</v>
      </c>
      <c r="AE150" s="35">
        <v>96.3</v>
      </c>
      <c r="AF150" s="35">
        <v>98.2</v>
      </c>
      <c r="AG150" s="35">
        <v>98.2</v>
      </c>
      <c r="AH150" s="35">
        <v>98.8</v>
      </c>
      <c r="AI150" s="35">
        <v>97.9</v>
      </c>
      <c r="AJ150" s="35">
        <v>96.9</v>
      </c>
      <c r="AK150" s="35">
        <v>98</v>
      </c>
      <c r="AL150" s="35">
        <v>98</v>
      </c>
      <c r="AM150" s="36">
        <v>19682000000</v>
      </c>
      <c r="AN150" s="12">
        <v>71.717600000000004</v>
      </c>
      <c r="AO150" s="35">
        <v>47.566299999999998</v>
      </c>
      <c r="AP150" s="35">
        <v>66.0989</v>
      </c>
      <c r="AQ150" s="35">
        <v>26.885899999999999</v>
      </c>
      <c r="AR150" s="19">
        <v>78.535899999999998</v>
      </c>
      <c r="AS150" s="35">
        <v>43.457000000000001</v>
      </c>
      <c r="AT150" s="35">
        <v>75.391199999999998</v>
      </c>
      <c r="AU150" s="19">
        <v>46.563200000000002</v>
      </c>
      <c r="AV150" s="12">
        <v>48.8688</v>
      </c>
      <c r="AW150" s="35">
        <v>64.049000000000007</v>
      </c>
      <c r="AX150" s="35">
        <v>60.801499999999997</v>
      </c>
      <c r="AY150" s="35">
        <v>52.247100000000003</v>
      </c>
      <c r="AZ150" s="19">
        <v>53.7239</v>
      </c>
      <c r="BA150" s="35">
        <v>188.0155</v>
      </c>
      <c r="BB150" s="19">
        <v>393.35559999999998</v>
      </c>
      <c r="BC150" s="35">
        <v>132.2903</v>
      </c>
      <c r="BD150" s="35">
        <v>303.16230000000002</v>
      </c>
      <c r="BE150">
        <v>0.1</v>
      </c>
      <c r="BF150">
        <v>0</v>
      </c>
      <c r="BG150">
        <v>1.1000000000000001</v>
      </c>
      <c r="BH150">
        <v>-0.8</v>
      </c>
      <c r="BI150">
        <v>-0.4</v>
      </c>
      <c r="BJ150">
        <v>0.3</v>
      </c>
      <c r="BK150">
        <v>-1.5100000000000001E-2</v>
      </c>
      <c r="BL150">
        <v>-1.29E-2</v>
      </c>
      <c r="BM150">
        <v>-0.18</v>
      </c>
      <c r="BN150">
        <v>0.24999999999999911</v>
      </c>
      <c r="BO150">
        <v>0.3</v>
      </c>
      <c r="BP150">
        <v>0.25</v>
      </c>
      <c r="BQ150">
        <v>0.27</v>
      </c>
      <c r="BR150">
        <v>0.23</v>
      </c>
      <c r="BS150" s="11">
        <v>177044</v>
      </c>
      <c r="BT150" s="35">
        <v>152.98599999999999</v>
      </c>
      <c r="BU150" s="16">
        <v>234.1</v>
      </c>
      <c r="BV150" s="14">
        <v>484.3</v>
      </c>
      <c r="BW150" s="14">
        <v>1996.8</v>
      </c>
      <c r="BX150" s="17">
        <v>39217</v>
      </c>
      <c r="BY150" s="35">
        <v>39.363999999999997</v>
      </c>
      <c r="BZ150" s="23">
        <v>0.435</v>
      </c>
      <c r="CA150" s="35">
        <v>253</v>
      </c>
      <c r="CB150" s="35">
        <v>243</v>
      </c>
      <c r="CC150" s="35">
        <v>864</v>
      </c>
      <c r="CD150" s="35">
        <v>339</v>
      </c>
      <c r="CE150" s="35">
        <v>10.72</v>
      </c>
      <c r="CF150" s="35">
        <v>1.2277</v>
      </c>
      <c r="CG150" s="35">
        <v>2.0179999999999998</v>
      </c>
      <c r="CH150" s="35">
        <v>1.5328999999999999</v>
      </c>
      <c r="CI150" s="35">
        <v>1135</v>
      </c>
      <c r="CJ150" s="35">
        <v>823</v>
      </c>
      <c r="CK150" s="35">
        <v>118</v>
      </c>
      <c r="CL150" s="35">
        <v>530</v>
      </c>
      <c r="CM150" s="35">
        <v>1699</v>
      </c>
      <c r="CN150" s="35">
        <v>798</v>
      </c>
      <c r="CO150" s="35">
        <v>63.8</v>
      </c>
      <c r="CP150" s="35">
        <v>12.01</v>
      </c>
      <c r="CQ150" s="35">
        <v>13.95</v>
      </c>
      <c r="CR150" s="35">
        <v>236.12110000000001</v>
      </c>
      <c r="CS150" s="37">
        <v>129.49</v>
      </c>
      <c r="CT150" s="35">
        <v>325.60476</v>
      </c>
      <c r="CU150" s="35">
        <v>393.35559999999998</v>
      </c>
      <c r="CV150">
        <v>54.4</v>
      </c>
      <c r="CW150">
        <v>0</v>
      </c>
      <c r="CX150">
        <v>0.18</v>
      </c>
      <c r="CY150">
        <v>6.13E-3</v>
      </c>
      <c r="CZ150">
        <v>1.1616338596322606E-2</v>
      </c>
      <c r="DA150">
        <v>3.9353192268686277E-2</v>
      </c>
    </row>
    <row r="151" spans="1:105">
      <c r="A151" s="42">
        <v>30376</v>
      </c>
      <c r="B151" s="43">
        <v>8.77E-2</v>
      </c>
      <c r="C151" s="35">
        <v>5168</v>
      </c>
      <c r="D151" s="35">
        <v>5954.8109999999997</v>
      </c>
      <c r="E151" s="35">
        <v>98.4</v>
      </c>
      <c r="F151" s="35">
        <v>98</v>
      </c>
      <c r="G151" s="35">
        <v>92.1</v>
      </c>
      <c r="H151" s="35">
        <v>98.1</v>
      </c>
      <c r="I151" s="35">
        <v>98.1</v>
      </c>
      <c r="J151" s="35">
        <v>80728</v>
      </c>
      <c r="K151" s="35">
        <v>23.1</v>
      </c>
      <c r="L151" s="35">
        <v>15.6</v>
      </c>
      <c r="M151" s="35">
        <v>8.1</v>
      </c>
      <c r="N151" s="35">
        <v>3942</v>
      </c>
      <c r="O151" s="35">
        <v>10059</v>
      </c>
      <c r="P151" s="35">
        <v>16005</v>
      </c>
      <c r="Q151" s="35">
        <v>16711</v>
      </c>
      <c r="R151" s="35">
        <v>6652</v>
      </c>
      <c r="S151" s="35">
        <v>89090</v>
      </c>
      <c r="T151" s="35">
        <v>18323</v>
      </c>
      <c r="U151" s="35">
        <v>18384</v>
      </c>
      <c r="V151" s="35">
        <v>57.1</v>
      </c>
      <c r="W151" s="35">
        <v>3150</v>
      </c>
      <c r="X151" s="35">
        <v>4612</v>
      </c>
      <c r="Y151" s="35">
        <v>1866</v>
      </c>
      <c r="Z151" s="35">
        <v>2202.8000000000002</v>
      </c>
      <c r="AA151" s="35">
        <v>117.756</v>
      </c>
      <c r="AB151" s="35">
        <v>51.238999999999997</v>
      </c>
      <c r="AC151" s="35">
        <v>39.762999999999998</v>
      </c>
      <c r="AD151" s="35">
        <v>98.2</v>
      </c>
      <c r="AE151" s="35">
        <v>94.4</v>
      </c>
      <c r="AF151" s="35">
        <v>98.8</v>
      </c>
      <c r="AG151" s="35">
        <v>98.3</v>
      </c>
      <c r="AH151" s="35">
        <v>99</v>
      </c>
      <c r="AI151" s="35">
        <v>98.1</v>
      </c>
      <c r="AJ151" s="35">
        <v>96.5</v>
      </c>
      <c r="AK151" s="35">
        <v>98.1</v>
      </c>
      <c r="AL151" s="35">
        <v>98.2</v>
      </c>
      <c r="AM151" s="36">
        <v>20386700000</v>
      </c>
      <c r="AN151" s="12">
        <v>72.271299999999997</v>
      </c>
      <c r="AO151" s="35">
        <v>48.223999999999997</v>
      </c>
      <c r="AP151" s="35">
        <v>66.514399999999995</v>
      </c>
      <c r="AQ151" s="35">
        <v>27.1462</v>
      </c>
      <c r="AR151" s="19">
        <v>77.742999999999995</v>
      </c>
      <c r="AS151" s="35">
        <v>43.847900000000003</v>
      </c>
      <c r="AT151" s="35">
        <v>75.426199999999994</v>
      </c>
      <c r="AU151" s="19">
        <v>46.979300000000002</v>
      </c>
      <c r="AV151" s="12">
        <v>49.2654</v>
      </c>
      <c r="AW151" s="35">
        <v>63.811700000000002</v>
      </c>
      <c r="AX151" s="35">
        <v>62.6357</v>
      </c>
      <c r="AY151" s="35">
        <v>52.511800000000001</v>
      </c>
      <c r="AZ151" s="19">
        <v>55.686399999999999</v>
      </c>
      <c r="BA151" s="35">
        <v>189.25550000000001</v>
      </c>
      <c r="BB151" s="19">
        <v>393.8048</v>
      </c>
      <c r="BC151" s="35">
        <v>132.70740000000001</v>
      </c>
      <c r="BD151" s="35">
        <v>304.32819999999998</v>
      </c>
      <c r="BE151">
        <v>0.7</v>
      </c>
      <c r="BF151">
        <v>-0.2</v>
      </c>
      <c r="BG151">
        <v>0.7</v>
      </c>
      <c r="BH151">
        <v>-0.6</v>
      </c>
      <c r="BI151">
        <v>-0.6</v>
      </c>
      <c r="BJ151">
        <v>0.1</v>
      </c>
      <c r="BK151">
        <v>-9.7000000000000003E-3</v>
      </c>
      <c r="BL151">
        <v>4.1000000000000003E-3</v>
      </c>
      <c r="BM151">
        <v>-0.48</v>
      </c>
      <c r="BN151">
        <v>0.24000000000000021</v>
      </c>
      <c r="BO151">
        <v>0.12</v>
      </c>
      <c r="BP151">
        <v>-0.23</v>
      </c>
      <c r="BQ151">
        <v>-7.0000000000000007E-2</v>
      </c>
      <c r="BR151">
        <v>-0.18</v>
      </c>
      <c r="BS151" s="11">
        <v>177320</v>
      </c>
      <c r="BT151" s="35">
        <v>154.57900000000001</v>
      </c>
      <c r="BU151" s="16">
        <v>235.5</v>
      </c>
      <c r="BV151" s="14">
        <v>490.6</v>
      </c>
      <c r="BW151" s="14">
        <v>2015.2</v>
      </c>
      <c r="BX151" s="17">
        <v>37242</v>
      </c>
      <c r="BY151" s="35">
        <v>37.600999999999999</v>
      </c>
      <c r="BZ151" s="23">
        <v>0.433</v>
      </c>
      <c r="CA151" s="35">
        <v>203</v>
      </c>
      <c r="CB151" s="35">
        <v>207</v>
      </c>
      <c r="CC151" s="35">
        <v>850</v>
      </c>
      <c r="CD151" s="35">
        <v>346</v>
      </c>
      <c r="CE151" s="35">
        <v>10.51</v>
      </c>
      <c r="CF151" s="35">
        <v>1.2262999999999999</v>
      </c>
      <c r="CG151" s="35">
        <v>2.0663</v>
      </c>
      <c r="CH151" s="35">
        <v>1.49</v>
      </c>
      <c r="CI151" s="35">
        <v>1168</v>
      </c>
      <c r="CJ151" s="35">
        <v>854</v>
      </c>
      <c r="CK151" s="35">
        <v>125</v>
      </c>
      <c r="CL151" s="35">
        <v>496</v>
      </c>
      <c r="CM151" s="35">
        <v>1606</v>
      </c>
      <c r="CN151" s="35">
        <v>824</v>
      </c>
      <c r="CO151" s="35">
        <v>63.7</v>
      </c>
      <c r="CP151" s="35">
        <v>11.73</v>
      </c>
      <c r="CQ151" s="35">
        <v>13.61</v>
      </c>
      <c r="CR151" s="35">
        <v>238.2543</v>
      </c>
      <c r="CS151" s="37">
        <v>129.22</v>
      </c>
      <c r="CT151" s="35">
        <v>328.04151000000002</v>
      </c>
      <c r="CU151" s="35">
        <v>393.8048</v>
      </c>
      <c r="CV151">
        <v>53.9</v>
      </c>
      <c r="CW151">
        <v>0.03</v>
      </c>
      <c r="CX151">
        <v>0.12</v>
      </c>
      <c r="CY151">
        <v>1.214E-2</v>
      </c>
      <c r="CZ151">
        <v>1.2345427829215772E-2</v>
      </c>
      <c r="DA151">
        <v>4.2583847040472245E-2</v>
      </c>
    </row>
    <row r="152" spans="1:105">
      <c r="A152" s="42">
        <v>30407</v>
      </c>
      <c r="B152" s="43">
        <v>8.8000000000000009E-2</v>
      </c>
      <c r="C152" s="35">
        <v>5176.1000000000004</v>
      </c>
      <c r="D152" s="35">
        <v>5959.1710000000003</v>
      </c>
      <c r="E152" s="35">
        <v>98.3</v>
      </c>
      <c r="F152" s="35">
        <v>97.8</v>
      </c>
      <c r="G152" s="35">
        <v>97.1</v>
      </c>
      <c r="H152" s="35">
        <v>99.1</v>
      </c>
      <c r="I152" s="35">
        <v>98.9</v>
      </c>
      <c r="J152" s="35">
        <v>81311</v>
      </c>
      <c r="K152" s="35">
        <v>20.9</v>
      </c>
      <c r="L152" s="35">
        <v>15.4</v>
      </c>
      <c r="M152" s="35">
        <v>8</v>
      </c>
      <c r="N152" s="35">
        <v>3948</v>
      </c>
      <c r="O152" s="35">
        <v>10125</v>
      </c>
      <c r="P152" s="35">
        <v>15990</v>
      </c>
      <c r="Q152" s="35">
        <v>16794</v>
      </c>
      <c r="R152" s="35">
        <v>6669</v>
      </c>
      <c r="S152" s="35">
        <v>89364</v>
      </c>
      <c r="T152" s="35">
        <v>18197</v>
      </c>
      <c r="U152" s="35">
        <v>18441</v>
      </c>
      <c r="V152" s="35">
        <v>57.3</v>
      </c>
      <c r="W152" s="35">
        <v>3112</v>
      </c>
      <c r="X152" s="35">
        <v>4370</v>
      </c>
      <c r="Y152" s="35">
        <v>1660</v>
      </c>
      <c r="Z152" s="35">
        <v>2226.4</v>
      </c>
      <c r="AA152" s="35">
        <v>117.89100000000001</v>
      </c>
      <c r="AB152" s="35">
        <v>51.64</v>
      </c>
      <c r="AC152" s="35">
        <v>39.905999999999999</v>
      </c>
      <c r="AD152" s="35">
        <v>98.9</v>
      </c>
      <c r="AE152" s="35">
        <v>97.4</v>
      </c>
      <c r="AF152" s="35">
        <v>99.2</v>
      </c>
      <c r="AG152" s="35">
        <v>98.9</v>
      </c>
      <c r="AH152" s="35">
        <v>99.4</v>
      </c>
      <c r="AI152" s="35">
        <v>98.7</v>
      </c>
      <c r="AJ152" s="35">
        <v>97.8</v>
      </c>
      <c r="AK152" s="35">
        <v>98.8</v>
      </c>
      <c r="AL152" s="35">
        <v>98.6</v>
      </c>
      <c r="AM152" s="36">
        <v>20821200000</v>
      </c>
      <c r="AN152" s="12">
        <v>73.1297</v>
      </c>
      <c r="AO152" s="35">
        <v>49.274799999999999</v>
      </c>
      <c r="AP152" s="35">
        <v>67.429599999999994</v>
      </c>
      <c r="AQ152" s="35">
        <v>27.202100000000002</v>
      </c>
      <c r="AR152" s="19">
        <v>78.3797</v>
      </c>
      <c r="AS152" s="35">
        <v>44.3855</v>
      </c>
      <c r="AT152" s="35">
        <v>76.825000000000003</v>
      </c>
      <c r="AU152" s="19">
        <v>47.532899999999998</v>
      </c>
      <c r="AV152" s="12">
        <v>49.8675</v>
      </c>
      <c r="AW152" s="35">
        <v>66.422799999999995</v>
      </c>
      <c r="AX152" s="35">
        <v>66.988500000000002</v>
      </c>
      <c r="AY152" s="35">
        <v>53.1541</v>
      </c>
      <c r="AZ152" s="19">
        <v>56.738300000000002</v>
      </c>
      <c r="BA152" s="35">
        <v>190.59520000000001</v>
      </c>
      <c r="BB152" s="19">
        <v>392.42590000000001</v>
      </c>
      <c r="BC152" s="35">
        <v>134.38980000000001</v>
      </c>
      <c r="BD152" s="35">
        <v>306.25670000000002</v>
      </c>
      <c r="BE152">
        <v>-0.7</v>
      </c>
      <c r="BF152">
        <v>0.5</v>
      </c>
      <c r="BG152">
        <v>-0.6</v>
      </c>
      <c r="BH152">
        <v>0.2</v>
      </c>
      <c r="BI152">
        <v>0.5</v>
      </c>
      <c r="BJ152">
        <v>-0.3</v>
      </c>
      <c r="BK152">
        <v>1.3899999999999999E-2</v>
      </c>
      <c r="BL152">
        <v>5.8999999999999999E-3</v>
      </c>
      <c r="BM152">
        <v>0</v>
      </c>
      <c r="BN152">
        <v>-0.13999999999999879</v>
      </c>
      <c r="BO152">
        <v>-0.06</v>
      </c>
      <c r="BP152">
        <v>-0.17</v>
      </c>
      <c r="BQ152">
        <v>-0.08</v>
      </c>
      <c r="BR152">
        <v>-0.06</v>
      </c>
      <c r="BS152" s="11">
        <v>180038</v>
      </c>
      <c r="BT152" s="35">
        <v>156.81</v>
      </c>
      <c r="BU152" s="16">
        <v>234.5</v>
      </c>
      <c r="BV152" s="14">
        <v>493.2</v>
      </c>
      <c r="BW152" s="14">
        <v>2028.6</v>
      </c>
      <c r="BX152" s="17">
        <v>37641</v>
      </c>
      <c r="BY152" s="35">
        <v>38.173999999999999</v>
      </c>
      <c r="BZ152" s="23">
        <v>0.47599999999999998</v>
      </c>
      <c r="CA152" s="35">
        <v>199</v>
      </c>
      <c r="CB152" s="35">
        <v>157</v>
      </c>
      <c r="CC152" s="35">
        <v>798</v>
      </c>
      <c r="CD152" s="35">
        <v>318</v>
      </c>
      <c r="CE152" s="35">
        <v>10.4</v>
      </c>
      <c r="CF152" s="35">
        <v>1.2324999999999999</v>
      </c>
      <c r="CG152" s="35">
        <v>2.0587</v>
      </c>
      <c r="CH152" s="35">
        <v>1.5361</v>
      </c>
      <c r="CI152" s="35">
        <v>1197</v>
      </c>
      <c r="CJ152" s="35">
        <v>874</v>
      </c>
      <c r="CK152" s="35">
        <v>141</v>
      </c>
      <c r="CL152" s="35">
        <v>551</v>
      </c>
      <c r="CM152" s="35">
        <v>1472</v>
      </c>
      <c r="CN152" s="35">
        <v>854</v>
      </c>
      <c r="CO152" s="35">
        <v>63.8</v>
      </c>
      <c r="CP152" s="35">
        <v>11.51</v>
      </c>
      <c r="CQ152" s="35">
        <v>13.29</v>
      </c>
      <c r="CR152" s="35">
        <v>237.7467</v>
      </c>
      <c r="CS152" s="37">
        <v>129.53</v>
      </c>
      <c r="CT152" s="35">
        <v>330.02337</v>
      </c>
      <c r="CU152" s="35">
        <v>392.42590000000001</v>
      </c>
      <c r="CV152">
        <v>54.2</v>
      </c>
      <c r="CW152">
        <v>0.01</v>
      </c>
      <c r="CX152">
        <v>-0.09</v>
      </c>
      <c r="CY152">
        <v>2.4369999999999999E-2</v>
      </c>
      <c r="CZ152">
        <v>8.2815837500673783E-3</v>
      </c>
      <c r="DA152">
        <v>3.4480588041852722E-2</v>
      </c>
    </row>
    <row r="153" spans="1:105">
      <c r="A153" s="42">
        <v>30437</v>
      </c>
      <c r="B153" s="43">
        <v>8.6300000000000002E-2</v>
      </c>
      <c r="C153" s="35">
        <v>5199.8999999999996</v>
      </c>
      <c r="D153" s="35">
        <v>5989.5069999999996</v>
      </c>
      <c r="E153" s="35">
        <v>98.5</v>
      </c>
      <c r="F153" s="35">
        <v>98.5</v>
      </c>
      <c r="G153" s="35">
        <v>100.6</v>
      </c>
      <c r="H153" s="35">
        <v>99.8</v>
      </c>
      <c r="I153" s="35">
        <v>99.4</v>
      </c>
      <c r="J153" s="35">
        <v>81226</v>
      </c>
      <c r="K153" s="35">
        <v>20.7</v>
      </c>
      <c r="L153" s="35">
        <v>15.2</v>
      </c>
      <c r="M153" s="35">
        <v>8</v>
      </c>
      <c r="N153" s="35">
        <v>3960</v>
      </c>
      <c r="O153" s="35">
        <v>10198</v>
      </c>
      <c r="P153" s="35">
        <v>16005</v>
      </c>
      <c r="Q153" s="35">
        <v>16885</v>
      </c>
      <c r="R153" s="35">
        <v>6687</v>
      </c>
      <c r="S153" s="35">
        <v>89644</v>
      </c>
      <c r="T153" s="35">
        <v>18227</v>
      </c>
      <c r="U153" s="35">
        <v>18496</v>
      </c>
      <c r="V153" s="35">
        <v>57.3</v>
      </c>
      <c r="W153" s="35">
        <v>2979</v>
      </c>
      <c r="X153" s="35">
        <v>4538</v>
      </c>
      <c r="Y153" s="35">
        <v>1788</v>
      </c>
      <c r="Z153" s="35">
        <v>2245.9</v>
      </c>
      <c r="AA153" s="35">
        <v>117.842</v>
      </c>
      <c r="AB153" s="35">
        <v>51.970999999999997</v>
      </c>
      <c r="AC153" s="35">
        <v>39.973999999999997</v>
      </c>
      <c r="AD153" s="35">
        <v>99.5</v>
      </c>
      <c r="AE153" s="35">
        <v>99.8</v>
      </c>
      <c r="AF153" s="35">
        <v>99.5</v>
      </c>
      <c r="AG153" s="35">
        <v>99.1</v>
      </c>
      <c r="AH153" s="35">
        <v>99.9</v>
      </c>
      <c r="AI153" s="35">
        <v>98.9</v>
      </c>
      <c r="AJ153" s="35">
        <v>98.6</v>
      </c>
      <c r="AK153" s="35">
        <v>99.2</v>
      </c>
      <c r="AL153" s="35">
        <v>98.9</v>
      </c>
      <c r="AM153" s="36">
        <v>22406400000</v>
      </c>
      <c r="AN153" s="12">
        <v>73.605699999999999</v>
      </c>
      <c r="AO153" s="35">
        <v>50.235399999999998</v>
      </c>
      <c r="AP153" s="35">
        <v>66.6477</v>
      </c>
      <c r="AQ153" s="35">
        <v>27.546900000000001</v>
      </c>
      <c r="AR153" s="19">
        <v>78.399699999999996</v>
      </c>
      <c r="AS153" s="35">
        <v>44.708100000000002</v>
      </c>
      <c r="AT153" s="35">
        <v>76.749499999999998</v>
      </c>
      <c r="AU153" s="19">
        <v>48.123899999999999</v>
      </c>
      <c r="AV153" s="12">
        <v>50.208399999999997</v>
      </c>
      <c r="AW153" s="35">
        <v>68.2727</v>
      </c>
      <c r="AX153" s="35">
        <v>64.543400000000005</v>
      </c>
      <c r="AY153" s="35">
        <v>53.491900000000001</v>
      </c>
      <c r="AZ153" s="19">
        <v>55.690100000000001</v>
      </c>
      <c r="BA153" s="35">
        <v>192.2174</v>
      </c>
      <c r="BB153" s="19">
        <v>391.49059999999997</v>
      </c>
      <c r="BC153" s="35">
        <v>135.84299999999999</v>
      </c>
      <c r="BD153" s="35">
        <v>308.31389999999999</v>
      </c>
      <c r="BE153">
        <v>0</v>
      </c>
      <c r="BF153">
        <v>0.1</v>
      </c>
      <c r="BG153">
        <v>1</v>
      </c>
      <c r="BH153">
        <v>-0.2</v>
      </c>
      <c r="BI153">
        <v>-0.7</v>
      </c>
      <c r="BJ153">
        <v>0.7</v>
      </c>
      <c r="BK153">
        <v>-1E-3</v>
      </c>
      <c r="BL153">
        <v>7.4999999999999997E-3</v>
      </c>
      <c r="BM153">
        <v>0</v>
      </c>
      <c r="BN153">
        <v>-2.000000000000135E-2</v>
      </c>
      <c r="BO153">
        <v>-0.08</v>
      </c>
      <c r="BP153">
        <v>0.04</v>
      </c>
      <c r="BQ153">
        <v>-0.1</v>
      </c>
      <c r="BR153">
        <v>0.01</v>
      </c>
      <c r="BS153" s="11">
        <v>181386</v>
      </c>
      <c r="BT153" s="35">
        <v>158.66</v>
      </c>
      <c r="BU153" s="16">
        <v>236.9</v>
      </c>
      <c r="BV153" s="14">
        <v>500</v>
      </c>
      <c r="BW153" s="14">
        <v>2043.1</v>
      </c>
      <c r="BX153" s="17">
        <v>37330</v>
      </c>
      <c r="BY153" s="35">
        <v>37.832999999999998</v>
      </c>
      <c r="BZ153" s="23">
        <v>0.44900000000000001</v>
      </c>
      <c r="CA153" s="35">
        <v>223</v>
      </c>
      <c r="CB153" s="35">
        <v>168</v>
      </c>
      <c r="CC153" s="35">
        <v>986</v>
      </c>
      <c r="CD153" s="35">
        <v>399</v>
      </c>
      <c r="CE153" s="35">
        <v>10.38</v>
      </c>
      <c r="CF153" s="35">
        <v>1.2292000000000001</v>
      </c>
      <c r="CG153" s="35">
        <v>2.0571999999999999</v>
      </c>
      <c r="CH153" s="35">
        <v>1.5722</v>
      </c>
      <c r="CI153" s="35">
        <v>1300</v>
      </c>
      <c r="CJ153" s="35">
        <v>959</v>
      </c>
      <c r="CK153" s="35">
        <v>139</v>
      </c>
      <c r="CL153" s="35">
        <v>571</v>
      </c>
      <c r="CM153" s="35">
        <v>1776</v>
      </c>
      <c r="CN153" s="35">
        <v>891</v>
      </c>
      <c r="CO153" s="35">
        <v>63.7</v>
      </c>
      <c r="CP153" s="35">
        <v>11.46</v>
      </c>
      <c r="CQ153" s="35">
        <v>13.09</v>
      </c>
      <c r="CR153" s="35">
        <v>234.75569999999999</v>
      </c>
      <c r="CS153" s="37">
        <v>129.1</v>
      </c>
      <c r="CT153" s="35">
        <v>331.06819000000002</v>
      </c>
      <c r="CU153" s="35">
        <v>391.49059999999997</v>
      </c>
      <c r="CV153">
        <v>56.1</v>
      </c>
      <c r="CW153">
        <v>0.08</v>
      </c>
      <c r="CX153">
        <v>-0.19</v>
      </c>
      <c r="CY153">
        <v>1.9699999999999999E-2</v>
      </c>
      <c r="CZ153">
        <v>9.7599517360885679E-3</v>
      </c>
      <c r="DA153">
        <v>4.1025510534184351E-2</v>
      </c>
    </row>
    <row r="154" spans="1:105">
      <c r="A154" s="42">
        <v>30468</v>
      </c>
      <c r="B154" s="43">
        <v>8.9800000000000005E-2</v>
      </c>
      <c r="C154" s="35">
        <v>5214.3999999999996</v>
      </c>
      <c r="D154" s="35">
        <v>5997.7259999999997</v>
      </c>
      <c r="E154" s="35">
        <v>99</v>
      </c>
      <c r="F154" s="35">
        <v>98</v>
      </c>
      <c r="G154" s="35">
        <v>102</v>
      </c>
      <c r="H154" s="35">
        <v>100</v>
      </c>
      <c r="I154" s="35">
        <v>99.8</v>
      </c>
      <c r="J154" s="35">
        <v>82439</v>
      </c>
      <c r="K154" s="35">
        <v>23</v>
      </c>
      <c r="L154" s="35">
        <v>14.6</v>
      </c>
      <c r="M154" s="35">
        <v>7.9</v>
      </c>
      <c r="N154" s="35">
        <v>4006</v>
      </c>
      <c r="O154" s="35">
        <v>10248</v>
      </c>
      <c r="P154" s="35">
        <v>16020</v>
      </c>
      <c r="Q154" s="35">
        <v>16960</v>
      </c>
      <c r="R154" s="35">
        <v>6712</v>
      </c>
      <c r="S154" s="35">
        <v>90021</v>
      </c>
      <c r="T154" s="35">
        <v>18373</v>
      </c>
      <c r="U154" s="35">
        <v>18572</v>
      </c>
      <c r="V154" s="35">
        <v>57.8</v>
      </c>
      <c r="W154" s="35">
        <v>2926</v>
      </c>
      <c r="X154" s="35">
        <v>4470</v>
      </c>
      <c r="Y154" s="35">
        <v>1585</v>
      </c>
      <c r="Z154" s="35">
        <v>2276</v>
      </c>
      <c r="AA154" s="35">
        <v>118.069</v>
      </c>
      <c r="AB154" s="35">
        <v>52.067</v>
      </c>
      <c r="AC154" s="35">
        <v>40.177999999999997</v>
      </c>
      <c r="AD154" s="35">
        <v>99.8</v>
      </c>
      <c r="AE154" s="35">
        <v>100.2</v>
      </c>
      <c r="AF154" s="35">
        <v>99.6</v>
      </c>
      <c r="AG154" s="35">
        <v>99.3</v>
      </c>
      <c r="AH154" s="35">
        <v>100.4</v>
      </c>
      <c r="AI154" s="35">
        <v>99.2</v>
      </c>
      <c r="AJ154" s="35">
        <v>99</v>
      </c>
      <c r="AK154" s="35">
        <v>99.4</v>
      </c>
      <c r="AL154" s="35">
        <v>99.2</v>
      </c>
      <c r="AM154" s="36">
        <v>21852400000</v>
      </c>
      <c r="AN154" s="12">
        <v>74.0214</v>
      </c>
      <c r="AO154" s="35">
        <v>51.110599999999998</v>
      </c>
      <c r="AP154" s="35">
        <v>66.666499999999999</v>
      </c>
      <c r="AQ154" s="35">
        <v>27.755500000000001</v>
      </c>
      <c r="AR154" s="19">
        <v>79.324299999999994</v>
      </c>
      <c r="AS154" s="35">
        <v>45.020099999999999</v>
      </c>
      <c r="AT154" s="35">
        <v>76.6387</v>
      </c>
      <c r="AU154" s="19">
        <v>48.497799999999998</v>
      </c>
      <c r="AV154" s="12">
        <v>50.508899999999997</v>
      </c>
      <c r="AW154" s="35">
        <v>68.866100000000003</v>
      </c>
      <c r="AX154" s="35">
        <v>61.683599999999998</v>
      </c>
      <c r="AY154" s="35">
        <v>53.695999999999998</v>
      </c>
      <c r="AZ154" s="19">
        <v>55.525399999999998</v>
      </c>
      <c r="BA154" s="35">
        <v>193.98670000000001</v>
      </c>
      <c r="BB154" s="19">
        <v>393.83949999999999</v>
      </c>
      <c r="BC154" s="35">
        <v>137.14570000000001</v>
      </c>
      <c r="BD154" s="35">
        <v>310.82490000000001</v>
      </c>
      <c r="BE154">
        <v>-0.2</v>
      </c>
      <c r="BF154">
        <v>1.7</v>
      </c>
      <c r="BG154">
        <v>-1.3</v>
      </c>
      <c r="BH154">
        <v>-1</v>
      </c>
      <c r="BI154">
        <v>0.7</v>
      </c>
      <c r="BJ154">
        <v>-2.2999999999999998</v>
      </c>
      <c r="BK154">
        <v>4.0000000000000002E-4</v>
      </c>
      <c r="BL154">
        <v>4.7000000000000002E-3</v>
      </c>
      <c r="BM154">
        <v>0</v>
      </c>
      <c r="BN154">
        <v>0.59999999999999964</v>
      </c>
      <c r="BO154">
        <v>0.76</v>
      </c>
      <c r="BP154">
        <v>0.45</v>
      </c>
      <c r="BQ154">
        <v>0.66</v>
      </c>
      <c r="BR154">
        <v>0.6</v>
      </c>
      <c r="BS154" s="11">
        <v>183320</v>
      </c>
      <c r="BT154" s="35">
        <v>160.755</v>
      </c>
      <c r="BU154" s="16">
        <v>237.7</v>
      </c>
      <c r="BV154" s="14">
        <v>504</v>
      </c>
      <c r="BW154" s="14">
        <v>2053.5</v>
      </c>
      <c r="BX154" s="17">
        <v>36779</v>
      </c>
      <c r="BY154" s="35">
        <v>37.933999999999997</v>
      </c>
      <c r="BZ154" s="23">
        <v>0.48</v>
      </c>
      <c r="CA154" s="35">
        <v>208</v>
      </c>
      <c r="CB154" s="35">
        <v>162</v>
      </c>
      <c r="CC154" s="35">
        <v>939</v>
      </c>
      <c r="CD154" s="35">
        <v>424</v>
      </c>
      <c r="CE154" s="35">
        <v>10.85</v>
      </c>
      <c r="CF154" s="35">
        <v>1.2323</v>
      </c>
      <c r="CG154" s="35">
        <v>2.1122999999999998</v>
      </c>
      <c r="CH154" s="35">
        <v>1.548</v>
      </c>
      <c r="CI154" s="35">
        <v>1344</v>
      </c>
      <c r="CJ154" s="35">
        <v>1025</v>
      </c>
      <c r="CK154" s="35">
        <v>144</v>
      </c>
      <c r="CL154" s="35">
        <v>600</v>
      </c>
      <c r="CM154" s="35">
        <v>1733</v>
      </c>
      <c r="CN154" s="35">
        <v>925</v>
      </c>
      <c r="CO154" s="35">
        <v>64.3</v>
      </c>
      <c r="CP154" s="35">
        <v>11.74</v>
      </c>
      <c r="CQ154" s="35">
        <v>13.37</v>
      </c>
      <c r="CR154" s="35">
        <v>240.03139999999999</v>
      </c>
      <c r="CS154" s="37">
        <v>130.88999999999999</v>
      </c>
      <c r="CT154" s="35">
        <v>334.55180000000001</v>
      </c>
      <c r="CU154" s="35">
        <v>393.83949999999999</v>
      </c>
      <c r="CV154">
        <v>57.5</v>
      </c>
      <c r="CW154">
        <v>-0.02</v>
      </c>
      <c r="CX154">
        <v>0.75</v>
      </c>
      <c r="CY154">
        <v>2.708E-2</v>
      </c>
      <c r="CZ154">
        <v>8.9659538283113349E-3</v>
      </c>
      <c r="DA154">
        <v>3.7459278287894082E-2</v>
      </c>
    </row>
    <row r="155" spans="1:105">
      <c r="A155" s="42">
        <v>30498</v>
      </c>
      <c r="B155" s="43">
        <v>9.3699999999999992E-2</v>
      </c>
      <c r="C155" s="35">
        <v>5245.2</v>
      </c>
      <c r="D155" s="35">
        <v>6014.9189999999999</v>
      </c>
      <c r="E155" s="35">
        <v>99.7</v>
      </c>
      <c r="F155" s="35">
        <v>98.2</v>
      </c>
      <c r="G155" s="35">
        <v>102.8</v>
      </c>
      <c r="H155" s="35">
        <v>100.2</v>
      </c>
      <c r="I155" s="35">
        <v>100.2</v>
      </c>
      <c r="J155" s="35">
        <v>82629</v>
      </c>
      <c r="K155" s="35">
        <v>19.8</v>
      </c>
      <c r="L155" s="35">
        <v>13.8</v>
      </c>
      <c r="M155" s="35">
        <v>7.3</v>
      </c>
      <c r="N155" s="35">
        <v>4055</v>
      </c>
      <c r="O155" s="35">
        <v>10333</v>
      </c>
      <c r="P155" s="35">
        <v>16011</v>
      </c>
      <c r="Q155" s="35">
        <v>17059</v>
      </c>
      <c r="R155" s="35">
        <v>6726</v>
      </c>
      <c r="S155" s="35">
        <v>90437</v>
      </c>
      <c r="T155" s="35">
        <v>18780</v>
      </c>
      <c r="U155" s="35">
        <v>18658</v>
      </c>
      <c r="V155" s="35">
        <v>58.1</v>
      </c>
      <c r="W155" s="35">
        <v>2821</v>
      </c>
      <c r="X155" s="35">
        <v>4329</v>
      </c>
      <c r="Y155" s="35">
        <v>1735</v>
      </c>
      <c r="Z155" s="35">
        <v>2304.4</v>
      </c>
      <c r="AA155" s="35">
        <v>118.384</v>
      </c>
      <c r="AB155" s="35">
        <v>52.244999999999997</v>
      </c>
      <c r="AC155" s="35">
        <v>40.478000000000002</v>
      </c>
      <c r="AD155" s="35">
        <v>100.2</v>
      </c>
      <c r="AE155" s="35">
        <v>100.5</v>
      </c>
      <c r="AF155" s="35">
        <v>99.6</v>
      </c>
      <c r="AG155" s="35">
        <v>99.7</v>
      </c>
      <c r="AH155" s="35">
        <v>100.8</v>
      </c>
      <c r="AI155" s="35">
        <v>99.6</v>
      </c>
      <c r="AJ155" s="35">
        <v>99.6</v>
      </c>
      <c r="AK155" s="35">
        <v>99.8</v>
      </c>
      <c r="AL155" s="35">
        <v>99.8</v>
      </c>
      <c r="AM155" s="36">
        <v>22857500000</v>
      </c>
      <c r="AN155" s="12">
        <v>75.113399999999999</v>
      </c>
      <c r="AO155" s="35">
        <v>52.296799999999998</v>
      </c>
      <c r="AP155" s="35">
        <v>67.802300000000002</v>
      </c>
      <c r="AQ155" s="35">
        <v>28.3216</v>
      </c>
      <c r="AR155" s="19">
        <v>79.277799999999999</v>
      </c>
      <c r="AS155" s="35">
        <v>45.765799999999999</v>
      </c>
      <c r="AT155" s="35">
        <v>77.340900000000005</v>
      </c>
      <c r="AU155" s="19">
        <v>49.198599999999999</v>
      </c>
      <c r="AV155" s="12">
        <v>51.273299999999999</v>
      </c>
      <c r="AW155" s="35">
        <v>69.787300000000002</v>
      </c>
      <c r="AX155" s="35">
        <v>64.153400000000005</v>
      </c>
      <c r="AY155" s="35">
        <v>54.417099999999998</v>
      </c>
      <c r="AZ155" s="19">
        <v>57.431199999999997</v>
      </c>
      <c r="BA155" s="35">
        <v>196.76849999999999</v>
      </c>
      <c r="BB155" s="19">
        <v>397.79450000000003</v>
      </c>
      <c r="BC155" s="35">
        <v>137.8415</v>
      </c>
      <c r="BD155" s="35">
        <v>314.19260000000003</v>
      </c>
      <c r="BE155">
        <v>-0.2</v>
      </c>
      <c r="BF155">
        <v>-0.9</v>
      </c>
      <c r="BG155">
        <v>0.2</v>
      </c>
      <c r="BH155">
        <v>-0.2</v>
      </c>
      <c r="BI155">
        <v>1.1000000000000001</v>
      </c>
      <c r="BJ155">
        <v>0</v>
      </c>
      <c r="BK155">
        <v>0.01</v>
      </c>
      <c r="BL155">
        <v>1.2500000000000001E-2</v>
      </c>
      <c r="BM155">
        <v>0</v>
      </c>
      <c r="BN155">
        <v>0.29000000000000092</v>
      </c>
      <c r="BO155">
        <v>0.54</v>
      </c>
      <c r="BP155">
        <v>0.47</v>
      </c>
      <c r="BQ155">
        <v>0.57999999999999996</v>
      </c>
      <c r="BR155">
        <v>0.57999999999999996</v>
      </c>
      <c r="BS155" s="11">
        <v>185279</v>
      </c>
      <c r="BT155" s="35">
        <v>162.304</v>
      </c>
      <c r="BU155" s="16">
        <v>238.3</v>
      </c>
      <c r="BV155" s="14">
        <v>507.8</v>
      </c>
      <c r="BW155" s="14">
        <v>2064.8000000000002</v>
      </c>
      <c r="BX155" s="17">
        <v>37495</v>
      </c>
      <c r="BY155" s="35">
        <v>38.44</v>
      </c>
      <c r="BZ155" s="23">
        <v>0.50700000000000001</v>
      </c>
      <c r="CA155" s="35">
        <v>233</v>
      </c>
      <c r="CB155" s="35">
        <v>173</v>
      </c>
      <c r="CC155" s="35">
        <v>954</v>
      </c>
      <c r="CD155" s="35">
        <v>425</v>
      </c>
      <c r="CE155" s="35">
        <v>11.38</v>
      </c>
      <c r="CF155" s="35">
        <v>1.2323</v>
      </c>
      <c r="CG155" s="35">
        <v>2.1183999999999998</v>
      </c>
      <c r="CH155" s="35">
        <v>1.5273000000000001</v>
      </c>
      <c r="CI155" s="35">
        <v>1410</v>
      </c>
      <c r="CJ155" s="35">
        <v>960</v>
      </c>
      <c r="CK155" s="35">
        <v>142</v>
      </c>
      <c r="CL155" s="35">
        <v>693</v>
      </c>
      <c r="CM155" s="35">
        <v>1785</v>
      </c>
      <c r="CN155" s="35">
        <v>958</v>
      </c>
      <c r="CO155" s="35">
        <v>64.099999999999994</v>
      </c>
      <c r="CP155" s="35">
        <v>12.15</v>
      </c>
      <c r="CQ155" s="35">
        <v>13.39</v>
      </c>
      <c r="CR155" s="35">
        <v>240.51599999999999</v>
      </c>
      <c r="CS155" s="37">
        <v>131.41999999999999</v>
      </c>
      <c r="CT155" s="35">
        <v>337.93486999999999</v>
      </c>
      <c r="CU155" s="35">
        <v>397.79450000000003</v>
      </c>
      <c r="CV155">
        <v>63.6</v>
      </c>
      <c r="CW155">
        <v>0.03</v>
      </c>
      <c r="CX155">
        <v>0.27</v>
      </c>
      <c r="CY155">
        <v>3.7819999999999999E-2</v>
      </c>
      <c r="CZ155">
        <v>9.6920194257174019E-3</v>
      </c>
      <c r="DA155">
        <v>4.0470361856027703E-2</v>
      </c>
    </row>
    <row r="156" spans="1:105">
      <c r="A156" s="42">
        <v>30529</v>
      </c>
      <c r="B156" s="43">
        <v>9.5600000000000004E-2</v>
      </c>
      <c r="C156" s="35">
        <v>5239.5</v>
      </c>
      <c r="D156" s="35">
        <v>6006.5389999999998</v>
      </c>
      <c r="E156" s="35">
        <v>100.2</v>
      </c>
      <c r="F156" s="35">
        <v>97.6</v>
      </c>
      <c r="G156" s="35">
        <v>102.9</v>
      </c>
      <c r="H156" s="35">
        <v>100.5</v>
      </c>
      <c r="I156" s="35">
        <v>100.5</v>
      </c>
      <c r="J156" s="35">
        <v>82910</v>
      </c>
      <c r="K156" s="35">
        <v>19.399999999999999</v>
      </c>
      <c r="L156" s="35">
        <v>14.4</v>
      </c>
      <c r="M156" s="35">
        <v>7.3</v>
      </c>
      <c r="N156" s="35">
        <v>4100</v>
      </c>
      <c r="O156" s="35">
        <v>10378</v>
      </c>
      <c r="P156" s="35">
        <v>16016</v>
      </c>
      <c r="Q156" s="35">
        <v>17118</v>
      </c>
      <c r="R156" s="35">
        <v>6740</v>
      </c>
      <c r="S156" s="35">
        <v>90129</v>
      </c>
      <c r="T156" s="35">
        <v>18929</v>
      </c>
      <c r="U156" s="35">
        <v>18690</v>
      </c>
      <c r="V156" s="35">
        <v>58.2</v>
      </c>
      <c r="W156" s="35">
        <v>3035</v>
      </c>
      <c r="X156" s="35">
        <v>4070</v>
      </c>
      <c r="Y156" s="35">
        <v>1540</v>
      </c>
      <c r="Z156" s="35">
        <v>2320.4</v>
      </c>
      <c r="AA156" s="35">
        <v>118.527</v>
      </c>
      <c r="AB156" s="35">
        <v>52.316000000000003</v>
      </c>
      <c r="AC156" s="35">
        <v>40.741999999999997</v>
      </c>
      <c r="AD156" s="35">
        <v>100.5</v>
      </c>
      <c r="AE156" s="35">
        <v>101.3</v>
      </c>
      <c r="AF156" s="35">
        <v>99.6</v>
      </c>
      <c r="AG156" s="35">
        <v>99.8</v>
      </c>
      <c r="AH156" s="35">
        <v>101.4</v>
      </c>
      <c r="AI156" s="35">
        <v>99.8</v>
      </c>
      <c r="AJ156" s="35">
        <v>100.4</v>
      </c>
      <c r="AK156" s="35">
        <v>100.1</v>
      </c>
      <c r="AL156" s="35">
        <v>100.1</v>
      </c>
      <c r="AM156" s="36">
        <v>23746100000</v>
      </c>
      <c r="AN156" s="12">
        <v>75.917400000000001</v>
      </c>
      <c r="AO156" s="35">
        <v>53.2697</v>
      </c>
      <c r="AP156" s="35">
        <v>69.202200000000005</v>
      </c>
      <c r="AQ156" s="35">
        <v>28.5746</v>
      </c>
      <c r="AR156" s="19">
        <v>78.803799999999995</v>
      </c>
      <c r="AS156" s="35">
        <v>46.404699999999998</v>
      </c>
      <c r="AT156" s="35">
        <v>77.664100000000005</v>
      </c>
      <c r="AU156" s="19">
        <v>49.582599999999999</v>
      </c>
      <c r="AV156" s="12">
        <v>51.845399999999998</v>
      </c>
      <c r="AW156" s="35">
        <v>69.089399999999998</v>
      </c>
      <c r="AX156" s="35">
        <v>67.337599999999995</v>
      </c>
      <c r="AY156" s="35">
        <v>54.876300000000001</v>
      </c>
      <c r="AZ156" s="19">
        <v>59.764899999999997</v>
      </c>
      <c r="BA156" s="35">
        <v>199.82749999999999</v>
      </c>
      <c r="BB156" s="19">
        <v>401.58659999999998</v>
      </c>
      <c r="BC156" s="35">
        <v>138.96090000000001</v>
      </c>
      <c r="BD156" s="35">
        <v>317.2201</v>
      </c>
      <c r="BE156">
        <v>0.6</v>
      </c>
      <c r="BF156">
        <v>-0.1</v>
      </c>
      <c r="BG156">
        <v>0</v>
      </c>
      <c r="BH156">
        <v>-0.4</v>
      </c>
      <c r="BI156">
        <v>-0.1</v>
      </c>
      <c r="BJ156">
        <v>-0.5</v>
      </c>
      <c r="BK156">
        <v>1.0800000000000001E-2</v>
      </c>
      <c r="BL156">
        <v>4.0000000000000001E-3</v>
      </c>
      <c r="BM156">
        <v>0.39</v>
      </c>
      <c r="BN156">
        <v>0.25999999999999979</v>
      </c>
      <c r="BO156">
        <v>0.33</v>
      </c>
      <c r="BP156">
        <v>0.37</v>
      </c>
      <c r="BQ156">
        <v>0.4</v>
      </c>
      <c r="BR156">
        <v>0.42</v>
      </c>
      <c r="BS156" s="11">
        <v>185438</v>
      </c>
      <c r="BT156" s="35">
        <v>162.65799999999999</v>
      </c>
      <c r="BU156" s="16">
        <v>238.9</v>
      </c>
      <c r="BV156" s="14">
        <v>510.5</v>
      </c>
      <c r="BW156" s="14">
        <v>2074</v>
      </c>
      <c r="BX156" s="17">
        <v>37115</v>
      </c>
      <c r="BY156" s="35">
        <v>38.213999999999999</v>
      </c>
      <c r="BZ156" s="23">
        <v>0.44600000000000001</v>
      </c>
      <c r="CA156" s="35">
        <v>237</v>
      </c>
      <c r="CB156" s="35">
        <v>194</v>
      </c>
      <c r="CC156" s="35">
        <v>1043</v>
      </c>
      <c r="CD156" s="35">
        <v>436</v>
      </c>
      <c r="CE156" s="35">
        <v>11.85</v>
      </c>
      <c r="CF156" s="35">
        <v>1.2338</v>
      </c>
      <c r="CG156" s="35">
        <v>2.1631999999999998</v>
      </c>
      <c r="CH156" s="35">
        <v>1.5025999999999999</v>
      </c>
      <c r="CI156" s="35">
        <v>1711</v>
      </c>
      <c r="CJ156" s="35">
        <v>923</v>
      </c>
      <c r="CK156" s="35">
        <v>138</v>
      </c>
      <c r="CL156" s="35">
        <v>652</v>
      </c>
      <c r="CM156" s="35">
        <v>1910</v>
      </c>
      <c r="CN156" s="35">
        <v>976</v>
      </c>
      <c r="CO156" s="35">
        <v>64.3</v>
      </c>
      <c r="CP156" s="35">
        <v>12.51</v>
      </c>
      <c r="CQ156" s="35">
        <v>13.64</v>
      </c>
      <c r="CR156" s="35">
        <v>244.46129999999999</v>
      </c>
      <c r="CS156" s="37">
        <v>133.08000000000001</v>
      </c>
      <c r="CT156" s="35">
        <v>341.42764</v>
      </c>
      <c r="CU156" s="35">
        <v>401.58659999999998</v>
      </c>
      <c r="CV156">
        <v>63.1</v>
      </c>
      <c r="CW156">
        <v>-0.03</v>
      </c>
      <c r="CX156">
        <v>0.28000000000000003</v>
      </c>
      <c r="CY156">
        <v>3.2000000000000001E-2</v>
      </c>
      <c r="CZ156">
        <v>8.1824006293993445E-3</v>
      </c>
      <c r="DA156">
        <v>3.7324363042441022E-2</v>
      </c>
    </row>
    <row r="157" spans="1:105">
      <c r="A157" s="42">
        <v>30560</v>
      </c>
      <c r="B157" s="43">
        <v>9.4499999999999987E-2</v>
      </c>
      <c r="C157" s="35">
        <v>5285.6</v>
      </c>
      <c r="D157" s="35">
        <v>6048.0550000000003</v>
      </c>
      <c r="E157" s="35">
        <v>101.1</v>
      </c>
      <c r="F157" s="35">
        <v>98.9</v>
      </c>
      <c r="G157" s="35">
        <v>102.2</v>
      </c>
      <c r="H157" s="35">
        <v>100.7</v>
      </c>
      <c r="I157" s="35">
        <v>101</v>
      </c>
      <c r="J157" s="35">
        <v>83253</v>
      </c>
      <c r="K157" s="35">
        <v>21.1</v>
      </c>
      <c r="L157" s="35">
        <v>13.8</v>
      </c>
      <c r="M157" s="35">
        <v>7.2</v>
      </c>
      <c r="N157" s="35">
        <v>4138</v>
      </c>
      <c r="O157" s="35">
        <v>10485</v>
      </c>
      <c r="P157" s="35">
        <v>16042</v>
      </c>
      <c r="Q157" s="35">
        <v>17255</v>
      </c>
      <c r="R157" s="35">
        <v>6770</v>
      </c>
      <c r="S157" s="35">
        <v>91247</v>
      </c>
      <c r="T157" s="35">
        <v>18757</v>
      </c>
      <c r="U157" s="35">
        <v>18839</v>
      </c>
      <c r="V157" s="35">
        <v>58.4</v>
      </c>
      <c r="W157" s="35">
        <v>2774</v>
      </c>
      <c r="X157" s="35">
        <v>3854</v>
      </c>
      <c r="Y157" s="35">
        <v>1413</v>
      </c>
      <c r="Z157" s="35">
        <v>2334.9</v>
      </c>
      <c r="AA157" s="35">
        <v>118.82599999999999</v>
      </c>
      <c r="AB157" s="35">
        <v>52.292000000000002</v>
      </c>
      <c r="AC157" s="35">
        <v>40.976999999999997</v>
      </c>
      <c r="AD157" s="35">
        <v>100.7</v>
      </c>
      <c r="AE157" s="35">
        <v>100.6</v>
      </c>
      <c r="AF157" s="35">
        <v>100</v>
      </c>
      <c r="AG157" s="35">
        <v>100.1</v>
      </c>
      <c r="AH157" s="35">
        <v>101.8</v>
      </c>
      <c r="AI157" s="35">
        <v>100.2</v>
      </c>
      <c r="AJ157" s="35">
        <v>100.7</v>
      </c>
      <c r="AK157" s="35">
        <v>100.4</v>
      </c>
      <c r="AL157" s="35">
        <v>100.5</v>
      </c>
      <c r="AM157" s="36">
        <v>23477300000</v>
      </c>
      <c r="AN157" s="12">
        <v>77.0244</v>
      </c>
      <c r="AO157" s="35">
        <v>54.249899999999997</v>
      </c>
      <c r="AP157" s="35">
        <v>69.478700000000003</v>
      </c>
      <c r="AQ157" s="35">
        <v>29.3703</v>
      </c>
      <c r="AR157" s="19">
        <v>79.623500000000007</v>
      </c>
      <c r="AS157" s="35">
        <v>47.024999999999999</v>
      </c>
      <c r="AT157" s="35">
        <v>78.543800000000005</v>
      </c>
      <c r="AU157" s="19">
        <v>50.529899999999998</v>
      </c>
      <c r="AV157" s="12">
        <v>52.630299999999998</v>
      </c>
      <c r="AW157" s="35">
        <v>70.005899999999997</v>
      </c>
      <c r="AX157" s="35">
        <v>68.2898</v>
      </c>
      <c r="AY157" s="35">
        <v>55.812899999999999</v>
      </c>
      <c r="AZ157" s="19">
        <v>59.622900000000001</v>
      </c>
      <c r="BA157" s="35">
        <v>202.67230000000001</v>
      </c>
      <c r="BB157" s="19">
        <v>402.529</v>
      </c>
      <c r="BC157" s="35">
        <v>138.80119999999999</v>
      </c>
      <c r="BD157" s="35">
        <v>320.69189999999998</v>
      </c>
      <c r="BE157">
        <v>0.8</v>
      </c>
      <c r="BF157">
        <v>0.4</v>
      </c>
      <c r="BG157">
        <v>-0.2</v>
      </c>
      <c r="BH157">
        <v>-0.6</v>
      </c>
      <c r="BI157">
        <v>-0.4</v>
      </c>
      <c r="BJ157">
        <v>-0.7</v>
      </c>
      <c r="BK157">
        <v>8.2000000000000007E-3</v>
      </c>
      <c r="BL157">
        <v>1.7000000000000001E-2</v>
      </c>
      <c r="BM157">
        <v>0.11</v>
      </c>
      <c r="BN157">
        <v>-0.33999999999999986</v>
      </c>
      <c r="BO157">
        <v>-0.37</v>
      </c>
      <c r="BP157">
        <v>-0.14000000000000001</v>
      </c>
      <c r="BQ157">
        <v>-0.23</v>
      </c>
      <c r="BR157">
        <v>-0.2</v>
      </c>
      <c r="BS157" s="11">
        <v>184936</v>
      </c>
      <c r="BT157" s="35">
        <v>163.43700000000001</v>
      </c>
      <c r="BU157" s="16">
        <v>238.7</v>
      </c>
      <c r="BV157" s="14">
        <v>512.79999999999995</v>
      </c>
      <c r="BW157" s="14">
        <v>2083.1999999999998</v>
      </c>
      <c r="BX157" s="17">
        <v>36475</v>
      </c>
      <c r="BY157" s="35">
        <v>37.417999999999999</v>
      </c>
      <c r="BZ157" s="23">
        <v>0.498</v>
      </c>
      <c r="CA157" s="35">
        <v>225</v>
      </c>
      <c r="CB157" s="35">
        <v>143</v>
      </c>
      <c r="CC157" s="35">
        <v>954</v>
      </c>
      <c r="CD157" s="35">
        <v>388</v>
      </c>
      <c r="CE157" s="35">
        <v>11.65</v>
      </c>
      <c r="CF157" s="35">
        <v>1.2325999999999999</v>
      </c>
      <c r="CG157" s="35">
        <v>2.1623000000000001</v>
      </c>
      <c r="CH157" s="35">
        <v>1.4985999999999999</v>
      </c>
      <c r="CI157" s="35">
        <v>1493</v>
      </c>
      <c r="CJ157" s="35">
        <v>878</v>
      </c>
      <c r="CK157" s="35">
        <v>137</v>
      </c>
      <c r="CL157" s="35">
        <v>570</v>
      </c>
      <c r="CM157" s="35">
        <v>1710</v>
      </c>
      <c r="CN157" s="35">
        <v>990</v>
      </c>
      <c r="CO157" s="35">
        <v>64.3</v>
      </c>
      <c r="CP157" s="35">
        <v>12.37</v>
      </c>
      <c r="CQ157" s="35">
        <v>13.55</v>
      </c>
      <c r="CR157" s="35">
        <v>242.34620000000001</v>
      </c>
      <c r="CS157" s="37">
        <v>132.62</v>
      </c>
      <c r="CT157" s="35">
        <v>344.25706000000002</v>
      </c>
      <c r="CU157" s="35">
        <v>402.529</v>
      </c>
      <c r="CV157">
        <v>62.5</v>
      </c>
      <c r="CW157">
        <v>0.03</v>
      </c>
      <c r="CX157">
        <v>-0.45</v>
      </c>
      <c r="CY157">
        <v>2.7890000000000002E-2</v>
      </c>
      <c r="CZ157">
        <v>1.0401295150203937E-2</v>
      </c>
      <c r="DA157">
        <v>4.7400100639101495E-2</v>
      </c>
    </row>
    <row r="158" spans="1:105">
      <c r="A158" s="42">
        <v>30590</v>
      </c>
      <c r="B158" s="43">
        <v>9.4800000000000009E-2</v>
      </c>
      <c r="C158" s="35">
        <v>5347.4</v>
      </c>
      <c r="D158" s="35">
        <v>6106.5829999999996</v>
      </c>
      <c r="E158" s="35">
        <v>101.7</v>
      </c>
      <c r="F158" s="35">
        <v>101</v>
      </c>
      <c r="G158" s="35">
        <v>101</v>
      </c>
      <c r="H158" s="35">
        <v>100.7</v>
      </c>
      <c r="I158" s="35">
        <v>101.2</v>
      </c>
      <c r="J158" s="35">
        <v>83558</v>
      </c>
      <c r="K158" s="35">
        <v>20.6</v>
      </c>
      <c r="L158" s="35">
        <v>13.6</v>
      </c>
      <c r="M158" s="35">
        <v>6.8</v>
      </c>
      <c r="N158" s="35">
        <v>4178</v>
      </c>
      <c r="O158" s="35">
        <v>10575</v>
      </c>
      <c r="P158" s="35">
        <v>15986</v>
      </c>
      <c r="Q158" s="35">
        <v>17367</v>
      </c>
      <c r="R158" s="35">
        <v>6792</v>
      </c>
      <c r="S158" s="35">
        <v>91520</v>
      </c>
      <c r="T158" s="35">
        <v>18452</v>
      </c>
      <c r="U158" s="35">
        <v>18903</v>
      </c>
      <c r="V158" s="35">
        <v>58.4</v>
      </c>
      <c r="W158" s="35">
        <v>2736</v>
      </c>
      <c r="X158" s="35">
        <v>3648</v>
      </c>
      <c r="Y158" s="35">
        <v>1371</v>
      </c>
      <c r="Z158" s="35">
        <v>2357.6</v>
      </c>
      <c r="AA158" s="35">
        <v>119.001</v>
      </c>
      <c r="AB158" s="35">
        <v>52.298999999999999</v>
      </c>
      <c r="AC158" s="35">
        <v>41.082999999999998</v>
      </c>
      <c r="AD158" s="35">
        <v>101</v>
      </c>
      <c r="AE158" s="35">
        <v>100</v>
      </c>
      <c r="AF158" s="35">
        <v>100.3</v>
      </c>
      <c r="AG158" s="35">
        <v>100.4</v>
      </c>
      <c r="AH158" s="35">
        <v>102.3</v>
      </c>
      <c r="AI158" s="35">
        <v>100.7</v>
      </c>
      <c r="AJ158" s="35">
        <v>101.1</v>
      </c>
      <c r="AK158" s="35">
        <v>100.8</v>
      </c>
      <c r="AL158" s="35">
        <v>101</v>
      </c>
      <c r="AM158" s="36">
        <v>25464900000</v>
      </c>
      <c r="AN158" s="12">
        <v>77.612399999999994</v>
      </c>
      <c r="AO158" s="35">
        <v>54.982700000000001</v>
      </c>
      <c r="AP158" s="35">
        <v>69.368300000000005</v>
      </c>
      <c r="AQ158" s="35">
        <v>29.772400000000001</v>
      </c>
      <c r="AR158" s="19">
        <v>78.995699999999999</v>
      </c>
      <c r="AS158" s="35">
        <v>47.668999999999997</v>
      </c>
      <c r="AT158" s="35">
        <v>77.561700000000002</v>
      </c>
      <c r="AU158" s="19">
        <v>51.093600000000002</v>
      </c>
      <c r="AV158" s="12">
        <v>53.067900000000002</v>
      </c>
      <c r="AW158" s="35">
        <v>68.208699999999993</v>
      </c>
      <c r="AX158" s="35">
        <v>64.013099999999994</v>
      </c>
      <c r="AY158" s="35">
        <v>55.899099999999997</v>
      </c>
      <c r="AZ158" s="19">
        <v>58.6755</v>
      </c>
      <c r="BA158" s="35">
        <v>206.52719999999999</v>
      </c>
      <c r="BB158" s="19">
        <v>405.74860000000001</v>
      </c>
      <c r="BC158" s="35">
        <v>137.53880000000001</v>
      </c>
      <c r="BD158" s="35">
        <v>324.05509999999998</v>
      </c>
      <c r="BE158">
        <v>0.6</v>
      </c>
      <c r="BF158">
        <v>-0.6</v>
      </c>
      <c r="BG158">
        <v>0.1</v>
      </c>
      <c r="BH158">
        <v>-1.1000000000000001</v>
      </c>
      <c r="BI158">
        <v>1.1000000000000001</v>
      </c>
      <c r="BJ158">
        <v>-1.1000000000000001</v>
      </c>
      <c r="BK158">
        <v>1.3599999999999999E-2</v>
      </c>
      <c r="BL158">
        <v>2.8999999999999998E-3</v>
      </c>
      <c r="BM158">
        <v>0</v>
      </c>
      <c r="BN158">
        <v>-0.35999999999999943</v>
      </c>
      <c r="BO158">
        <v>-0.35</v>
      </c>
      <c r="BP158">
        <v>-0.05</v>
      </c>
      <c r="BQ158">
        <v>-0.2</v>
      </c>
      <c r="BR158">
        <v>-0.15</v>
      </c>
      <c r="BS158" s="11">
        <v>186416</v>
      </c>
      <c r="BT158" s="35">
        <v>164.38800000000001</v>
      </c>
      <c r="BU158" s="16">
        <v>238.8</v>
      </c>
      <c r="BV158" s="14">
        <v>517.20000000000005</v>
      </c>
      <c r="BW158" s="14">
        <v>2099.3000000000002</v>
      </c>
      <c r="BX158" s="17">
        <v>37294</v>
      </c>
      <c r="BY158" s="35">
        <v>37.633000000000003</v>
      </c>
      <c r="BZ158" s="23">
        <v>0.505</v>
      </c>
      <c r="CA158" s="35">
        <v>203</v>
      </c>
      <c r="CB158" s="35">
        <v>157</v>
      </c>
      <c r="CC158" s="35">
        <v>970</v>
      </c>
      <c r="CD158" s="35">
        <v>385</v>
      </c>
      <c r="CE158" s="35">
        <v>11.54</v>
      </c>
      <c r="CF158" s="35">
        <v>1.232</v>
      </c>
      <c r="CG158" s="35">
        <v>2.1122000000000001</v>
      </c>
      <c r="CH158" s="35">
        <v>1.4968999999999999</v>
      </c>
      <c r="CI158" s="35">
        <v>1586</v>
      </c>
      <c r="CJ158" s="35">
        <v>934</v>
      </c>
      <c r="CK158" s="35">
        <v>152</v>
      </c>
      <c r="CL158" s="35">
        <v>630</v>
      </c>
      <c r="CM158" s="35">
        <v>1715</v>
      </c>
      <c r="CN158" s="35">
        <v>996</v>
      </c>
      <c r="CO158" s="35">
        <v>64</v>
      </c>
      <c r="CP158" s="35">
        <v>12.25</v>
      </c>
      <c r="CQ158" s="35">
        <v>13.46</v>
      </c>
      <c r="CR158" s="35">
        <v>232.88550000000001</v>
      </c>
      <c r="CS158" s="37">
        <v>130.11000000000001</v>
      </c>
      <c r="CT158" s="35">
        <v>348.65084000000002</v>
      </c>
      <c r="CU158" s="35">
        <v>405.74860000000001</v>
      </c>
      <c r="CV158">
        <v>64.400000000000006</v>
      </c>
      <c r="CW158">
        <v>0.03</v>
      </c>
      <c r="CX158">
        <v>-0.27</v>
      </c>
      <c r="CY158">
        <v>3.4619999999999998E-2</v>
      </c>
      <c r="CZ158">
        <v>9.5418734378505121E-3</v>
      </c>
      <c r="DA158">
        <v>4.311057267377072E-2</v>
      </c>
    </row>
    <row r="159" spans="1:105">
      <c r="A159" s="42">
        <v>30621</v>
      </c>
      <c r="B159" s="43">
        <v>9.3399999999999997E-2</v>
      </c>
      <c r="C159" s="35">
        <v>5382.1</v>
      </c>
      <c r="D159" s="35">
        <v>6155.9759999999997</v>
      </c>
      <c r="E159" s="35">
        <v>102.5</v>
      </c>
      <c r="F159" s="35">
        <v>101.8</v>
      </c>
      <c r="G159" s="35">
        <v>99.9</v>
      </c>
      <c r="H159" s="35">
        <v>100.5</v>
      </c>
      <c r="I159" s="35">
        <v>101.3</v>
      </c>
      <c r="J159" s="35">
        <v>84043</v>
      </c>
      <c r="K159" s="35">
        <v>19.5</v>
      </c>
      <c r="L159" s="35">
        <v>13</v>
      </c>
      <c r="M159" s="35">
        <v>6.6</v>
      </c>
      <c r="N159" s="35">
        <v>4217</v>
      </c>
      <c r="O159" s="35">
        <v>10666</v>
      </c>
      <c r="P159" s="35">
        <v>15997</v>
      </c>
      <c r="Q159" s="35">
        <v>17479</v>
      </c>
      <c r="R159" s="35">
        <v>6813</v>
      </c>
      <c r="S159" s="35">
        <v>91875</v>
      </c>
      <c r="T159" s="35">
        <v>18613</v>
      </c>
      <c r="U159" s="35">
        <v>18969</v>
      </c>
      <c r="V159" s="35">
        <v>58.7</v>
      </c>
      <c r="W159" s="35">
        <v>2644</v>
      </c>
      <c r="X159" s="35">
        <v>3535</v>
      </c>
      <c r="Y159" s="35">
        <v>1368</v>
      </c>
      <c r="Z159" s="35">
        <v>2366.3000000000002</v>
      </c>
      <c r="AA159" s="35">
        <v>119.435</v>
      </c>
      <c r="AB159" s="35">
        <v>52.234000000000002</v>
      </c>
      <c r="AC159" s="35">
        <v>41.174999999999997</v>
      </c>
      <c r="AD159" s="35">
        <v>101.1</v>
      </c>
      <c r="AE159" s="35">
        <v>98.8</v>
      </c>
      <c r="AF159" s="35">
        <v>100.3</v>
      </c>
      <c r="AG159" s="35">
        <v>100.8</v>
      </c>
      <c r="AH159" s="35">
        <v>102.8</v>
      </c>
      <c r="AI159" s="35">
        <v>101.3</v>
      </c>
      <c r="AJ159" s="35">
        <v>101.5</v>
      </c>
      <c r="AK159" s="35">
        <v>101.1</v>
      </c>
      <c r="AL159" s="35">
        <v>101.5</v>
      </c>
      <c r="AM159" s="36">
        <v>24185000000</v>
      </c>
      <c r="AN159" s="12">
        <v>77.820700000000002</v>
      </c>
      <c r="AO159" s="35">
        <v>54.986199999999997</v>
      </c>
      <c r="AP159" s="35">
        <v>69.599500000000006</v>
      </c>
      <c r="AQ159" s="35">
        <v>30.031199999999998</v>
      </c>
      <c r="AR159" s="19">
        <v>79.154799999999994</v>
      </c>
      <c r="AS159" s="35">
        <v>47.905900000000003</v>
      </c>
      <c r="AT159" s="35">
        <v>77.6006</v>
      </c>
      <c r="AU159" s="19">
        <v>51.289099999999998</v>
      </c>
      <c r="AV159" s="12">
        <v>53.253399999999999</v>
      </c>
      <c r="AW159" s="35">
        <v>69.418999999999997</v>
      </c>
      <c r="AX159" s="35">
        <v>63.116999999999997</v>
      </c>
      <c r="AY159" s="35">
        <v>56.014899999999997</v>
      </c>
      <c r="AZ159" s="19">
        <v>59.031799999999997</v>
      </c>
      <c r="BA159" s="35">
        <v>209.87649999999999</v>
      </c>
      <c r="BB159" s="19">
        <v>409.61739999999998</v>
      </c>
      <c r="BC159" s="35">
        <v>137.67189999999999</v>
      </c>
      <c r="BD159" s="35">
        <v>327.37630000000001</v>
      </c>
      <c r="BE159">
        <v>0</v>
      </c>
      <c r="BF159">
        <v>0.9</v>
      </c>
      <c r="BG159">
        <v>-1</v>
      </c>
      <c r="BH159">
        <v>-0.1</v>
      </c>
      <c r="BI159">
        <v>0.1</v>
      </c>
      <c r="BJ159">
        <v>-1</v>
      </c>
      <c r="BK159">
        <v>8.9999999999999998E-4</v>
      </c>
      <c r="BL159">
        <v>1.2999999999999999E-3</v>
      </c>
      <c r="BM159">
        <v>0</v>
      </c>
      <c r="BN159">
        <v>0.11999999999999922</v>
      </c>
      <c r="BO159">
        <v>0.13</v>
      </c>
      <c r="BP159">
        <v>0.15</v>
      </c>
      <c r="BQ159">
        <v>0.09</v>
      </c>
      <c r="BR159">
        <v>0.13</v>
      </c>
      <c r="BS159" s="11">
        <v>189064</v>
      </c>
      <c r="BT159" s="35">
        <v>167.18299999999999</v>
      </c>
      <c r="BU159" s="16">
        <v>238.2</v>
      </c>
      <c r="BV159" s="14">
        <v>519</v>
      </c>
      <c r="BW159" s="14">
        <v>2112.3000000000002</v>
      </c>
      <c r="BX159" s="17">
        <v>37239</v>
      </c>
      <c r="BY159" s="35">
        <v>37.615000000000002</v>
      </c>
      <c r="BZ159" s="23">
        <v>0.52900000000000003</v>
      </c>
      <c r="CA159" s="35">
        <v>220</v>
      </c>
      <c r="CB159" s="35">
        <v>158</v>
      </c>
      <c r="CC159" s="35">
        <v>979</v>
      </c>
      <c r="CD159" s="35">
        <v>428</v>
      </c>
      <c r="CE159" s="35">
        <v>11.69</v>
      </c>
      <c r="CF159" s="35">
        <v>1.2366999999999999</v>
      </c>
      <c r="CG159" s="35">
        <v>2.1701000000000001</v>
      </c>
      <c r="CH159" s="35">
        <v>1.4765999999999999</v>
      </c>
      <c r="CI159" s="35">
        <v>1462</v>
      </c>
      <c r="CJ159" s="35">
        <v>942</v>
      </c>
      <c r="CK159" s="35">
        <v>147</v>
      </c>
      <c r="CL159" s="35">
        <v>579</v>
      </c>
      <c r="CM159" s="35">
        <v>1785</v>
      </c>
      <c r="CN159" s="35">
        <v>1016</v>
      </c>
      <c r="CO159" s="35">
        <v>64.099999999999994</v>
      </c>
      <c r="CP159" s="35">
        <v>12.41</v>
      </c>
      <c r="CQ159" s="35">
        <v>13.61</v>
      </c>
      <c r="CR159" s="35">
        <v>235.03</v>
      </c>
      <c r="CS159" s="37">
        <v>131.30000000000001</v>
      </c>
      <c r="CT159" s="35">
        <v>353.19044000000002</v>
      </c>
      <c r="CU159" s="35">
        <v>409.61739999999998</v>
      </c>
      <c r="CV159">
        <v>66</v>
      </c>
      <c r="CW159">
        <v>-0.05</v>
      </c>
      <c r="CX159">
        <v>0.23</v>
      </c>
      <c r="CY159">
        <v>4.2880000000000001E-2</v>
      </c>
      <c r="CZ159">
        <v>1.0192547413270137E-2</v>
      </c>
      <c r="DA159">
        <v>4.5540129149130082E-2</v>
      </c>
    </row>
    <row r="160" spans="1:105">
      <c r="A160" s="42">
        <v>30651</v>
      </c>
      <c r="B160" s="43">
        <v>9.4700000000000006E-2</v>
      </c>
      <c r="C160" s="35">
        <v>5432.5</v>
      </c>
      <c r="D160" s="35">
        <v>6211.241</v>
      </c>
      <c r="E160" s="35">
        <v>103</v>
      </c>
      <c r="F160" s="35">
        <v>101.5</v>
      </c>
      <c r="G160" s="35">
        <v>99.1</v>
      </c>
      <c r="H160" s="35">
        <v>100.5</v>
      </c>
      <c r="I160" s="35">
        <v>101.5</v>
      </c>
      <c r="J160" s="35">
        <v>84391</v>
      </c>
      <c r="K160" s="35">
        <v>17.8</v>
      </c>
      <c r="L160" s="35">
        <v>12.4</v>
      </c>
      <c r="M160" s="35">
        <v>6.6</v>
      </c>
      <c r="N160" s="35">
        <v>4248</v>
      </c>
      <c r="O160" s="35">
        <v>10727</v>
      </c>
      <c r="P160" s="35">
        <v>16008</v>
      </c>
      <c r="Q160" s="35">
        <v>17551</v>
      </c>
      <c r="R160" s="35">
        <v>6824</v>
      </c>
      <c r="S160" s="35">
        <v>92230</v>
      </c>
      <c r="T160" s="35">
        <v>18604</v>
      </c>
      <c r="U160" s="35">
        <v>19050</v>
      </c>
      <c r="V160" s="35">
        <v>58.8</v>
      </c>
      <c r="W160" s="35">
        <v>2521</v>
      </c>
      <c r="X160" s="35">
        <v>3379</v>
      </c>
      <c r="Y160" s="35">
        <v>1318</v>
      </c>
      <c r="Z160" s="35">
        <v>2393.6</v>
      </c>
      <c r="AA160" s="35">
        <v>119.514</v>
      </c>
      <c r="AB160" s="35">
        <v>52.247</v>
      </c>
      <c r="AC160" s="35">
        <v>41.201999999999998</v>
      </c>
      <c r="AD160" s="35">
        <v>101.2</v>
      </c>
      <c r="AE160" s="35">
        <v>97.9</v>
      </c>
      <c r="AF160" s="35">
        <v>100.6</v>
      </c>
      <c r="AG160" s="35">
        <v>101</v>
      </c>
      <c r="AH160" s="35">
        <v>103.4</v>
      </c>
      <c r="AI160" s="35">
        <v>101.6</v>
      </c>
      <c r="AJ160" s="35">
        <v>101.5</v>
      </c>
      <c r="AK160" s="35">
        <v>101.4</v>
      </c>
      <c r="AL160" s="35">
        <v>101.8</v>
      </c>
      <c r="AM160" s="36">
        <v>24032800000</v>
      </c>
      <c r="AN160" s="12">
        <v>78.156700000000001</v>
      </c>
      <c r="AO160" s="35">
        <v>56.285600000000002</v>
      </c>
      <c r="AP160" s="35">
        <v>70.270399999999995</v>
      </c>
      <c r="AQ160" s="35">
        <v>30.3308</v>
      </c>
      <c r="AR160" s="19">
        <v>78.128200000000007</v>
      </c>
      <c r="AS160" s="35">
        <v>48.116300000000003</v>
      </c>
      <c r="AT160" s="35">
        <v>77.066100000000006</v>
      </c>
      <c r="AU160" s="19">
        <v>51.435400000000001</v>
      </c>
      <c r="AV160" s="12">
        <v>53.534300000000002</v>
      </c>
      <c r="AW160" s="35">
        <v>65.079899999999995</v>
      </c>
      <c r="AX160" s="35">
        <v>64.854900000000001</v>
      </c>
      <c r="AY160" s="35">
        <v>56.424700000000001</v>
      </c>
      <c r="AZ160" s="19">
        <v>61.787799999999997</v>
      </c>
      <c r="BA160" s="35">
        <v>212.9273</v>
      </c>
      <c r="BB160" s="19">
        <v>413.94040000000001</v>
      </c>
      <c r="BC160" s="35">
        <v>137.7509</v>
      </c>
      <c r="BD160" s="35">
        <v>330.3526</v>
      </c>
      <c r="BE160">
        <v>0.1</v>
      </c>
      <c r="BF160">
        <v>0.3</v>
      </c>
      <c r="BG160">
        <v>-0.7</v>
      </c>
      <c r="BH160">
        <v>0.3</v>
      </c>
      <c r="BI160">
        <v>0</v>
      </c>
      <c r="BJ160">
        <v>-0.4</v>
      </c>
      <c r="BK160">
        <v>-9.7000000000000003E-3</v>
      </c>
      <c r="BL160">
        <v>2E-3</v>
      </c>
      <c r="BM160">
        <v>0</v>
      </c>
      <c r="BN160">
        <v>0.24000000000000021</v>
      </c>
      <c r="BO160">
        <v>0.17</v>
      </c>
      <c r="BP160">
        <v>0.1</v>
      </c>
      <c r="BQ160">
        <v>0.17</v>
      </c>
      <c r="BR160">
        <v>0.13</v>
      </c>
      <c r="BS160" s="11">
        <v>192191</v>
      </c>
      <c r="BT160" s="35">
        <v>170.19499999999999</v>
      </c>
      <c r="BU160" s="16">
        <v>238.5</v>
      </c>
      <c r="BV160" s="14">
        <v>521.4</v>
      </c>
      <c r="BW160" s="14">
        <v>2123.5</v>
      </c>
      <c r="BX160" s="17">
        <v>38120</v>
      </c>
      <c r="BY160" s="35">
        <v>38.332999999999998</v>
      </c>
      <c r="BZ160" s="23">
        <v>0.56100000000000005</v>
      </c>
      <c r="CA160" s="35">
        <v>202</v>
      </c>
      <c r="CB160" s="35">
        <v>151</v>
      </c>
      <c r="CC160" s="35">
        <v>956</v>
      </c>
      <c r="CD160" s="35">
        <v>379</v>
      </c>
      <c r="CE160" s="35">
        <v>11.83</v>
      </c>
      <c r="CF160" s="35">
        <v>1.2468999999999999</v>
      </c>
      <c r="CG160" s="35">
        <v>2.1983000000000001</v>
      </c>
      <c r="CH160" s="35">
        <v>1.4338</v>
      </c>
      <c r="CI160" s="35">
        <v>1509</v>
      </c>
      <c r="CJ160" s="35">
        <v>939</v>
      </c>
      <c r="CK160" s="35">
        <v>145</v>
      </c>
      <c r="CL160" s="35">
        <v>543</v>
      </c>
      <c r="CM160" s="35">
        <v>1688</v>
      </c>
      <c r="CN160" s="35">
        <v>1026</v>
      </c>
      <c r="CO160" s="35">
        <v>64.099999999999994</v>
      </c>
      <c r="CP160" s="35">
        <v>12.57</v>
      </c>
      <c r="CQ160" s="35">
        <v>13.75</v>
      </c>
      <c r="CR160" s="35">
        <v>234.4624</v>
      </c>
      <c r="CS160" s="37">
        <v>132.59</v>
      </c>
      <c r="CT160" s="35">
        <v>358.04160999999999</v>
      </c>
      <c r="CU160" s="35">
        <v>413.94040000000001</v>
      </c>
      <c r="CV160">
        <v>69.900000000000006</v>
      </c>
      <c r="CW160">
        <v>0</v>
      </c>
      <c r="CX160">
        <v>0.31</v>
      </c>
      <c r="CY160">
        <v>5.0680000000000003E-2</v>
      </c>
      <c r="CZ160">
        <v>9.3580999651411423E-3</v>
      </c>
      <c r="DA160">
        <v>4.1452155523309941E-2</v>
      </c>
    </row>
    <row r="161" spans="1:105">
      <c r="A161" s="42">
        <v>30682</v>
      </c>
      <c r="B161" s="43">
        <v>9.5600000000000004E-2</v>
      </c>
      <c r="C161" s="35">
        <v>5455</v>
      </c>
      <c r="D161" s="35">
        <v>6233.4830000000002</v>
      </c>
      <c r="E161" s="35">
        <v>103</v>
      </c>
      <c r="F161" s="35">
        <v>101.8</v>
      </c>
      <c r="G161" s="35">
        <v>97.8</v>
      </c>
      <c r="H161" s="35">
        <v>101.2</v>
      </c>
      <c r="I161" s="35">
        <v>102</v>
      </c>
      <c r="J161" s="35">
        <v>84775</v>
      </c>
      <c r="K161" s="35">
        <v>19.3</v>
      </c>
      <c r="L161" s="35">
        <v>12.5</v>
      </c>
      <c r="M161" s="35">
        <v>6.2</v>
      </c>
      <c r="N161" s="35">
        <v>4305</v>
      </c>
      <c r="O161" s="35">
        <v>10789</v>
      </c>
      <c r="P161" s="35">
        <v>16010</v>
      </c>
      <c r="Q161" s="35">
        <v>17630</v>
      </c>
      <c r="R161" s="35">
        <v>6841</v>
      </c>
      <c r="S161" s="35">
        <v>92673</v>
      </c>
      <c r="T161" s="35">
        <v>18416</v>
      </c>
      <c r="U161" s="35">
        <v>19201</v>
      </c>
      <c r="V161" s="35">
        <v>58.8</v>
      </c>
      <c r="W161" s="35">
        <v>2532</v>
      </c>
      <c r="X161" s="35">
        <v>3254</v>
      </c>
      <c r="Y161" s="35">
        <v>1214</v>
      </c>
      <c r="Z161" s="35">
        <v>2419.4</v>
      </c>
      <c r="AA161" s="35">
        <v>119.348</v>
      </c>
      <c r="AB161" s="35">
        <v>52.668999999999997</v>
      </c>
      <c r="AC161" s="35">
        <v>41.359000000000002</v>
      </c>
      <c r="AD161" s="35">
        <v>101.9</v>
      </c>
      <c r="AE161" s="35">
        <v>98.6</v>
      </c>
      <c r="AF161" s="35">
        <v>101.9</v>
      </c>
      <c r="AG161" s="35">
        <v>101.5</v>
      </c>
      <c r="AH161" s="35">
        <v>104</v>
      </c>
      <c r="AI161" s="35">
        <v>102.1</v>
      </c>
      <c r="AJ161" s="35">
        <v>102</v>
      </c>
      <c r="AK161" s="35">
        <v>102.1</v>
      </c>
      <c r="AL161" s="35">
        <v>102.5</v>
      </c>
      <c r="AM161" s="36">
        <v>27397000000</v>
      </c>
      <c r="AN161" s="12">
        <v>79.625900000000001</v>
      </c>
      <c r="AO161" s="35">
        <v>57.595300000000002</v>
      </c>
      <c r="AP161" s="35">
        <v>72.007400000000004</v>
      </c>
      <c r="AQ161" s="35">
        <v>30.9878</v>
      </c>
      <c r="AR161" s="19">
        <v>79.2804</v>
      </c>
      <c r="AS161" s="35">
        <v>49.104700000000001</v>
      </c>
      <c r="AT161" s="35">
        <v>78.567099999999996</v>
      </c>
      <c r="AU161" s="19">
        <v>52.373399999999997</v>
      </c>
      <c r="AV161" s="12">
        <v>54.6008</v>
      </c>
      <c r="AW161" s="35">
        <v>66.435699999999997</v>
      </c>
      <c r="AX161" s="35">
        <v>68.9131</v>
      </c>
      <c r="AY161" s="35">
        <v>57.604199999999999</v>
      </c>
      <c r="AZ161" s="19">
        <v>61.565899999999999</v>
      </c>
      <c r="BA161" s="35">
        <v>215.32939999999999</v>
      </c>
      <c r="BB161" s="19">
        <v>415.60539999999997</v>
      </c>
      <c r="BC161" s="35">
        <v>140.7313</v>
      </c>
      <c r="BD161" s="35">
        <v>333.70749999999998</v>
      </c>
      <c r="BE161">
        <v>-0.2</v>
      </c>
      <c r="BF161">
        <v>0.5</v>
      </c>
      <c r="BG161">
        <v>-0.3</v>
      </c>
      <c r="BH161">
        <v>-0.7</v>
      </c>
      <c r="BI161">
        <v>0.7</v>
      </c>
      <c r="BJ161">
        <v>-1</v>
      </c>
      <c r="BK161">
        <v>3.9300000000000002E-2</v>
      </c>
      <c r="BL161">
        <v>1.6299999999999999E-2</v>
      </c>
      <c r="BM161">
        <v>0</v>
      </c>
      <c r="BN161">
        <v>-9.9999999999999645E-2</v>
      </c>
      <c r="BO161">
        <v>-0.21</v>
      </c>
      <c r="BP161">
        <v>-0.2</v>
      </c>
      <c r="BQ161">
        <v>-0.2</v>
      </c>
      <c r="BR161">
        <v>-0.17</v>
      </c>
      <c r="BS161" s="11">
        <v>191350</v>
      </c>
      <c r="BT161" s="35">
        <v>169.89</v>
      </c>
      <c r="BU161" s="16">
        <v>240.2</v>
      </c>
      <c r="BV161" s="14">
        <v>525.1</v>
      </c>
      <c r="BW161" s="14">
        <v>2138.1999999999998</v>
      </c>
      <c r="BX161" s="17">
        <v>39405</v>
      </c>
      <c r="BY161" s="35">
        <v>39.506999999999998</v>
      </c>
      <c r="BZ161" s="23">
        <v>0.61299999999999999</v>
      </c>
      <c r="CA161" s="35">
        <v>276</v>
      </c>
      <c r="CB161" s="35">
        <v>179</v>
      </c>
      <c r="CC161" s="35">
        <v>903</v>
      </c>
      <c r="CD161" s="35">
        <v>539</v>
      </c>
      <c r="CE161" s="35">
        <v>11.67</v>
      </c>
      <c r="CF161" s="35">
        <v>1.2484</v>
      </c>
      <c r="CG161" s="35">
        <v>2.238</v>
      </c>
      <c r="CH161" s="35">
        <v>1.4076</v>
      </c>
      <c r="CI161" s="35">
        <v>1595</v>
      </c>
      <c r="CJ161" s="35">
        <v>1003</v>
      </c>
      <c r="CK161" s="35">
        <v>148</v>
      </c>
      <c r="CL161" s="35">
        <v>665</v>
      </c>
      <c r="CM161" s="35">
        <v>1897</v>
      </c>
      <c r="CN161" s="35">
        <v>1040</v>
      </c>
      <c r="CO161" s="35">
        <v>63.9</v>
      </c>
      <c r="CP161" s="35">
        <v>12.2</v>
      </c>
      <c r="CQ161" s="35">
        <v>13.65</v>
      </c>
      <c r="CR161" s="35">
        <v>233.8</v>
      </c>
      <c r="CS161" s="37">
        <v>133.36000000000001</v>
      </c>
      <c r="CT161" s="35">
        <v>362.87718999999998</v>
      </c>
      <c r="CU161" s="35">
        <v>415.60539999999997</v>
      </c>
      <c r="CV161">
        <v>60.5</v>
      </c>
      <c r="CW161">
        <v>0.02</v>
      </c>
      <c r="CX161">
        <v>-0.31</v>
      </c>
      <c r="CY161">
        <v>2.9850000000000002E-2</v>
      </c>
      <c r="CZ161">
        <v>1.0016265094203169E-2</v>
      </c>
      <c r="DA161">
        <v>4.3694834393345094E-2</v>
      </c>
    </row>
    <row r="162" spans="1:105">
      <c r="A162" s="42">
        <v>30713</v>
      </c>
      <c r="B162" s="43">
        <v>9.5899999999999999E-2</v>
      </c>
      <c r="C162" s="35">
        <v>5495.6</v>
      </c>
      <c r="D162" s="35">
        <v>6269.5640000000003</v>
      </c>
      <c r="E162" s="35">
        <v>102.9</v>
      </c>
      <c r="F162" s="35">
        <v>102.2</v>
      </c>
      <c r="G162" s="35">
        <v>97.4</v>
      </c>
      <c r="H162" s="35">
        <v>102</v>
      </c>
      <c r="I162" s="35">
        <v>102.6</v>
      </c>
      <c r="J162" s="35">
        <v>85303</v>
      </c>
      <c r="K162" s="35">
        <v>19.2</v>
      </c>
      <c r="L162" s="35">
        <v>11.7</v>
      </c>
      <c r="M162" s="35">
        <v>6.1</v>
      </c>
      <c r="N162" s="35">
        <v>4410</v>
      </c>
      <c r="O162" s="35">
        <v>10867</v>
      </c>
      <c r="P162" s="35">
        <v>16025</v>
      </c>
      <c r="Q162" s="35">
        <v>17728</v>
      </c>
      <c r="R162" s="35">
        <v>6861</v>
      </c>
      <c r="S162" s="35">
        <v>93157</v>
      </c>
      <c r="T162" s="35">
        <v>18470</v>
      </c>
      <c r="U162" s="35">
        <v>19291</v>
      </c>
      <c r="V162" s="35">
        <v>59.1</v>
      </c>
      <c r="W162" s="35">
        <v>2485</v>
      </c>
      <c r="X162" s="35">
        <v>2991</v>
      </c>
      <c r="Y162" s="35">
        <v>1157</v>
      </c>
      <c r="Z162" s="35">
        <v>2403.5</v>
      </c>
      <c r="AA162" s="35">
        <v>119.297</v>
      </c>
      <c r="AB162" s="35">
        <v>52.951000000000001</v>
      </c>
      <c r="AC162" s="35">
        <v>41.735999999999997</v>
      </c>
      <c r="AD162" s="35">
        <v>102.4</v>
      </c>
      <c r="AE162" s="35">
        <v>100.2</v>
      </c>
      <c r="AF162" s="35">
        <v>102.5</v>
      </c>
      <c r="AG162" s="35">
        <v>102.1</v>
      </c>
      <c r="AH162" s="35">
        <v>105</v>
      </c>
      <c r="AI162" s="35">
        <v>102.6</v>
      </c>
      <c r="AJ162" s="35">
        <v>102.2</v>
      </c>
      <c r="AK162" s="35">
        <v>102.6</v>
      </c>
      <c r="AL162" s="35">
        <v>102.8</v>
      </c>
      <c r="AM162" s="36">
        <v>27587400000</v>
      </c>
      <c r="AN162" s="12">
        <v>79.866799999999998</v>
      </c>
      <c r="AO162" s="35">
        <v>57.781199999999998</v>
      </c>
      <c r="AP162" s="35">
        <v>71.158100000000005</v>
      </c>
      <c r="AQ162" s="35">
        <v>31.232299999999999</v>
      </c>
      <c r="AR162" s="19">
        <v>78.090999999999994</v>
      </c>
      <c r="AS162" s="35">
        <v>49.357999999999997</v>
      </c>
      <c r="AT162" s="35">
        <v>78.1965</v>
      </c>
      <c r="AU162" s="19">
        <v>52.922600000000003</v>
      </c>
      <c r="AV162" s="12">
        <v>54.835000000000001</v>
      </c>
      <c r="AW162" s="35">
        <v>72.339200000000005</v>
      </c>
      <c r="AX162" s="35">
        <v>65.851100000000002</v>
      </c>
      <c r="AY162" s="35">
        <v>57.703699999999998</v>
      </c>
      <c r="AZ162" s="19">
        <v>60.259799999999998</v>
      </c>
      <c r="BA162" s="35">
        <v>218.32929999999999</v>
      </c>
      <c r="BB162" s="19">
        <v>423.58080000000001</v>
      </c>
      <c r="BC162" s="35">
        <v>140.6491</v>
      </c>
      <c r="BD162" s="35">
        <v>337.60430000000002</v>
      </c>
      <c r="BE162">
        <v>0.1</v>
      </c>
      <c r="BF162">
        <v>-0.6</v>
      </c>
      <c r="BG162">
        <v>-0.1</v>
      </c>
      <c r="BH162">
        <v>0.5</v>
      </c>
      <c r="BI162">
        <v>0.2</v>
      </c>
      <c r="BJ162">
        <v>0.4</v>
      </c>
      <c r="BK162">
        <v>-6.1000000000000004E-3</v>
      </c>
      <c r="BL162">
        <v>1.6999999999999999E-3</v>
      </c>
      <c r="BM162">
        <v>0</v>
      </c>
      <c r="BN162">
        <v>0.1899999999999995</v>
      </c>
      <c r="BO162">
        <v>0.14000000000000001</v>
      </c>
      <c r="BP162">
        <v>0.18</v>
      </c>
      <c r="BQ162">
        <v>0.12</v>
      </c>
      <c r="BR162">
        <v>0.17</v>
      </c>
      <c r="BS162" s="11">
        <v>186839</v>
      </c>
      <c r="BT162" s="35">
        <v>167.029</v>
      </c>
      <c r="BU162" s="16">
        <v>240.5</v>
      </c>
      <c r="BV162" s="14">
        <v>527.5</v>
      </c>
      <c r="BW162" s="14">
        <v>2158.1999999999998</v>
      </c>
      <c r="BX162" s="17">
        <v>35762</v>
      </c>
      <c r="BY162" s="35">
        <v>35.423000000000002</v>
      </c>
      <c r="BZ162" s="23">
        <v>0.90600000000000003</v>
      </c>
      <c r="CA162" s="35">
        <v>307</v>
      </c>
      <c r="CB162" s="35">
        <v>263</v>
      </c>
      <c r="CC162" s="35">
        <v>1187</v>
      </c>
      <c r="CD162" s="35">
        <v>503</v>
      </c>
      <c r="CE162" s="35">
        <v>11.84</v>
      </c>
      <c r="CF162" s="35">
        <v>1.248</v>
      </c>
      <c r="CG162" s="35">
        <v>2.2050000000000001</v>
      </c>
      <c r="CH162" s="35">
        <v>1.4417</v>
      </c>
      <c r="CI162" s="35">
        <v>1562</v>
      </c>
      <c r="CJ162" s="35">
        <v>1141</v>
      </c>
      <c r="CK162" s="35">
        <v>165</v>
      </c>
      <c r="CL162" s="35">
        <v>681</v>
      </c>
      <c r="CM162" s="35">
        <v>2260</v>
      </c>
      <c r="CN162" s="35">
        <v>1039</v>
      </c>
      <c r="CO162" s="35">
        <v>64.099999999999994</v>
      </c>
      <c r="CP162" s="35">
        <v>12.08</v>
      </c>
      <c r="CQ162" s="35">
        <v>13.59</v>
      </c>
      <c r="CR162" s="35">
        <v>233.59630000000001</v>
      </c>
      <c r="CS162" s="37">
        <v>131.66</v>
      </c>
      <c r="CT162" s="35">
        <v>371.20254</v>
      </c>
      <c r="CU162" s="35">
        <v>423.58080000000001</v>
      </c>
      <c r="CV162">
        <v>61.3</v>
      </c>
      <c r="CW162">
        <v>-7.0000000000000007E-2</v>
      </c>
      <c r="CX162">
        <v>0.13</v>
      </c>
      <c r="CY162">
        <v>2.1000000000000001E-2</v>
      </c>
      <c r="CZ162">
        <v>7.8690878946761078E-3</v>
      </c>
      <c r="DA162">
        <v>3.3870888618142136E-2</v>
      </c>
    </row>
    <row r="163" spans="1:105">
      <c r="A163" s="42">
        <v>30742</v>
      </c>
      <c r="B163" s="43">
        <v>9.9100000000000008E-2</v>
      </c>
      <c r="C163" s="35">
        <v>5531.6</v>
      </c>
      <c r="D163" s="35">
        <v>6307.8019999999997</v>
      </c>
      <c r="E163" s="35">
        <v>103.5</v>
      </c>
      <c r="F163" s="35">
        <v>102.7</v>
      </c>
      <c r="G163" s="35">
        <v>97.4</v>
      </c>
      <c r="H163" s="35">
        <v>102.1</v>
      </c>
      <c r="I163" s="35">
        <v>102.8</v>
      </c>
      <c r="J163" s="35">
        <v>85529</v>
      </c>
      <c r="K163" s="35">
        <v>18.3</v>
      </c>
      <c r="L163" s="35">
        <v>11.8</v>
      </c>
      <c r="M163" s="35">
        <v>5.9</v>
      </c>
      <c r="N163" s="35">
        <v>4393</v>
      </c>
      <c r="O163" s="35">
        <v>10929</v>
      </c>
      <c r="P163" s="35">
        <v>16030</v>
      </c>
      <c r="Q163" s="35">
        <v>17806</v>
      </c>
      <c r="R163" s="35">
        <v>6877</v>
      </c>
      <c r="S163" s="35">
        <v>93429</v>
      </c>
      <c r="T163" s="35">
        <v>18471</v>
      </c>
      <c r="U163" s="35">
        <v>19360</v>
      </c>
      <c r="V163" s="35">
        <v>59.1</v>
      </c>
      <c r="W163" s="35">
        <v>2501</v>
      </c>
      <c r="X163" s="35">
        <v>2881</v>
      </c>
      <c r="Y163" s="35">
        <v>1101</v>
      </c>
      <c r="Z163" s="35">
        <v>2431.6</v>
      </c>
      <c r="AA163" s="35">
        <v>119.40900000000001</v>
      </c>
      <c r="AB163" s="35">
        <v>52.985999999999997</v>
      </c>
      <c r="AC163" s="35">
        <v>41.951999999999998</v>
      </c>
      <c r="AD163" s="35">
        <v>102.6</v>
      </c>
      <c r="AE163" s="35">
        <v>100.2</v>
      </c>
      <c r="AF163" s="35">
        <v>102.8</v>
      </c>
      <c r="AG163" s="35">
        <v>102.3</v>
      </c>
      <c r="AH163" s="35">
        <v>105.2</v>
      </c>
      <c r="AI163" s="35">
        <v>103</v>
      </c>
      <c r="AJ163" s="35">
        <v>102.9</v>
      </c>
      <c r="AK163" s="35">
        <v>102.9</v>
      </c>
      <c r="AL163" s="35">
        <v>103.2</v>
      </c>
      <c r="AM163" s="36">
        <v>28177800000</v>
      </c>
      <c r="AN163" s="12">
        <v>80.1464</v>
      </c>
      <c r="AO163" s="35">
        <v>57.950600000000001</v>
      </c>
      <c r="AP163" s="35">
        <v>71.453800000000001</v>
      </c>
      <c r="AQ163" s="35">
        <v>31.543800000000001</v>
      </c>
      <c r="AR163" s="19">
        <v>78.742999999999995</v>
      </c>
      <c r="AS163" s="35">
        <v>49.586300000000001</v>
      </c>
      <c r="AT163" s="35">
        <v>78.542100000000005</v>
      </c>
      <c r="AU163" s="19">
        <v>53.1693</v>
      </c>
      <c r="AV163" s="12">
        <v>55.105200000000004</v>
      </c>
      <c r="AW163" s="35">
        <v>70.283199999999994</v>
      </c>
      <c r="AX163" s="35">
        <v>67.143199999999993</v>
      </c>
      <c r="AY163" s="35">
        <v>58.0261</v>
      </c>
      <c r="AZ163" s="19">
        <v>61.741199999999999</v>
      </c>
      <c r="BA163" s="35">
        <v>221.44470000000001</v>
      </c>
      <c r="BB163" s="19">
        <v>430.94630000000001</v>
      </c>
      <c r="BC163" s="35">
        <v>142.38040000000001</v>
      </c>
      <c r="BD163" s="35">
        <v>342.0163</v>
      </c>
      <c r="BE163">
        <v>0</v>
      </c>
      <c r="BF163">
        <v>1.1000000000000001</v>
      </c>
      <c r="BG163">
        <v>-1.4</v>
      </c>
      <c r="BH163">
        <v>-0.1</v>
      </c>
      <c r="BI163">
        <v>0.2</v>
      </c>
      <c r="BJ163">
        <v>-1.4</v>
      </c>
      <c r="BK163">
        <v>-4.0000000000000001E-3</v>
      </c>
      <c r="BL163">
        <v>3.5999999999999999E-3</v>
      </c>
      <c r="BM163">
        <v>0.21</v>
      </c>
      <c r="BN163">
        <v>0.42999999999999972</v>
      </c>
      <c r="BO163">
        <v>0.55000000000000004</v>
      </c>
      <c r="BP163">
        <v>0.45</v>
      </c>
      <c r="BQ163">
        <v>0.54</v>
      </c>
      <c r="BR163">
        <v>0.48</v>
      </c>
      <c r="BS163" s="11">
        <v>189122</v>
      </c>
      <c r="BT163" s="35">
        <v>168.268</v>
      </c>
      <c r="BU163" s="16">
        <v>241</v>
      </c>
      <c r="BV163" s="14">
        <v>531.4</v>
      </c>
      <c r="BW163" s="14">
        <v>2175.1999999999998</v>
      </c>
      <c r="BX163" s="17">
        <v>35285</v>
      </c>
      <c r="BY163" s="35">
        <v>35.567999999999998</v>
      </c>
      <c r="BZ163" s="23">
        <v>0.66800000000000004</v>
      </c>
      <c r="CA163" s="35">
        <v>224</v>
      </c>
      <c r="CB163" s="35">
        <v>161</v>
      </c>
      <c r="CC163" s="35">
        <v>839</v>
      </c>
      <c r="CD163" s="35">
        <v>439</v>
      </c>
      <c r="CE163" s="35">
        <v>12.32</v>
      </c>
      <c r="CF163" s="35">
        <v>1.2697000000000001</v>
      </c>
      <c r="CG163" s="35">
        <v>2.149</v>
      </c>
      <c r="CH163" s="35">
        <v>1.4557</v>
      </c>
      <c r="CI163" s="35">
        <v>1600</v>
      </c>
      <c r="CJ163" s="35">
        <v>971</v>
      </c>
      <c r="CK163" s="35">
        <v>161</v>
      </c>
      <c r="CL163" s="35">
        <v>593</v>
      </c>
      <c r="CM163" s="35">
        <v>1663</v>
      </c>
      <c r="CN163" s="35">
        <v>1069</v>
      </c>
      <c r="CO163" s="35">
        <v>64.099999999999994</v>
      </c>
      <c r="CP163" s="35">
        <v>12.57</v>
      </c>
      <c r="CQ163" s="35">
        <v>13.99</v>
      </c>
      <c r="CR163" s="35">
        <v>225.2664</v>
      </c>
      <c r="CS163" s="37">
        <v>129.29</v>
      </c>
      <c r="CT163" s="35">
        <v>373.49306999999999</v>
      </c>
      <c r="CU163" s="35">
        <v>430.94630000000001</v>
      </c>
      <c r="CV163">
        <v>58.9</v>
      </c>
      <c r="CW163">
        <v>-0.01</v>
      </c>
      <c r="CX163">
        <v>0.5</v>
      </c>
      <c r="CY163">
        <v>4.8640000000000003E-2</v>
      </c>
      <c r="CZ163">
        <v>7.8340541429022803E-3</v>
      </c>
      <c r="DA163">
        <v>3.3700698771265802E-2</v>
      </c>
    </row>
    <row r="164" spans="1:105">
      <c r="A164" s="42">
        <v>30773</v>
      </c>
      <c r="B164" s="43">
        <v>0.10289999999999999</v>
      </c>
      <c r="C164" s="35">
        <v>5570.5</v>
      </c>
      <c r="D164" s="35">
        <v>6348.6490000000003</v>
      </c>
      <c r="E164" s="35">
        <v>104.4</v>
      </c>
      <c r="F164" s="35">
        <v>103.9</v>
      </c>
      <c r="G164" s="35">
        <v>98.8</v>
      </c>
      <c r="H164" s="35">
        <v>102.3</v>
      </c>
      <c r="I164" s="35">
        <v>103.2</v>
      </c>
      <c r="J164" s="35">
        <v>85813</v>
      </c>
      <c r="K164" s="35">
        <v>16.2</v>
      </c>
      <c r="L164" s="35">
        <v>12.1</v>
      </c>
      <c r="M164" s="35">
        <v>6</v>
      </c>
      <c r="N164" s="35">
        <v>4423</v>
      </c>
      <c r="O164" s="35">
        <v>10980</v>
      </c>
      <c r="P164" s="35">
        <v>16075</v>
      </c>
      <c r="Q164" s="35">
        <v>17872</v>
      </c>
      <c r="R164" s="35">
        <v>6892</v>
      </c>
      <c r="S164" s="35">
        <v>93792</v>
      </c>
      <c r="T164" s="35">
        <v>18557</v>
      </c>
      <c r="U164" s="35">
        <v>19436</v>
      </c>
      <c r="V164" s="35">
        <v>59.3</v>
      </c>
      <c r="W164" s="35">
        <v>2459</v>
      </c>
      <c r="X164" s="35">
        <v>2858</v>
      </c>
      <c r="Y164" s="35">
        <v>1094</v>
      </c>
      <c r="Z164" s="35">
        <v>2457.5</v>
      </c>
      <c r="AA164" s="35">
        <v>120.033</v>
      </c>
      <c r="AB164" s="35">
        <v>52.981999999999999</v>
      </c>
      <c r="AC164" s="35">
        <v>42.18</v>
      </c>
      <c r="AD164" s="35">
        <v>102.9</v>
      </c>
      <c r="AE164" s="35">
        <v>100.1</v>
      </c>
      <c r="AF164" s="35">
        <v>102.8</v>
      </c>
      <c r="AG164" s="35">
        <v>102.9</v>
      </c>
      <c r="AH164" s="35">
        <v>105.8</v>
      </c>
      <c r="AI164" s="35">
        <v>103.5</v>
      </c>
      <c r="AJ164" s="35">
        <v>103.3</v>
      </c>
      <c r="AK164" s="35">
        <v>103.3</v>
      </c>
      <c r="AL164" s="35">
        <v>103.7</v>
      </c>
      <c r="AM164" s="36">
        <v>29400700000</v>
      </c>
      <c r="AN164" s="12">
        <v>80.522800000000004</v>
      </c>
      <c r="AO164" s="35">
        <v>57.853299999999997</v>
      </c>
      <c r="AP164" s="35">
        <v>72.105500000000006</v>
      </c>
      <c r="AQ164" s="35">
        <v>31.831099999999999</v>
      </c>
      <c r="AR164" s="19">
        <v>79.533600000000007</v>
      </c>
      <c r="AS164" s="35">
        <v>49.928699999999999</v>
      </c>
      <c r="AT164" s="35">
        <v>78.9328</v>
      </c>
      <c r="AU164" s="19">
        <v>53.450899999999997</v>
      </c>
      <c r="AV164" s="12">
        <v>55.4514</v>
      </c>
      <c r="AW164" s="35">
        <v>68.790499999999994</v>
      </c>
      <c r="AX164" s="35">
        <v>68.068200000000004</v>
      </c>
      <c r="AY164" s="35">
        <v>58.4238</v>
      </c>
      <c r="AZ164" s="19">
        <v>61.415100000000002</v>
      </c>
      <c r="BA164" s="35">
        <v>225.17519999999999</v>
      </c>
      <c r="BB164" s="19">
        <v>437.8374</v>
      </c>
      <c r="BC164" s="35">
        <v>142.9049</v>
      </c>
      <c r="BD164" s="35">
        <v>346.1789</v>
      </c>
      <c r="BE164">
        <v>0.2</v>
      </c>
      <c r="BF164">
        <v>-0.2</v>
      </c>
      <c r="BG164">
        <v>0.1</v>
      </c>
      <c r="BH164">
        <v>-1.1000000000000001</v>
      </c>
      <c r="BI164">
        <v>1.2</v>
      </c>
      <c r="BJ164">
        <v>-1.1000000000000001</v>
      </c>
      <c r="BK164">
        <v>1.9300000000000001E-2</v>
      </c>
      <c r="BL164">
        <v>4.7999999999999996E-3</v>
      </c>
      <c r="BM164">
        <v>0.72</v>
      </c>
      <c r="BN164">
        <v>0.16999999999999993</v>
      </c>
      <c r="BO164">
        <v>0.31</v>
      </c>
      <c r="BP164">
        <v>0.2</v>
      </c>
      <c r="BQ164">
        <v>0.39</v>
      </c>
      <c r="BR164">
        <v>0.35</v>
      </c>
      <c r="BS164" s="11">
        <v>192249</v>
      </c>
      <c r="BT164" s="35">
        <v>170.24199999999999</v>
      </c>
      <c r="BU164" s="16">
        <v>242.3</v>
      </c>
      <c r="BV164" s="14">
        <v>535</v>
      </c>
      <c r="BW164" s="14">
        <v>2191.6999999999998</v>
      </c>
      <c r="BX164" s="17">
        <v>35903</v>
      </c>
      <c r="BY164" s="35">
        <v>36.664000000000001</v>
      </c>
      <c r="BZ164" s="23">
        <v>0.47299999999999998</v>
      </c>
      <c r="CA164" s="35">
        <v>234</v>
      </c>
      <c r="CB164" s="35">
        <v>190</v>
      </c>
      <c r="CC164" s="35">
        <v>953</v>
      </c>
      <c r="CD164" s="35">
        <v>474</v>
      </c>
      <c r="CE164" s="35">
        <v>12.63</v>
      </c>
      <c r="CF164" s="35">
        <v>1.2796000000000001</v>
      </c>
      <c r="CG164" s="35">
        <v>2.1913</v>
      </c>
      <c r="CH164" s="35">
        <v>1.421</v>
      </c>
      <c r="CI164" s="35">
        <v>1683</v>
      </c>
      <c r="CJ164" s="35">
        <v>968</v>
      </c>
      <c r="CK164" s="35">
        <v>156</v>
      </c>
      <c r="CL164" s="35">
        <v>652</v>
      </c>
      <c r="CM164" s="35">
        <v>1851</v>
      </c>
      <c r="CN164" s="35">
        <v>1086</v>
      </c>
      <c r="CO164" s="35">
        <v>64.3</v>
      </c>
      <c r="CP164" s="35">
        <v>12.81</v>
      </c>
      <c r="CQ164" s="35">
        <v>14.31</v>
      </c>
      <c r="CR164" s="35">
        <v>225.2</v>
      </c>
      <c r="CS164" s="37">
        <v>130.21</v>
      </c>
      <c r="CT164" s="35">
        <v>377.81414999999998</v>
      </c>
      <c r="CU164" s="35">
        <v>437.8374</v>
      </c>
      <c r="CV164">
        <v>61</v>
      </c>
      <c r="CW164">
        <v>0.01</v>
      </c>
      <c r="CX164">
        <v>0.43</v>
      </c>
      <c r="CY164">
        <v>4.3909999999999998E-2</v>
      </c>
      <c r="CZ164">
        <v>8.5446443636324476E-3</v>
      </c>
      <c r="DA164">
        <v>3.686614094059637E-2</v>
      </c>
    </row>
    <row r="165" spans="1:105">
      <c r="A165" s="42">
        <v>30803</v>
      </c>
      <c r="B165" s="43">
        <v>0.1032</v>
      </c>
      <c r="C165" s="35">
        <v>5586.5</v>
      </c>
      <c r="D165" s="35">
        <v>6362.9970000000003</v>
      </c>
      <c r="E165" s="35">
        <v>105.2</v>
      </c>
      <c r="F165" s="35">
        <v>104.4</v>
      </c>
      <c r="G165" s="35">
        <v>99.5</v>
      </c>
      <c r="H165" s="35">
        <v>102.3</v>
      </c>
      <c r="I165" s="35">
        <v>103.5</v>
      </c>
      <c r="J165" s="35">
        <v>86448</v>
      </c>
      <c r="K165" s="35">
        <v>17.399999999999999</v>
      </c>
      <c r="L165" s="35">
        <v>11.1</v>
      </c>
      <c r="M165" s="35">
        <v>5.7</v>
      </c>
      <c r="N165" s="35">
        <v>4456</v>
      </c>
      <c r="O165" s="35">
        <v>11022</v>
      </c>
      <c r="P165" s="35">
        <v>16103</v>
      </c>
      <c r="Q165" s="35">
        <v>17916</v>
      </c>
      <c r="R165" s="35">
        <v>6894</v>
      </c>
      <c r="S165" s="35">
        <v>94098</v>
      </c>
      <c r="T165" s="35">
        <v>18538</v>
      </c>
      <c r="U165" s="35">
        <v>19487</v>
      </c>
      <c r="V165" s="35">
        <v>59.7</v>
      </c>
      <c r="W165" s="35">
        <v>2387</v>
      </c>
      <c r="X165" s="35">
        <v>2884</v>
      </c>
      <c r="Y165" s="35">
        <v>1193</v>
      </c>
      <c r="Z165" s="35">
        <v>2474.5</v>
      </c>
      <c r="AA165" s="35">
        <v>120.068</v>
      </c>
      <c r="AB165" s="35">
        <v>52.857999999999997</v>
      </c>
      <c r="AC165" s="35">
        <v>42.320999999999998</v>
      </c>
      <c r="AD165" s="35">
        <v>103</v>
      </c>
      <c r="AE165" s="35">
        <v>99.7</v>
      </c>
      <c r="AF165" s="35">
        <v>102.6</v>
      </c>
      <c r="AG165" s="35">
        <v>103.1</v>
      </c>
      <c r="AH165" s="35">
        <v>106.2</v>
      </c>
      <c r="AI165" s="35">
        <v>103.9</v>
      </c>
      <c r="AJ165" s="35">
        <v>103.7</v>
      </c>
      <c r="AK165" s="35">
        <v>103.5</v>
      </c>
      <c r="AL165" s="35">
        <v>104.1</v>
      </c>
      <c r="AM165" s="36">
        <v>27262300000</v>
      </c>
      <c r="AN165" s="12">
        <v>80.763999999999996</v>
      </c>
      <c r="AO165" s="35">
        <v>57.332099999999997</v>
      </c>
      <c r="AP165" s="35">
        <v>72.962699999999998</v>
      </c>
      <c r="AQ165" s="35">
        <v>31.9528</v>
      </c>
      <c r="AR165" s="19">
        <v>79.472700000000003</v>
      </c>
      <c r="AS165" s="35">
        <v>50.276699999999998</v>
      </c>
      <c r="AT165" s="35">
        <v>78.774900000000002</v>
      </c>
      <c r="AU165" s="19">
        <v>53.575499999999998</v>
      </c>
      <c r="AV165" s="12">
        <v>55.714100000000002</v>
      </c>
      <c r="AW165" s="35">
        <v>69.298299999999998</v>
      </c>
      <c r="AX165" s="35">
        <v>68.823700000000002</v>
      </c>
      <c r="AY165" s="35">
        <v>58.417499999999997</v>
      </c>
      <c r="AZ165" s="19">
        <v>61.991199999999999</v>
      </c>
      <c r="BA165" s="35">
        <v>229.47909999999999</v>
      </c>
      <c r="BB165" s="19">
        <v>446.31830000000002</v>
      </c>
      <c r="BC165" s="35">
        <v>142.56180000000001</v>
      </c>
      <c r="BD165" s="35">
        <v>349.74919999999997</v>
      </c>
      <c r="BE165">
        <v>0.6</v>
      </c>
      <c r="BF165">
        <v>0.1</v>
      </c>
      <c r="BG165">
        <v>-1.2</v>
      </c>
      <c r="BH165">
        <v>1.2</v>
      </c>
      <c r="BI165">
        <v>-0.8</v>
      </c>
      <c r="BJ165">
        <v>-0.1</v>
      </c>
      <c r="BK165">
        <v>1.0800000000000001E-2</v>
      </c>
      <c r="BL165">
        <v>-4.1000000000000003E-3</v>
      </c>
      <c r="BM165">
        <v>0.46</v>
      </c>
      <c r="BN165">
        <v>0.14000000000000057</v>
      </c>
      <c r="BO165">
        <v>0.76</v>
      </c>
      <c r="BP165">
        <v>0.78</v>
      </c>
      <c r="BQ165">
        <v>0.77</v>
      </c>
      <c r="BR165">
        <v>0.8</v>
      </c>
      <c r="BS165" s="11">
        <v>192820</v>
      </c>
      <c r="BT165" s="35">
        <v>172.923</v>
      </c>
      <c r="BU165" s="16">
        <v>241.8</v>
      </c>
      <c r="BV165" s="14">
        <v>536.70000000000005</v>
      </c>
      <c r="BW165" s="14">
        <v>2204.1</v>
      </c>
      <c r="BX165" s="17">
        <v>33514</v>
      </c>
      <c r="BY165" s="35">
        <v>35.933</v>
      </c>
      <c r="BZ165" s="23">
        <v>0.56999999999999995</v>
      </c>
      <c r="CA165" s="35">
        <v>243</v>
      </c>
      <c r="CB165" s="35">
        <v>182</v>
      </c>
      <c r="CC165" s="35">
        <v>893</v>
      </c>
      <c r="CD165" s="35">
        <v>456</v>
      </c>
      <c r="CE165" s="35">
        <v>13.41</v>
      </c>
      <c r="CF165" s="35">
        <v>1.2944</v>
      </c>
      <c r="CG165" s="35">
        <v>2.2679999999999998</v>
      </c>
      <c r="CH165" s="35">
        <v>1.3894</v>
      </c>
      <c r="CI165" s="35">
        <v>1732</v>
      </c>
      <c r="CJ165" s="35">
        <v>945</v>
      </c>
      <c r="CK165" s="35">
        <v>152</v>
      </c>
      <c r="CL165" s="35">
        <v>644</v>
      </c>
      <c r="CM165" s="35">
        <v>1774</v>
      </c>
      <c r="CN165" s="35">
        <v>1081</v>
      </c>
      <c r="CO165" s="35">
        <v>64.5</v>
      </c>
      <c r="CP165" s="35">
        <v>13.28</v>
      </c>
      <c r="CQ165" s="35">
        <v>14.74</v>
      </c>
      <c r="CR165" s="35">
        <v>230.4777</v>
      </c>
      <c r="CS165" s="37">
        <v>132.71</v>
      </c>
      <c r="CT165" s="35">
        <v>385.35422999999997</v>
      </c>
      <c r="CU165" s="35">
        <v>446.31830000000002</v>
      </c>
      <c r="CV165">
        <v>58.6</v>
      </c>
      <c r="CW165">
        <v>0.03</v>
      </c>
      <c r="CX165">
        <v>0.7</v>
      </c>
      <c r="CY165">
        <v>4.7410000000000001E-2</v>
      </c>
      <c r="CZ165">
        <v>7.8114907515931531E-3</v>
      </c>
      <c r="DA165">
        <v>3.362270948084134E-2</v>
      </c>
    </row>
    <row r="166" spans="1:105">
      <c r="A166" s="42">
        <v>30834</v>
      </c>
      <c r="B166" s="43">
        <v>0.1106</v>
      </c>
      <c r="C166" s="35">
        <v>5633.3</v>
      </c>
      <c r="D166" s="35">
        <v>6410.8379999999997</v>
      </c>
      <c r="E166" s="35">
        <v>105.5</v>
      </c>
      <c r="F166" s="35">
        <v>103.9</v>
      </c>
      <c r="G166" s="35">
        <v>99</v>
      </c>
      <c r="H166" s="35">
        <v>102.2</v>
      </c>
      <c r="I166" s="35">
        <v>103.8</v>
      </c>
      <c r="J166" s="35">
        <v>87166</v>
      </c>
      <c r="K166" s="35">
        <v>17.899999999999999</v>
      </c>
      <c r="L166" s="35">
        <v>10.7</v>
      </c>
      <c r="M166" s="35">
        <v>5.6</v>
      </c>
      <c r="N166" s="35">
        <v>4507</v>
      </c>
      <c r="O166" s="35">
        <v>11074</v>
      </c>
      <c r="P166" s="35">
        <v>16127</v>
      </c>
      <c r="Q166" s="35">
        <v>17967</v>
      </c>
      <c r="R166" s="35">
        <v>6893</v>
      </c>
      <c r="S166" s="35">
        <v>94479</v>
      </c>
      <c r="T166" s="35">
        <v>18460</v>
      </c>
      <c r="U166" s="35">
        <v>19584</v>
      </c>
      <c r="V166" s="35">
        <v>59.9</v>
      </c>
      <c r="W166" s="35">
        <v>2273</v>
      </c>
      <c r="X166" s="35">
        <v>2612</v>
      </c>
      <c r="Y166" s="35">
        <v>1036</v>
      </c>
      <c r="Z166" s="35">
        <v>2495.6</v>
      </c>
      <c r="AA166" s="35">
        <v>120.176</v>
      </c>
      <c r="AB166" s="35">
        <v>52.865000000000002</v>
      </c>
      <c r="AC166" s="35">
        <v>42.442</v>
      </c>
      <c r="AD166" s="35">
        <v>103.1</v>
      </c>
      <c r="AE166" s="35">
        <v>98.7</v>
      </c>
      <c r="AF166" s="35">
        <v>103</v>
      </c>
      <c r="AG166" s="35">
        <v>103.3</v>
      </c>
      <c r="AH166" s="35">
        <v>106.7</v>
      </c>
      <c r="AI166" s="35">
        <v>104.2</v>
      </c>
      <c r="AJ166" s="35">
        <v>103.9</v>
      </c>
      <c r="AK166" s="35">
        <v>103.7</v>
      </c>
      <c r="AL166" s="35">
        <v>104.5</v>
      </c>
      <c r="AM166" s="36">
        <v>26460500000</v>
      </c>
      <c r="AN166" s="12">
        <v>80.891900000000007</v>
      </c>
      <c r="AO166" s="35">
        <v>57.499699999999997</v>
      </c>
      <c r="AP166" s="35">
        <v>72.969399999999993</v>
      </c>
      <c r="AQ166" s="35">
        <v>32.301400000000001</v>
      </c>
      <c r="AR166" s="19">
        <v>79.798900000000003</v>
      </c>
      <c r="AS166" s="35">
        <v>50.39</v>
      </c>
      <c r="AT166" s="35">
        <v>78.601399999999998</v>
      </c>
      <c r="AU166" s="19">
        <v>53.817599999999999</v>
      </c>
      <c r="AV166" s="12">
        <v>55.908499999999997</v>
      </c>
      <c r="AW166" s="35">
        <v>69.165400000000005</v>
      </c>
      <c r="AX166" s="35">
        <v>66.849400000000003</v>
      </c>
      <c r="AY166" s="35">
        <v>58.657699999999998</v>
      </c>
      <c r="AZ166" s="19">
        <v>61.663499999999999</v>
      </c>
      <c r="BA166" s="35">
        <v>233.41390000000001</v>
      </c>
      <c r="BB166" s="19">
        <v>450.97230000000002</v>
      </c>
      <c r="BC166" s="35">
        <v>142.17769999999999</v>
      </c>
      <c r="BD166" s="35">
        <v>353.73860000000002</v>
      </c>
      <c r="BE166">
        <v>0.1</v>
      </c>
      <c r="BF166">
        <v>0.4</v>
      </c>
      <c r="BG166">
        <v>0</v>
      </c>
      <c r="BH166">
        <v>0.2</v>
      </c>
      <c r="BI166">
        <v>-0.7</v>
      </c>
      <c r="BJ166">
        <v>0.3</v>
      </c>
      <c r="BK166">
        <v>4.3E-3</v>
      </c>
      <c r="BL166">
        <v>1.1000000000000001E-3</v>
      </c>
      <c r="BM166">
        <v>0.21</v>
      </c>
      <c r="BN166">
        <v>3.9999999999999147E-2</v>
      </c>
      <c r="BO166">
        <v>0.42</v>
      </c>
      <c r="BP166">
        <v>0.11</v>
      </c>
      <c r="BQ166">
        <v>0.43</v>
      </c>
      <c r="BR166">
        <v>0.31</v>
      </c>
      <c r="BS166" s="11">
        <v>195695</v>
      </c>
      <c r="BT166" s="35">
        <v>174.113</v>
      </c>
      <c r="BU166" s="16">
        <v>242.6</v>
      </c>
      <c r="BV166" s="14">
        <v>540.20000000000005</v>
      </c>
      <c r="BW166" s="14">
        <v>2215.1</v>
      </c>
      <c r="BX166" s="17">
        <v>34201</v>
      </c>
      <c r="BY166" s="35">
        <v>36.741999999999997</v>
      </c>
      <c r="BZ166" s="23">
        <v>0.76</v>
      </c>
      <c r="CA166" s="35">
        <v>280</v>
      </c>
      <c r="CB166" s="35">
        <v>220</v>
      </c>
      <c r="CC166" s="35">
        <v>921</v>
      </c>
      <c r="CD166" s="35">
        <v>422</v>
      </c>
      <c r="CE166" s="35">
        <v>13.56</v>
      </c>
      <c r="CF166" s="35">
        <v>1.304</v>
      </c>
      <c r="CG166" s="35">
        <v>2.2831999999999999</v>
      </c>
      <c r="CH166" s="35">
        <v>1.377</v>
      </c>
      <c r="CI166" s="35">
        <v>1714</v>
      </c>
      <c r="CJ166" s="35">
        <v>931</v>
      </c>
      <c r="CK166" s="35">
        <v>148</v>
      </c>
      <c r="CL166" s="35">
        <v>735</v>
      </c>
      <c r="CM166" s="35">
        <v>1843</v>
      </c>
      <c r="CN166" s="35">
        <v>1093</v>
      </c>
      <c r="CO166" s="35">
        <v>64.599999999999994</v>
      </c>
      <c r="CP166" s="35">
        <v>13.55</v>
      </c>
      <c r="CQ166" s="35">
        <v>15.05</v>
      </c>
      <c r="CR166" s="35">
        <v>233.56569999999999</v>
      </c>
      <c r="CS166" s="37">
        <v>133.52000000000001</v>
      </c>
      <c r="CT166" s="35">
        <v>391.57558</v>
      </c>
      <c r="CU166" s="35">
        <v>450.97230000000002</v>
      </c>
      <c r="CV166">
        <v>58.1</v>
      </c>
      <c r="CW166">
        <v>-0.03</v>
      </c>
      <c r="CX166">
        <v>0.15</v>
      </c>
      <c r="CY166">
        <v>5.8630000000000002E-2</v>
      </c>
      <c r="CZ166">
        <v>7.7564026866885349E-3</v>
      </c>
      <c r="DA166">
        <v>3.301681624505548E-2</v>
      </c>
    </row>
    <row r="167" spans="1:105">
      <c r="A167" s="42">
        <v>30864</v>
      </c>
      <c r="B167" s="43">
        <v>0.11230000000000001</v>
      </c>
      <c r="C167" s="35">
        <v>5649.9</v>
      </c>
      <c r="D167" s="35">
        <v>6425.3190000000004</v>
      </c>
      <c r="E167" s="35">
        <v>105.7</v>
      </c>
      <c r="F167" s="35">
        <v>106.1</v>
      </c>
      <c r="G167" s="35">
        <v>97.7</v>
      </c>
      <c r="H167" s="35">
        <v>102.2</v>
      </c>
      <c r="I167" s="35">
        <v>104.1</v>
      </c>
      <c r="J167" s="35">
        <v>86866</v>
      </c>
      <c r="K167" s="35">
        <v>16.3</v>
      </c>
      <c r="L167" s="35">
        <v>11.2</v>
      </c>
      <c r="M167" s="35">
        <v>5.8</v>
      </c>
      <c r="N167" s="35">
        <v>4534</v>
      </c>
      <c r="O167" s="35">
        <v>11119</v>
      </c>
      <c r="P167" s="35">
        <v>16172</v>
      </c>
      <c r="Q167" s="35">
        <v>18013</v>
      </c>
      <c r="R167" s="35">
        <v>6894</v>
      </c>
      <c r="S167" s="35">
        <v>94789</v>
      </c>
      <c r="T167" s="35">
        <v>18506</v>
      </c>
      <c r="U167" s="35">
        <v>19664</v>
      </c>
      <c r="V167" s="35">
        <v>59.8</v>
      </c>
      <c r="W167" s="35">
        <v>2472</v>
      </c>
      <c r="X167" s="35">
        <v>2638</v>
      </c>
      <c r="Y167" s="35">
        <v>1048</v>
      </c>
      <c r="Z167" s="35">
        <v>2494.6</v>
      </c>
      <c r="AA167" s="35">
        <v>120.13</v>
      </c>
      <c r="AB167" s="35">
        <v>52.920999999999999</v>
      </c>
      <c r="AC167" s="35">
        <v>42.688000000000002</v>
      </c>
      <c r="AD167" s="35">
        <v>103.2</v>
      </c>
      <c r="AE167" s="35">
        <v>97.1</v>
      </c>
      <c r="AF167" s="35">
        <v>103.2</v>
      </c>
      <c r="AG167" s="35">
        <v>103.9</v>
      </c>
      <c r="AH167" s="35">
        <v>107.2</v>
      </c>
      <c r="AI167" s="35">
        <v>104.9</v>
      </c>
      <c r="AJ167" s="35">
        <v>103.7</v>
      </c>
      <c r="AK167" s="35">
        <v>104.1</v>
      </c>
      <c r="AL167" s="35">
        <v>105</v>
      </c>
      <c r="AM167" s="36">
        <v>32924999999.999996</v>
      </c>
      <c r="AN167" s="12">
        <v>80.981399999999994</v>
      </c>
      <c r="AO167" s="35">
        <v>58.128900000000002</v>
      </c>
      <c r="AP167" s="35">
        <v>72.736699999999999</v>
      </c>
      <c r="AQ167" s="35">
        <v>32.748100000000001</v>
      </c>
      <c r="AR167" s="19">
        <v>79.8429</v>
      </c>
      <c r="AS167" s="35">
        <v>50.5563</v>
      </c>
      <c r="AT167" s="35">
        <v>78.314300000000003</v>
      </c>
      <c r="AU167" s="19">
        <v>54.061100000000003</v>
      </c>
      <c r="AV167" s="12">
        <v>56.084200000000003</v>
      </c>
      <c r="AW167" s="35">
        <v>67.313999999999993</v>
      </c>
      <c r="AX167" s="35">
        <v>65.188800000000001</v>
      </c>
      <c r="AY167" s="35">
        <v>58.872199999999999</v>
      </c>
      <c r="AZ167" s="19">
        <v>59.993699999999997</v>
      </c>
      <c r="BA167" s="35">
        <v>236.6163</v>
      </c>
      <c r="BB167" s="19">
        <v>455.80090000000001</v>
      </c>
      <c r="BC167" s="35">
        <v>141.8356</v>
      </c>
      <c r="BD167" s="35">
        <v>357.15929999999997</v>
      </c>
      <c r="BE167">
        <v>-0.1</v>
      </c>
      <c r="BF167">
        <v>-0.8</v>
      </c>
      <c r="BG167">
        <v>1.1000000000000001</v>
      </c>
      <c r="BH167">
        <v>-0.6</v>
      </c>
      <c r="BI167">
        <v>0.3</v>
      </c>
      <c r="BJ167">
        <v>0.5</v>
      </c>
      <c r="BK167">
        <v>1.35E-2</v>
      </c>
      <c r="BL167">
        <v>3.0000000000000001E-3</v>
      </c>
      <c r="BM167">
        <v>0.4</v>
      </c>
      <c r="BN167">
        <v>0.25</v>
      </c>
      <c r="BO167">
        <v>-0.05</v>
      </c>
      <c r="BP167">
        <v>-0.18</v>
      </c>
      <c r="BQ167">
        <v>-0.1</v>
      </c>
      <c r="BR167">
        <v>-0.21</v>
      </c>
      <c r="BS167" s="11">
        <v>197492</v>
      </c>
      <c r="BT167" s="35">
        <v>176.43299999999999</v>
      </c>
      <c r="BU167" s="16">
        <v>242</v>
      </c>
      <c r="BV167" s="14">
        <v>540.9</v>
      </c>
      <c r="BW167" s="14">
        <v>2223.5</v>
      </c>
      <c r="BX167" s="17">
        <v>31537</v>
      </c>
      <c r="BY167" s="35">
        <v>36.831000000000003</v>
      </c>
      <c r="BZ167" s="23">
        <v>0.63</v>
      </c>
      <c r="CA167" s="35">
        <v>235</v>
      </c>
      <c r="CB167" s="35">
        <v>195</v>
      </c>
      <c r="CC167" s="35">
        <v>884</v>
      </c>
      <c r="CD167" s="35">
        <v>418</v>
      </c>
      <c r="CE167" s="35">
        <v>13.36</v>
      </c>
      <c r="CF167" s="35">
        <v>1.3238000000000001</v>
      </c>
      <c r="CG167" s="35">
        <v>2.4115000000000002</v>
      </c>
      <c r="CH167" s="35">
        <v>1.32</v>
      </c>
      <c r="CI167" s="35">
        <v>1692</v>
      </c>
      <c r="CJ167" s="35">
        <v>863</v>
      </c>
      <c r="CK167" s="35">
        <v>141</v>
      </c>
      <c r="CL167" s="35">
        <v>601</v>
      </c>
      <c r="CM167" s="35">
        <v>1732</v>
      </c>
      <c r="CN167" s="35">
        <v>1098</v>
      </c>
      <c r="CO167" s="35">
        <v>64.599999999999994</v>
      </c>
      <c r="CP167" s="35">
        <v>13.44</v>
      </c>
      <c r="CQ167" s="35">
        <v>15.15</v>
      </c>
      <c r="CR167" s="35">
        <v>243.0676</v>
      </c>
      <c r="CS167" s="37">
        <v>137.26</v>
      </c>
      <c r="CT167" s="35">
        <v>396.76312999999999</v>
      </c>
      <c r="CU167" s="35">
        <v>455.80090000000001</v>
      </c>
      <c r="CV167">
        <v>56.1</v>
      </c>
      <c r="CW167">
        <v>-0.01</v>
      </c>
      <c r="CX167">
        <v>0.31</v>
      </c>
      <c r="CY167">
        <v>3.7139999999999999E-2</v>
      </c>
      <c r="CZ167">
        <v>7.0257091542146322E-3</v>
      </c>
      <c r="DA167">
        <v>2.9918285867686967E-2</v>
      </c>
    </row>
    <row r="168" spans="1:105">
      <c r="A168" s="42">
        <v>30895</v>
      </c>
      <c r="B168" s="43">
        <v>0.1164</v>
      </c>
      <c r="C168" s="35">
        <v>5688.3</v>
      </c>
      <c r="D168" s="35">
        <v>6467.299</v>
      </c>
      <c r="E168" s="35">
        <v>106</v>
      </c>
      <c r="F168" s="35">
        <v>107.1</v>
      </c>
      <c r="G168" s="35">
        <v>96.6</v>
      </c>
      <c r="H168" s="35">
        <v>102.6</v>
      </c>
      <c r="I168" s="35">
        <v>104.5</v>
      </c>
      <c r="J168" s="35">
        <v>86968</v>
      </c>
      <c r="K168" s="35">
        <v>14.9</v>
      </c>
      <c r="L168" s="35">
        <v>11.8</v>
      </c>
      <c r="M168" s="35">
        <v>5.7</v>
      </c>
      <c r="N168" s="35">
        <v>4547</v>
      </c>
      <c r="O168" s="35">
        <v>11150</v>
      </c>
      <c r="P168" s="35">
        <v>16224</v>
      </c>
      <c r="Q168" s="35">
        <v>18034</v>
      </c>
      <c r="R168" s="35">
        <v>6884</v>
      </c>
      <c r="S168" s="35">
        <v>95032</v>
      </c>
      <c r="T168" s="35">
        <v>18208</v>
      </c>
      <c r="U168" s="35">
        <v>19721</v>
      </c>
      <c r="V168" s="35">
        <v>59.6</v>
      </c>
      <c r="W168" s="35">
        <v>2415</v>
      </c>
      <c r="X168" s="35">
        <v>2604</v>
      </c>
      <c r="Y168" s="35">
        <v>1089</v>
      </c>
      <c r="Z168" s="35">
        <v>2512.1999999999998</v>
      </c>
      <c r="AA168" s="35">
        <v>120.303</v>
      </c>
      <c r="AB168" s="35">
        <v>53.048999999999999</v>
      </c>
      <c r="AC168" s="35">
        <v>42.848999999999997</v>
      </c>
      <c r="AD168" s="35">
        <v>103.4</v>
      </c>
      <c r="AE168" s="35">
        <v>96.1</v>
      </c>
      <c r="AF168" s="35">
        <v>103.8</v>
      </c>
      <c r="AG168" s="35">
        <v>104.2</v>
      </c>
      <c r="AH168" s="35">
        <v>107.7</v>
      </c>
      <c r="AI168" s="35">
        <v>105.4</v>
      </c>
      <c r="AJ168" s="35">
        <v>103.8</v>
      </c>
      <c r="AK168" s="35">
        <v>104.4</v>
      </c>
      <c r="AL168" s="35">
        <v>105.4</v>
      </c>
      <c r="AM168" s="36">
        <v>28212700000</v>
      </c>
      <c r="AN168" s="12">
        <v>80.884299999999996</v>
      </c>
      <c r="AO168" s="35">
        <v>58.495399999999997</v>
      </c>
      <c r="AP168" s="35">
        <v>72.709800000000001</v>
      </c>
      <c r="AQ168" s="35">
        <v>33.0779</v>
      </c>
      <c r="AR168" s="19">
        <v>79.224100000000007</v>
      </c>
      <c r="AS168" s="35">
        <v>50.507199999999997</v>
      </c>
      <c r="AT168" s="35">
        <v>77.567300000000003</v>
      </c>
      <c r="AU168" s="19">
        <v>54.155500000000004</v>
      </c>
      <c r="AV168" s="12">
        <v>56.137599999999999</v>
      </c>
      <c r="AW168" s="35">
        <v>67.420400000000001</v>
      </c>
      <c r="AX168" s="35">
        <v>64.395200000000003</v>
      </c>
      <c r="AY168" s="35">
        <v>59.048200000000001</v>
      </c>
      <c r="AZ168" s="19">
        <v>60.631700000000002</v>
      </c>
      <c r="BA168" s="35">
        <v>239.34690000000001</v>
      </c>
      <c r="BB168" s="19">
        <v>458.79250000000002</v>
      </c>
      <c r="BC168" s="35">
        <v>142.49420000000001</v>
      </c>
      <c r="BD168" s="35">
        <v>360.67259999999999</v>
      </c>
      <c r="BE168">
        <v>0.2</v>
      </c>
      <c r="BF168">
        <v>0.2</v>
      </c>
      <c r="BG168">
        <v>-2.6</v>
      </c>
      <c r="BH168">
        <v>0.4</v>
      </c>
      <c r="BI168">
        <v>1.9</v>
      </c>
      <c r="BJ168">
        <v>-2.2999999999999998</v>
      </c>
      <c r="BK168">
        <v>-1.14E-2</v>
      </c>
      <c r="BL168">
        <v>8.9999999999999998E-4</v>
      </c>
      <c r="BM168">
        <v>0</v>
      </c>
      <c r="BN168">
        <v>0.35000000000000142</v>
      </c>
      <c r="BO168">
        <v>-0.21</v>
      </c>
      <c r="BP168">
        <v>-0.65</v>
      </c>
      <c r="BQ168">
        <v>-0.57999999999999996</v>
      </c>
      <c r="BR168">
        <v>-0.59</v>
      </c>
      <c r="BS168" s="11">
        <v>196735</v>
      </c>
      <c r="BT168" s="35">
        <v>175.99299999999999</v>
      </c>
      <c r="BU168" s="16">
        <v>241.4</v>
      </c>
      <c r="BV168" s="14">
        <v>541</v>
      </c>
      <c r="BW168" s="14">
        <v>2230.4</v>
      </c>
      <c r="BX168" s="17">
        <v>29248</v>
      </c>
      <c r="BY168" s="35">
        <v>36.584000000000003</v>
      </c>
      <c r="BZ168" s="23">
        <v>0.68100000000000005</v>
      </c>
      <c r="CA168" s="35">
        <v>221</v>
      </c>
      <c r="CB168" s="35">
        <v>186</v>
      </c>
      <c r="CC168" s="35">
        <v>776</v>
      </c>
      <c r="CD168" s="35">
        <v>403</v>
      </c>
      <c r="CE168" s="35">
        <v>12.72</v>
      </c>
      <c r="CF168" s="35">
        <v>1.3035000000000001</v>
      </c>
      <c r="CG168" s="35">
        <v>2.415</v>
      </c>
      <c r="CH168" s="35">
        <v>1.3131999999999999</v>
      </c>
      <c r="CI168" s="35">
        <v>1685</v>
      </c>
      <c r="CJ168" s="35">
        <v>849</v>
      </c>
      <c r="CK168" s="35">
        <v>131</v>
      </c>
      <c r="CL168" s="35">
        <v>550</v>
      </c>
      <c r="CM168" s="35">
        <v>1586</v>
      </c>
      <c r="CN168" s="35">
        <v>1087</v>
      </c>
      <c r="CO168" s="35">
        <v>64.400000000000006</v>
      </c>
      <c r="CP168" s="35">
        <v>12.87</v>
      </c>
      <c r="CQ168" s="35">
        <v>14.63</v>
      </c>
      <c r="CR168" s="35">
        <v>242.26089999999999</v>
      </c>
      <c r="CS168" s="37">
        <v>137.68</v>
      </c>
      <c r="CT168" s="35">
        <v>401.68594999999999</v>
      </c>
      <c r="CU168" s="35">
        <v>458.79250000000002</v>
      </c>
      <c r="CV168">
        <v>53</v>
      </c>
      <c r="CW168">
        <v>0.08</v>
      </c>
      <c r="CX168">
        <v>-0.19</v>
      </c>
      <c r="CY168">
        <v>3.3140000000000003E-2</v>
      </c>
      <c r="CZ168">
        <v>6.9669652928920911E-3</v>
      </c>
      <c r="DA168">
        <v>2.9381206612334787E-2</v>
      </c>
    </row>
    <row r="169" spans="1:105">
      <c r="A169" s="42">
        <v>30926</v>
      </c>
      <c r="B169" s="43">
        <v>0.113</v>
      </c>
      <c r="C169" s="35">
        <v>5740.7</v>
      </c>
      <c r="D169" s="35">
        <v>6516.6710000000003</v>
      </c>
      <c r="E169" s="35">
        <v>106.4</v>
      </c>
      <c r="F169" s="35">
        <v>107.8</v>
      </c>
      <c r="G169" s="35">
        <v>97.1</v>
      </c>
      <c r="H169" s="35">
        <v>103</v>
      </c>
      <c r="I169" s="35">
        <v>105</v>
      </c>
      <c r="J169" s="35">
        <v>87078</v>
      </c>
      <c r="K169" s="35">
        <v>18.600000000000001</v>
      </c>
      <c r="L169" s="35">
        <v>11.4</v>
      </c>
      <c r="M169" s="35">
        <v>5.6</v>
      </c>
      <c r="N169" s="35">
        <v>4576</v>
      </c>
      <c r="O169" s="35">
        <v>11160</v>
      </c>
      <c r="P169" s="35">
        <v>16255</v>
      </c>
      <c r="Q169" s="35">
        <v>18019</v>
      </c>
      <c r="R169" s="35">
        <v>6859</v>
      </c>
      <c r="S169" s="35">
        <v>95344</v>
      </c>
      <c r="T169" s="35">
        <v>18406</v>
      </c>
      <c r="U169" s="35">
        <v>19800</v>
      </c>
      <c r="V169" s="35">
        <v>59.7</v>
      </c>
      <c r="W169" s="35">
        <v>2558</v>
      </c>
      <c r="X169" s="35">
        <v>2538</v>
      </c>
      <c r="Y169" s="35">
        <v>1087</v>
      </c>
      <c r="Z169" s="35">
        <v>2533.8000000000002</v>
      </c>
      <c r="AA169" s="35">
        <v>120.559</v>
      </c>
      <c r="AB169" s="35">
        <v>53.094000000000001</v>
      </c>
      <c r="AC169" s="35">
        <v>42.91</v>
      </c>
      <c r="AD169" s="35">
        <v>103.6</v>
      </c>
      <c r="AE169" s="35">
        <v>96.4</v>
      </c>
      <c r="AF169" s="35">
        <v>103.7</v>
      </c>
      <c r="AG169" s="35">
        <v>104.7</v>
      </c>
      <c r="AH169" s="35">
        <v>108.1</v>
      </c>
      <c r="AI169" s="35">
        <v>105.9</v>
      </c>
      <c r="AJ169" s="35">
        <v>104.1</v>
      </c>
      <c r="AK169" s="35">
        <v>104.7</v>
      </c>
      <c r="AL169" s="35">
        <v>105.8</v>
      </c>
      <c r="AM169" s="36">
        <v>29753000000</v>
      </c>
      <c r="AN169" s="12">
        <v>80.558899999999994</v>
      </c>
      <c r="AO169" s="35">
        <v>57.704799999999999</v>
      </c>
      <c r="AP169" s="35">
        <v>72.583100000000002</v>
      </c>
      <c r="AQ169" s="35">
        <v>33.2241</v>
      </c>
      <c r="AR169" s="19">
        <v>79.581800000000001</v>
      </c>
      <c r="AS169" s="35">
        <v>50.269599999999997</v>
      </c>
      <c r="AT169" s="35">
        <v>77.693799999999996</v>
      </c>
      <c r="AU169" s="19">
        <v>54.041800000000002</v>
      </c>
      <c r="AV169" s="12">
        <v>56.038200000000003</v>
      </c>
      <c r="AW169" s="35">
        <v>68.248000000000005</v>
      </c>
      <c r="AX169" s="35">
        <v>64.632199999999997</v>
      </c>
      <c r="AY169" s="35">
        <v>59.131</v>
      </c>
      <c r="AZ169" s="19">
        <v>60.003700000000002</v>
      </c>
      <c r="BA169" s="35">
        <v>242.62020000000001</v>
      </c>
      <c r="BB169" s="19">
        <v>461.91480000000001</v>
      </c>
      <c r="BC169" s="35">
        <v>143.2764</v>
      </c>
      <c r="BD169" s="35">
        <v>364.73140000000001</v>
      </c>
      <c r="BE169">
        <v>0.3</v>
      </c>
      <c r="BF169">
        <v>-0.5</v>
      </c>
      <c r="BG169">
        <v>0.7</v>
      </c>
      <c r="BH169">
        <v>-0.6</v>
      </c>
      <c r="BI169">
        <v>0.2</v>
      </c>
      <c r="BJ169">
        <v>0.2</v>
      </c>
      <c r="BK169">
        <v>7.0000000000000001E-3</v>
      </c>
      <c r="BL169">
        <v>-1.9E-3</v>
      </c>
      <c r="BM169">
        <v>-0.03</v>
      </c>
      <c r="BN169">
        <v>-0.10000000000000142</v>
      </c>
      <c r="BO169">
        <v>-0.24</v>
      </c>
      <c r="BP169">
        <v>-0.28999999999999998</v>
      </c>
      <c r="BQ169">
        <v>-0.16</v>
      </c>
      <c r="BR169">
        <v>-0.15</v>
      </c>
      <c r="BS169" s="11">
        <v>197898</v>
      </c>
      <c r="BT169" s="35">
        <v>176.62100000000001</v>
      </c>
      <c r="BU169" s="16">
        <v>241.3</v>
      </c>
      <c r="BV169" s="14">
        <v>543.1</v>
      </c>
      <c r="BW169" s="14">
        <v>2244.4</v>
      </c>
      <c r="BX169" s="17">
        <v>30785</v>
      </c>
      <c r="BY169" s="35">
        <v>37.377000000000002</v>
      </c>
      <c r="BZ169" s="23">
        <v>0.65</v>
      </c>
      <c r="CA169" s="35">
        <v>243</v>
      </c>
      <c r="CB169" s="35">
        <v>203</v>
      </c>
      <c r="CC169" s="35">
        <v>814</v>
      </c>
      <c r="CD169" s="35">
        <v>438</v>
      </c>
      <c r="CE169" s="35">
        <v>12.52</v>
      </c>
      <c r="CF169" s="35">
        <v>1.3145</v>
      </c>
      <c r="CG169" s="35">
        <v>2.5049000000000001</v>
      </c>
      <c r="CH169" s="35">
        <v>1.2563</v>
      </c>
      <c r="CI169" s="35">
        <v>1642</v>
      </c>
      <c r="CJ169" s="35">
        <v>874</v>
      </c>
      <c r="CK169" s="35">
        <v>125</v>
      </c>
      <c r="CL169" s="35">
        <v>524</v>
      </c>
      <c r="CM169" s="35">
        <v>1698</v>
      </c>
      <c r="CN169" s="35">
        <v>1089</v>
      </c>
      <c r="CO169" s="35">
        <v>64.400000000000006</v>
      </c>
      <c r="CP169" s="35">
        <v>12.66</v>
      </c>
      <c r="CQ169" s="35">
        <v>14.35</v>
      </c>
      <c r="CR169" s="35">
        <v>245.45679999999999</v>
      </c>
      <c r="CS169" s="37">
        <v>140.13</v>
      </c>
      <c r="CT169" s="35">
        <v>404.02449000000001</v>
      </c>
      <c r="CU169" s="35">
        <v>461.91480000000001</v>
      </c>
      <c r="CV169">
        <v>50</v>
      </c>
      <c r="CW169">
        <v>-0.01</v>
      </c>
      <c r="CX169">
        <v>-0.16</v>
      </c>
      <c r="CY169">
        <v>4.4220000000000002E-2</v>
      </c>
      <c r="CZ169">
        <v>5.6248607447519916E-3</v>
      </c>
      <c r="DA169">
        <v>2.3949167521045589E-2</v>
      </c>
    </row>
    <row r="170" spans="1:105">
      <c r="A170" s="42">
        <v>30956</v>
      </c>
      <c r="B170" s="43">
        <v>9.9900000000000003E-2</v>
      </c>
      <c r="C170" s="35">
        <v>5716.4</v>
      </c>
      <c r="D170" s="35">
        <v>6497.46</v>
      </c>
      <c r="E170" s="35">
        <v>106.3</v>
      </c>
      <c r="F170" s="35">
        <v>107.5</v>
      </c>
      <c r="G170" s="35">
        <v>97.8</v>
      </c>
      <c r="H170" s="35">
        <v>103.2</v>
      </c>
      <c r="I170" s="35">
        <v>105.2</v>
      </c>
      <c r="J170" s="35">
        <v>87277</v>
      </c>
      <c r="K170" s="35">
        <v>18.3</v>
      </c>
      <c r="L170" s="35">
        <v>11.1</v>
      </c>
      <c r="M170" s="35">
        <v>5.7</v>
      </c>
      <c r="N170" s="35">
        <v>4590</v>
      </c>
      <c r="O170" s="35">
        <v>11165</v>
      </c>
      <c r="P170" s="35">
        <v>16274</v>
      </c>
      <c r="Q170" s="35">
        <v>18024</v>
      </c>
      <c r="R170" s="35">
        <v>6859</v>
      </c>
      <c r="S170" s="35">
        <v>95629</v>
      </c>
      <c r="T170" s="35">
        <v>18376</v>
      </c>
      <c r="U170" s="35">
        <v>19890</v>
      </c>
      <c r="V170" s="35">
        <v>59.7</v>
      </c>
      <c r="W170" s="35">
        <v>2392</v>
      </c>
      <c r="X170" s="35">
        <v>2526</v>
      </c>
      <c r="Y170" s="35">
        <v>1099</v>
      </c>
      <c r="Z170" s="35">
        <v>2531.3000000000002</v>
      </c>
      <c r="AA170" s="35">
        <v>120.443</v>
      </c>
      <c r="AB170" s="35">
        <v>53.24</v>
      </c>
      <c r="AC170" s="35">
        <v>43.036000000000001</v>
      </c>
      <c r="AD170" s="35">
        <v>103.9</v>
      </c>
      <c r="AE170" s="35">
        <v>97.4</v>
      </c>
      <c r="AF170" s="35">
        <v>103.9</v>
      </c>
      <c r="AG170" s="35">
        <v>104.9</v>
      </c>
      <c r="AH170" s="35">
        <v>108.7</v>
      </c>
      <c r="AI170" s="35">
        <v>106.3</v>
      </c>
      <c r="AJ170" s="35">
        <v>104.8</v>
      </c>
      <c r="AK170" s="35">
        <v>105.1</v>
      </c>
      <c r="AL170" s="35">
        <v>106.2</v>
      </c>
      <c r="AM170" s="36">
        <v>28063800000</v>
      </c>
      <c r="AN170" s="12">
        <v>80.237300000000005</v>
      </c>
      <c r="AO170" s="35">
        <v>57.217599999999997</v>
      </c>
      <c r="AP170" s="35">
        <v>71.195899999999995</v>
      </c>
      <c r="AQ170" s="35">
        <v>33.399099999999997</v>
      </c>
      <c r="AR170" s="19">
        <v>81.736099999999993</v>
      </c>
      <c r="AS170" s="35">
        <v>49.801699999999997</v>
      </c>
      <c r="AT170" s="35">
        <v>78.776799999999994</v>
      </c>
      <c r="AU170" s="19">
        <v>54.249000000000002</v>
      </c>
      <c r="AV170" s="12">
        <v>55.945900000000002</v>
      </c>
      <c r="AW170" s="35">
        <v>68.976699999999994</v>
      </c>
      <c r="AX170" s="35">
        <v>65.1541</v>
      </c>
      <c r="AY170" s="35">
        <v>59.539000000000001</v>
      </c>
      <c r="AZ170" s="19">
        <v>59.967599999999997</v>
      </c>
      <c r="BA170" s="35">
        <v>245.7603</v>
      </c>
      <c r="BB170" s="19">
        <v>466.35449999999997</v>
      </c>
      <c r="BC170" s="35">
        <v>142.4854</v>
      </c>
      <c r="BD170" s="35">
        <v>367.63119999999998</v>
      </c>
      <c r="BE170">
        <v>-0.3</v>
      </c>
      <c r="BF170">
        <v>0</v>
      </c>
      <c r="BG170">
        <v>0.9</v>
      </c>
      <c r="BH170">
        <v>0.5</v>
      </c>
      <c r="BI170">
        <v>-1.2</v>
      </c>
      <c r="BJ170">
        <v>1.4</v>
      </c>
      <c r="BK170">
        <v>-2.98E-2</v>
      </c>
      <c r="BL170">
        <v>3.3E-3</v>
      </c>
      <c r="BM170">
        <v>-0.39</v>
      </c>
      <c r="BN170">
        <v>-0.62999999999999901</v>
      </c>
      <c r="BO170">
        <v>-0.68</v>
      </c>
      <c r="BP170">
        <v>-0.38</v>
      </c>
      <c r="BQ170">
        <v>-0.49</v>
      </c>
      <c r="BR170">
        <v>-0.47</v>
      </c>
      <c r="BS170" s="11">
        <v>198076</v>
      </c>
      <c r="BT170" s="35">
        <v>176.428</v>
      </c>
      <c r="BU170" s="16">
        <v>240.9</v>
      </c>
      <c r="BV170" s="14">
        <v>543.70000000000005</v>
      </c>
      <c r="BW170" s="14">
        <v>2258.9</v>
      </c>
      <c r="BX170" s="17">
        <v>32457</v>
      </c>
      <c r="BY170" s="35">
        <v>37.856000000000002</v>
      </c>
      <c r="BZ170" s="23">
        <v>0.61799999999999999</v>
      </c>
      <c r="CA170" s="35">
        <v>226</v>
      </c>
      <c r="CB170" s="35">
        <v>211</v>
      </c>
      <c r="CC170" s="35">
        <v>749</v>
      </c>
      <c r="CD170" s="35">
        <v>404</v>
      </c>
      <c r="CE170" s="35">
        <v>12.16</v>
      </c>
      <c r="CF170" s="35">
        <v>1.319</v>
      </c>
      <c r="CG170" s="35">
        <v>2.5245000000000002</v>
      </c>
      <c r="CH170" s="35">
        <v>1.2196</v>
      </c>
      <c r="CI170" s="35">
        <v>1633</v>
      </c>
      <c r="CJ170" s="35">
        <v>834</v>
      </c>
      <c r="CK170" s="35">
        <v>123</v>
      </c>
      <c r="CL170" s="35">
        <v>533</v>
      </c>
      <c r="CM170" s="35">
        <v>1590</v>
      </c>
      <c r="CN170" s="35">
        <v>1081</v>
      </c>
      <c r="CO170" s="35">
        <v>64.400000000000006</v>
      </c>
      <c r="CP170" s="35">
        <v>12.63</v>
      </c>
      <c r="CQ170" s="35">
        <v>13.94</v>
      </c>
      <c r="CR170" s="35">
        <v>246.75450000000001</v>
      </c>
      <c r="CS170" s="37">
        <v>141.08000000000001</v>
      </c>
      <c r="CT170" s="35">
        <v>408.42554000000001</v>
      </c>
      <c r="CU170" s="35">
        <v>466.35449999999997</v>
      </c>
      <c r="CV170">
        <v>50.8</v>
      </c>
      <c r="CW170">
        <v>-0.01</v>
      </c>
      <c r="CX170">
        <v>-0.9</v>
      </c>
      <c r="CY170">
        <v>4.0300000000000002E-2</v>
      </c>
      <c r="CZ170">
        <v>7.729043968191962E-3</v>
      </c>
      <c r="DA170">
        <v>2.6679086419624243E-2</v>
      </c>
    </row>
    <row r="171" spans="1:105">
      <c r="A171" s="42">
        <v>30987</v>
      </c>
      <c r="B171" s="43">
        <v>9.4299999999999995E-2</v>
      </c>
      <c r="C171" s="35">
        <v>5748</v>
      </c>
      <c r="D171" s="35">
        <v>6531.4629999999997</v>
      </c>
      <c r="E171" s="35">
        <v>106.2</v>
      </c>
      <c r="F171" s="35">
        <v>107.7</v>
      </c>
      <c r="G171" s="35">
        <v>97.5</v>
      </c>
      <c r="H171" s="35">
        <v>103.1</v>
      </c>
      <c r="I171" s="35">
        <v>105.1</v>
      </c>
      <c r="J171" s="35">
        <v>87528</v>
      </c>
      <c r="K171" s="35">
        <v>16.8</v>
      </c>
      <c r="L171" s="35">
        <v>10.9</v>
      </c>
      <c r="M171" s="35">
        <v>5.6</v>
      </c>
      <c r="N171" s="35">
        <v>4617</v>
      </c>
      <c r="O171" s="35">
        <v>11165</v>
      </c>
      <c r="P171" s="35">
        <v>16311</v>
      </c>
      <c r="Q171" s="35">
        <v>18016</v>
      </c>
      <c r="R171" s="35">
        <v>6851</v>
      </c>
      <c r="S171" s="35">
        <v>95982</v>
      </c>
      <c r="T171" s="35">
        <v>18420</v>
      </c>
      <c r="U171" s="35">
        <v>20015</v>
      </c>
      <c r="V171" s="35">
        <v>59.8</v>
      </c>
      <c r="W171" s="35">
        <v>2356</v>
      </c>
      <c r="X171" s="35">
        <v>2438</v>
      </c>
      <c r="Y171" s="35">
        <v>1016</v>
      </c>
      <c r="Z171" s="35">
        <v>2571.4</v>
      </c>
      <c r="AA171" s="35">
        <v>120.67400000000001</v>
      </c>
      <c r="AB171" s="35">
        <v>53.186</v>
      </c>
      <c r="AC171" s="35">
        <v>43.143000000000001</v>
      </c>
      <c r="AD171" s="35">
        <v>103.9</v>
      </c>
      <c r="AE171" s="35">
        <v>96.8</v>
      </c>
      <c r="AF171" s="35">
        <v>104</v>
      </c>
      <c r="AG171" s="35">
        <v>105.1</v>
      </c>
      <c r="AH171" s="35">
        <v>109.3</v>
      </c>
      <c r="AI171" s="35">
        <v>106.7</v>
      </c>
      <c r="AJ171" s="35">
        <v>104.9</v>
      </c>
      <c r="AK171" s="35">
        <v>105.3</v>
      </c>
      <c r="AL171" s="35">
        <v>106.4</v>
      </c>
      <c r="AM171" s="36">
        <v>28616600000</v>
      </c>
      <c r="AN171" s="12">
        <v>80.357900000000001</v>
      </c>
      <c r="AO171" s="35">
        <v>58.129899999999999</v>
      </c>
      <c r="AP171" s="35">
        <v>71.678100000000001</v>
      </c>
      <c r="AQ171" s="35">
        <v>33.723999999999997</v>
      </c>
      <c r="AR171" s="19">
        <v>80.834599999999995</v>
      </c>
      <c r="AS171" s="35">
        <v>49.986199999999997</v>
      </c>
      <c r="AT171" s="35">
        <v>78.695599999999999</v>
      </c>
      <c r="AU171" s="19">
        <v>54.430799999999998</v>
      </c>
      <c r="AV171" s="12">
        <v>56.166699999999999</v>
      </c>
      <c r="AW171" s="35">
        <v>70.099299999999999</v>
      </c>
      <c r="AX171" s="35">
        <v>66.262500000000003</v>
      </c>
      <c r="AY171" s="35">
        <v>59.817100000000003</v>
      </c>
      <c r="AZ171" s="19">
        <v>60.736699999999999</v>
      </c>
      <c r="BA171" s="35">
        <v>249.4085</v>
      </c>
      <c r="BB171" s="19">
        <v>470.96179999999998</v>
      </c>
      <c r="BC171" s="35">
        <v>142.5865</v>
      </c>
      <c r="BD171" s="35">
        <v>372.39659999999998</v>
      </c>
      <c r="BE171">
        <v>0.8</v>
      </c>
      <c r="BF171">
        <v>-0.5</v>
      </c>
      <c r="BG171">
        <v>0.2</v>
      </c>
      <c r="BH171">
        <v>-1.1000000000000001</v>
      </c>
      <c r="BI171">
        <v>0.6</v>
      </c>
      <c r="BJ171">
        <v>-0.9</v>
      </c>
      <c r="BK171">
        <v>1.6000000000000001E-3</v>
      </c>
      <c r="BL171">
        <v>5.9999999999999995E-4</v>
      </c>
      <c r="BM171">
        <v>-0.81</v>
      </c>
      <c r="BN171">
        <v>-1.1300000000000008</v>
      </c>
      <c r="BO171">
        <v>-1.08</v>
      </c>
      <c r="BP171">
        <v>-0.38</v>
      </c>
      <c r="BQ171">
        <v>-0.95</v>
      </c>
      <c r="BR171">
        <v>-0.73</v>
      </c>
      <c r="BS171" s="11">
        <v>200592</v>
      </c>
      <c r="BT171" s="35">
        <v>178.636</v>
      </c>
      <c r="BU171" s="16">
        <v>242.3</v>
      </c>
      <c r="BV171" s="14">
        <v>547.5</v>
      </c>
      <c r="BW171" s="14">
        <v>2281.4</v>
      </c>
      <c r="BX171" s="17">
        <v>34574</v>
      </c>
      <c r="BY171" s="35">
        <v>38.493000000000002</v>
      </c>
      <c r="BZ171" s="23">
        <v>0.69899999999999995</v>
      </c>
      <c r="CA171" s="35">
        <v>245</v>
      </c>
      <c r="CB171" s="35">
        <v>255</v>
      </c>
      <c r="CC171" s="35">
        <v>746</v>
      </c>
      <c r="CD171" s="35">
        <v>443</v>
      </c>
      <c r="CE171" s="35">
        <v>11.57</v>
      </c>
      <c r="CF171" s="35">
        <v>1.3168</v>
      </c>
      <c r="CG171" s="35">
        <v>2.4700000000000002</v>
      </c>
      <c r="CH171" s="35">
        <v>1.2392000000000001</v>
      </c>
      <c r="CI171" s="35">
        <v>1611</v>
      </c>
      <c r="CJ171" s="35">
        <v>862</v>
      </c>
      <c r="CK171" s="35">
        <v>127</v>
      </c>
      <c r="CL171" s="35">
        <v>654</v>
      </c>
      <c r="CM171" s="35">
        <v>1689</v>
      </c>
      <c r="CN171" s="35">
        <v>1080</v>
      </c>
      <c r="CO171" s="35">
        <v>64.5</v>
      </c>
      <c r="CP171" s="35">
        <v>12.29</v>
      </c>
      <c r="CQ171" s="35">
        <v>13.48</v>
      </c>
      <c r="CR171" s="35">
        <v>243.63050000000001</v>
      </c>
      <c r="CS171" s="37">
        <v>139.31</v>
      </c>
      <c r="CT171" s="35">
        <v>412.01817999999997</v>
      </c>
      <c r="CU171" s="35">
        <v>470.96179999999998</v>
      </c>
      <c r="CV171">
        <v>50.3</v>
      </c>
      <c r="CW171">
        <v>0.03</v>
      </c>
      <c r="CX171">
        <v>-1.25</v>
      </c>
      <c r="CY171">
        <v>3.805E-2</v>
      </c>
      <c r="CZ171">
        <v>7.7322740260167278E-3</v>
      </c>
      <c r="DA171">
        <v>2.6564925039878506E-2</v>
      </c>
    </row>
    <row r="172" spans="1:105">
      <c r="A172" s="42">
        <v>31017</v>
      </c>
      <c r="B172" s="43">
        <v>8.3800000000000013E-2</v>
      </c>
      <c r="C172" s="35">
        <v>5775.3</v>
      </c>
      <c r="D172" s="35">
        <v>6575.3940000000002</v>
      </c>
      <c r="E172" s="35">
        <v>106.1</v>
      </c>
      <c r="F172" s="35">
        <v>107.3</v>
      </c>
      <c r="G172" s="35">
        <v>96.6</v>
      </c>
      <c r="H172" s="35">
        <v>103.1</v>
      </c>
      <c r="I172" s="35">
        <v>105.1</v>
      </c>
      <c r="J172" s="35">
        <v>87569</v>
      </c>
      <c r="K172" s="35">
        <v>16.899999999999999</v>
      </c>
      <c r="L172" s="35">
        <v>11.1</v>
      </c>
      <c r="M172" s="35">
        <v>5.6</v>
      </c>
      <c r="N172" s="35">
        <v>4652</v>
      </c>
      <c r="O172" s="35">
        <v>11177</v>
      </c>
      <c r="P172" s="35">
        <v>16282</v>
      </c>
      <c r="Q172" s="35">
        <v>18023</v>
      </c>
      <c r="R172" s="35">
        <v>6846</v>
      </c>
      <c r="S172" s="35">
        <v>96107</v>
      </c>
      <c r="T172" s="35">
        <v>18665</v>
      </c>
      <c r="U172" s="35">
        <v>20030</v>
      </c>
      <c r="V172" s="35">
        <v>59.9</v>
      </c>
      <c r="W172" s="35">
        <v>2578</v>
      </c>
      <c r="X172" s="35">
        <v>2401</v>
      </c>
      <c r="Y172" s="35">
        <v>1008</v>
      </c>
      <c r="Z172" s="35">
        <v>2582.6</v>
      </c>
      <c r="AA172" s="35">
        <v>120.538</v>
      </c>
      <c r="AB172" s="35">
        <v>53.215000000000003</v>
      </c>
      <c r="AC172" s="35">
        <v>43.353999999999999</v>
      </c>
      <c r="AD172" s="35">
        <v>103.9</v>
      </c>
      <c r="AE172" s="35">
        <v>95.7</v>
      </c>
      <c r="AF172" s="35">
        <v>104.4</v>
      </c>
      <c r="AG172" s="35">
        <v>105.3</v>
      </c>
      <c r="AH172" s="35">
        <v>109.8</v>
      </c>
      <c r="AI172" s="35">
        <v>107.1</v>
      </c>
      <c r="AJ172" s="35">
        <v>104.7</v>
      </c>
      <c r="AK172" s="35">
        <v>105.5</v>
      </c>
      <c r="AL172" s="35">
        <v>106.8</v>
      </c>
      <c r="AM172" s="36">
        <v>27175700000</v>
      </c>
      <c r="AN172" s="12">
        <v>80.248199999999997</v>
      </c>
      <c r="AO172" s="35">
        <v>58.790100000000002</v>
      </c>
      <c r="AP172" s="35">
        <v>71.260000000000005</v>
      </c>
      <c r="AQ172" s="35">
        <v>33.978400000000001</v>
      </c>
      <c r="AR172" s="19">
        <v>81.729399999999998</v>
      </c>
      <c r="AS172" s="35">
        <v>49.858699999999999</v>
      </c>
      <c r="AT172" s="35">
        <v>78.922700000000006</v>
      </c>
      <c r="AU172" s="19">
        <v>54.611600000000003</v>
      </c>
      <c r="AV172" s="12">
        <v>56.229599999999998</v>
      </c>
      <c r="AW172" s="35">
        <v>67.756299999999996</v>
      </c>
      <c r="AX172" s="35">
        <v>65.246899999999997</v>
      </c>
      <c r="AY172" s="35">
        <v>60.219900000000003</v>
      </c>
      <c r="AZ172" s="19">
        <v>59.7181</v>
      </c>
      <c r="BA172" s="35">
        <v>253.83070000000001</v>
      </c>
      <c r="BB172" s="19">
        <v>473.35239999999999</v>
      </c>
      <c r="BC172" s="35">
        <v>141.1456</v>
      </c>
      <c r="BD172" s="35">
        <v>376.24310000000003</v>
      </c>
      <c r="BE172">
        <v>-0.3</v>
      </c>
      <c r="BF172">
        <v>-0.2</v>
      </c>
      <c r="BG172">
        <v>0</v>
      </c>
      <c r="BH172">
        <v>0.1</v>
      </c>
      <c r="BI172">
        <v>0.4</v>
      </c>
      <c r="BJ172">
        <v>0.1</v>
      </c>
      <c r="BK172">
        <v>1E-4</v>
      </c>
      <c r="BL172">
        <v>5.7000000000000002E-3</v>
      </c>
      <c r="BM172">
        <v>-0.71</v>
      </c>
      <c r="BN172">
        <v>-0.54999999999999893</v>
      </c>
      <c r="BO172">
        <v>-0.49</v>
      </c>
      <c r="BP172">
        <v>-0.02</v>
      </c>
      <c r="BQ172">
        <v>-0.34</v>
      </c>
      <c r="BR172">
        <v>-0.26</v>
      </c>
      <c r="BS172" s="11">
        <v>204812</v>
      </c>
      <c r="BT172" s="35">
        <v>181.191</v>
      </c>
      <c r="BU172" s="16">
        <v>243.4</v>
      </c>
      <c r="BV172" s="14">
        <v>551.6</v>
      </c>
      <c r="BW172" s="14">
        <v>2306.4</v>
      </c>
      <c r="BX172" s="17">
        <v>37507</v>
      </c>
      <c r="BY172" s="35">
        <v>39.857999999999997</v>
      </c>
      <c r="BZ172" s="23">
        <v>0.83499999999999996</v>
      </c>
      <c r="CA172" s="35">
        <v>230</v>
      </c>
      <c r="CB172" s="35">
        <v>233</v>
      </c>
      <c r="CC172" s="35">
        <v>810</v>
      </c>
      <c r="CD172" s="35">
        <v>339</v>
      </c>
      <c r="CE172" s="35">
        <v>11.5</v>
      </c>
      <c r="CF172" s="35">
        <v>1.3201000000000001</v>
      </c>
      <c r="CG172" s="35">
        <v>2.5602</v>
      </c>
      <c r="CH172" s="35">
        <v>1.1860999999999999</v>
      </c>
      <c r="CI172" s="35">
        <v>1629</v>
      </c>
      <c r="CJ172" s="35">
        <v>878</v>
      </c>
      <c r="CK172" s="35">
        <v>132</v>
      </c>
      <c r="CL172" s="35">
        <v>616</v>
      </c>
      <c r="CM172" s="35">
        <v>1612</v>
      </c>
      <c r="CN172" s="35">
        <v>1080</v>
      </c>
      <c r="CO172" s="35">
        <v>64.599999999999994</v>
      </c>
      <c r="CP172" s="35">
        <v>12.13</v>
      </c>
      <c r="CQ172" s="35">
        <v>13.4</v>
      </c>
      <c r="CR172" s="35">
        <v>247.964</v>
      </c>
      <c r="CS172" s="37">
        <v>141.44999999999999</v>
      </c>
      <c r="CT172" s="35">
        <v>416.89335</v>
      </c>
      <c r="CU172" s="35">
        <v>473.35239999999999</v>
      </c>
      <c r="CV172">
        <v>50.6</v>
      </c>
      <c r="CW172">
        <v>-0.03</v>
      </c>
      <c r="CX172">
        <v>-0.56999999999999995</v>
      </c>
      <c r="CY172">
        <v>4.2250000000000003E-2</v>
      </c>
      <c r="CZ172">
        <v>9.081666892467255E-3</v>
      </c>
      <c r="DA172">
        <v>3.2031757637415392E-2</v>
      </c>
    </row>
    <row r="173" spans="1:105">
      <c r="A173" s="42">
        <v>31048</v>
      </c>
      <c r="B173" s="43">
        <v>8.3499999999999991E-2</v>
      </c>
      <c r="C173" s="35">
        <v>5769.2</v>
      </c>
      <c r="D173" s="35">
        <v>6567.9250000000002</v>
      </c>
      <c r="E173" s="35">
        <v>106.1</v>
      </c>
      <c r="F173" s="35">
        <v>107.6</v>
      </c>
      <c r="G173" s="35">
        <v>94.2</v>
      </c>
      <c r="H173" s="35">
        <v>103</v>
      </c>
      <c r="I173" s="35">
        <v>105.3</v>
      </c>
      <c r="J173" s="35">
        <v>87789</v>
      </c>
      <c r="K173" s="35">
        <v>18.8</v>
      </c>
      <c r="L173" s="35">
        <v>11</v>
      </c>
      <c r="M173" s="35">
        <v>5.7</v>
      </c>
      <c r="N173" s="35">
        <v>4668</v>
      </c>
      <c r="O173" s="35">
        <v>11171</v>
      </c>
      <c r="P173" s="35">
        <v>16336</v>
      </c>
      <c r="Q173" s="35">
        <v>18009</v>
      </c>
      <c r="R173" s="35">
        <v>6838</v>
      </c>
      <c r="S173" s="35">
        <v>96372</v>
      </c>
      <c r="T173" s="35">
        <v>18526</v>
      </c>
      <c r="U173" s="35">
        <v>20073</v>
      </c>
      <c r="V173" s="35">
        <v>59.9</v>
      </c>
      <c r="W173" s="35">
        <v>2536</v>
      </c>
      <c r="X173" s="35">
        <v>2284</v>
      </c>
      <c r="Y173" s="35">
        <v>969</v>
      </c>
      <c r="Z173" s="35">
        <v>2618.8000000000002</v>
      </c>
      <c r="AA173" s="35">
        <v>120.651</v>
      </c>
      <c r="AB173" s="35">
        <v>53.357999999999997</v>
      </c>
      <c r="AC173" s="35">
        <v>43.661999999999999</v>
      </c>
      <c r="AD173" s="35">
        <v>104.1</v>
      </c>
      <c r="AE173" s="35">
        <v>96</v>
      </c>
      <c r="AF173" s="35">
        <v>104.5</v>
      </c>
      <c r="AG173" s="35">
        <v>105.5</v>
      </c>
      <c r="AH173" s="35">
        <v>110.2</v>
      </c>
      <c r="AI173" s="35">
        <v>107.4</v>
      </c>
      <c r="AJ173" s="35">
        <v>105.1</v>
      </c>
      <c r="AK173" s="35">
        <v>105.7</v>
      </c>
      <c r="AL173" s="35">
        <v>107.1</v>
      </c>
      <c r="AM173" s="36">
        <v>29686700000</v>
      </c>
      <c r="AN173" s="12">
        <v>79.917400000000001</v>
      </c>
      <c r="AO173" s="35">
        <v>58.061900000000001</v>
      </c>
      <c r="AP173" s="35">
        <v>71.501900000000006</v>
      </c>
      <c r="AQ173" s="35">
        <v>33.820300000000003</v>
      </c>
      <c r="AR173" s="19">
        <v>81.351100000000002</v>
      </c>
      <c r="AS173" s="35">
        <v>49.976199999999999</v>
      </c>
      <c r="AT173" s="35">
        <v>78.592299999999994</v>
      </c>
      <c r="AU173" s="19">
        <v>54.434199999999997</v>
      </c>
      <c r="AV173" s="12">
        <v>56.139800000000001</v>
      </c>
      <c r="AW173" s="35">
        <v>65.942499999999995</v>
      </c>
      <c r="AX173" s="35">
        <v>64.436700000000002</v>
      </c>
      <c r="AY173" s="35">
        <v>59.887799999999999</v>
      </c>
      <c r="AZ173" s="19">
        <v>62.230699999999999</v>
      </c>
      <c r="BA173" s="35">
        <v>258.02069999999998</v>
      </c>
      <c r="BB173" s="19">
        <v>472.9554</v>
      </c>
      <c r="BC173" s="35">
        <v>141.1652</v>
      </c>
      <c r="BD173" s="35">
        <v>379.00979999999998</v>
      </c>
      <c r="BE173">
        <v>-0.2</v>
      </c>
      <c r="BF173">
        <v>0.2</v>
      </c>
      <c r="BG173">
        <v>-0.9</v>
      </c>
      <c r="BH173">
        <v>1</v>
      </c>
      <c r="BI173">
        <v>0</v>
      </c>
      <c r="BJ173">
        <v>0.1</v>
      </c>
      <c r="BK173">
        <v>-1.8700000000000001E-2</v>
      </c>
      <c r="BL173">
        <v>-7.7000000000000002E-3</v>
      </c>
      <c r="BM173">
        <v>-0.45</v>
      </c>
      <c r="BN173">
        <v>-0.30000000000000071</v>
      </c>
      <c r="BO173">
        <v>-0.31</v>
      </c>
      <c r="BP173">
        <v>-0.06</v>
      </c>
      <c r="BQ173">
        <v>-0.13</v>
      </c>
      <c r="BR173">
        <v>-0.14000000000000001</v>
      </c>
      <c r="BS173" s="11">
        <v>203177</v>
      </c>
      <c r="BT173" s="35">
        <v>180.65600000000001</v>
      </c>
      <c r="BU173" s="16">
        <v>245.6</v>
      </c>
      <c r="BV173" s="14">
        <v>557</v>
      </c>
      <c r="BW173" s="14">
        <v>2332.4</v>
      </c>
      <c r="BX173" s="17">
        <v>39670</v>
      </c>
      <c r="BY173" s="35">
        <v>40.322000000000003</v>
      </c>
      <c r="BZ173" s="23">
        <v>0.74299999999999999</v>
      </c>
      <c r="CA173" s="35">
        <v>236</v>
      </c>
      <c r="CB173" s="35">
        <v>218</v>
      </c>
      <c r="CC173" s="35">
        <v>760</v>
      </c>
      <c r="CD173" s="35">
        <v>497</v>
      </c>
      <c r="CE173" s="35">
        <v>11.38</v>
      </c>
      <c r="CF173" s="35">
        <v>1.3240000000000001</v>
      </c>
      <c r="CG173" s="35">
        <v>2.6589999999999998</v>
      </c>
      <c r="CH173" s="35">
        <v>1.1271</v>
      </c>
      <c r="CI173" s="35">
        <v>1646</v>
      </c>
      <c r="CJ173" s="35">
        <v>905</v>
      </c>
      <c r="CK173" s="35">
        <v>134</v>
      </c>
      <c r="CL173" s="35">
        <v>621</v>
      </c>
      <c r="CM173" s="35">
        <v>1711</v>
      </c>
      <c r="CN173" s="35">
        <v>1074</v>
      </c>
      <c r="CO173" s="35">
        <v>64.7</v>
      </c>
      <c r="CP173" s="35">
        <v>12.08</v>
      </c>
      <c r="CQ173" s="35">
        <v>13.26</v>
      </c>
      <c r="CR173" s="35">
        <v>254.18289999999999</v>
      </c>
      <c r="CS173" s="37">
        <v>142.97</v>
      </c>
      <c r="CT173" s="35">
        <v>421.13753000000003</v>
      </c>
      <c r="CU173" s="35">
        <v>472.9554</v>
      </c>
      <c r="CV173">
        <v>50.3</v>
      </c>
      <c r="CW173">
        <v>0.03</v>
      </c>
      <c r="CX173">
        <v>-0.55000000000000004</v>
      </c>
      <c r="CY173">
        <v>4.684E-2</v>
      </c>
      <c r="CZ173">
        <v>8.3461680769443269E-3</v>
      </c>
      <c r="DA173">
        <v>2.8670812852944705E-2</v>
      </c>
    </row>
    <row r="174" spans="1:105">
      <c r="A174" s="42">
        <v>31079</v>
      </c>
      <c r="B174" s="43">
        <v>8.5000000000000006E-2</v>
      </c>
      <c r="C174" s="35">
        <v>5773.3</v>
      </c>
      <c r="D174" s="35">
        <v>6572.3590000000004</v>
      </c>
      <c r="E174" s="35">
        <v>106.8</v>
      </c>
      <c r="F174" s="35">
        <v>108.3</v>
      </c>
      <c r="G174" s="35">
        <v>92.9</v>
      </c>
      <c r="H174" s="35">
        <v>103.4</v>
      </c>
      <c r="I174" s="35">
        <v>105.6</v>
      </c>
      <c r="J174" s="35">
        <v>87871</v>
      </c>
      <c r="K174" s="35">
        <v>18.7</v>
      </c>
      <c r="L174" s="35">
        <v>11.3</v>
      </c>
      <c r="M174" s="35">
        <v>5.6</v>
      </c>
      <c r="N174" s="35">
        <v>4662</v>
      </c>
      <c r="O174" s="35">
        <v>11142</v>
      </c>
      <c r="P174" s="35">
        <v>16349</v>
      </c>
      <c r="Q174" s="35">
        <v>17966</v>
      </c>
      <c r="R174" s="35">
        <v>6824</v>
      </c>
      <c r="S174" s="35">
        <v>96503</v>
      </c>
      <c r="T174" s="35">
        <v>18648</v>
      </c>
      <c r="U174" s="35">
        <v>20110</v>
      </c>
      <c r="V174" s="35">
        <v>60</v>
      </c>
      <c r="W174" s="35">
        <v>2452</v>
      </c>
      <c r="X174" s="35">
        <v>2389</v>
      </c>
      <c r="Y174" s="35">
        <v>1045</v>
      </c>
      <c r="Z174" s="35">
        <v>2640.8</v>
      </c>
      <c r="AA174" s="35">
        <v>121.333</v>
      </c>
      <c r="AB174" s="35">
        <v>53.588000000000001</v>
      </c>
      <c r="AC174" s="35">
        <v>43.860999999999997</v>
      </c>
      <c r="AD174" s="35">
        <v>104.7</v>
      </c>
      <c r="AE174" s="35">
        <v>96</v>
      </c>
      <c r="AF174" s="35">
        <v>105</v>
      </c>
      <c r="AG174" s="35">
        <v>106</v>
      </c>
      <c r="AH174" s="35">
        <v>110.8</v>
      </c>
      <c r="AI174" s="35">
        <v>107.9</v>
      </c>
      <c r="AJ174" s="35">
        <v>105.6</v>
      </c>
      <c r="AK174" s="35">
        <v>106.3</v>
      </c>
      <c r="AL174" s="35">
        <v>107.7</v>
      </c>
      <c r="AM174" s="36">
        <v>29298900000</v>
      </c>
      <c r="AN174" s="12">
        <v>79.986599999999996</v>
      </c>
      <c r="AO174" s="35">
        <v>57.5642</v>
      </c>
      <c r="AP174" s="35">
        <v>73.374499999999998</v>
      </c>
      <c r="AQ174" s="35">
        <v>33.599499999999999</v>
      </c>
      <c r="AR174" s="19">
        <v>81.474800000000002</v>
      </c>
      <c r="AS174" s="35">
        <v>50.133000000000003</v>
      </c>
      <c r="AT174" s="35">
        <v>79.511300000000006</v>
      </c>
      <c r="AU174" s="19">
        <v>54.244900000000001</v>
      </c>
      <c r="AV174" s="12">
        <v>56.332299999999996</v>
      </c>
      <c r="AW174" s="35">
        <v>67.088099999999997</v>
      </c>
      <c r="AX174" s="35">
        <v>70.505200000000002</v>
      </c>
      <c r="AY174" s="35">
        <v>60.0458</v>
      </c>
      <c r="AZ174" s="19">
        <v>64.3934</v>
      </c>
      <c r="BA174" s="35">
        <v>261.82659999999998</v>
      </c>
      <c r="BB174" s="19">
        <v>475.51029999999997</v>
      </c>
      <c r="BC174" s="35">
        <v>141.11490000000001</v>
      </c>
      <c r="BD174" s="35">
        <v>383.11470000000003</v>
      </c>
      <c r="BE174">
        <v>0.1</v>
      </c>
      <c r="BF174">
        <v>-0.1</v>
      </c>
      <c r="BG174">
        <v>-0.3</v>
      </c>
      <c r="BH174">
        <v>0.3</v>
      </c>
      <c r="BI174">
        <v>-0.1</v>
      </c>
      <c r="BJ174">
        <v>0.1</v>
      </c>
      <c r="BK174">
        <v>1.38E-2</v>
      </c>
      <c r="BL174">
        <v>-9.2999999999999992E-3</v>
      </c>
      <c r="BM174">
        <v>-0.11</v>
      </c>
      <c r="BN174">
        <v>0.50999999999999979</v>
      </c>
      <c r="BO174">
        <v>0.27</v>
      </c>
      <c r="BP174">
        <v>0.12</v>
      </c>
      <c r="BQ174">
        <v>0.12</v>
      </c>
      <c r="BR174">
        <v>0.2</v>
      </c>
      <c r="BS174" s="11">
        <v>200224</v>
      </c>
      <c r="BT174" s="35">
        <v>178.24199999999999</v>
      </c>
      <c r="BU174" s="16">
        <v>247.9</v>
      </c>
      <c r="BV174" s="14">
        <v>563.6</v>
      </c>
      <c r="BW174" s="14">
        <v>2354.1</v>
      </c>
      <c r="BX174" s="17">
        <v>38919</v>
      </c>
      <c r="BY174" s="35">
        <v>39.357999999999997</v>
      </c>
      <c r="BZ174" s="23">
        <v>0.85</v>
      </c>
      <c r="CA174" s="35">
        <v>157</v>
      </c>
      <c r="CB174" s="35">
        <v>225</v>
      </c>
      <c r="CC174" s="35">
        <v>779</v>
      </c>
      <c r="CD174" s="35">
        <v>471</v>
      </c>
      <c r="CE174" s="35">
        <v>11.51</v>
      </c>
      <c r="CF174" s="35">
        <v>1.3547</v>
      </c>
      <c r="CG174" s="35">
        <v>2.8045</v>
      </c>
      <c r="CH174" s="35">
        <v>1.0931</v>
      </c>
      <c r="CI174" s="35">
        <v>1772</v>
      </c>
      <c r="CJ174" s="35">
        <v>969</v>
      </c>
      <c r="CK174" s="35">
        <v>104</v>
      </c>
      <c r="CL174" s="35">
        <v>589</v>
      </c>
      <c r="CM174" s="35">
        <v>1632</v>
      </c>
      <c r="CN174" s="35">
        <v>1067</v>
      </c>
      <c r="CO174" s="35">
        <v>64.7</v>
      </c>
      <c r="CP174" s="35">
        <v>12.13</v>
      </c>
      <c r="CQ174" s="35">
        <v>13.23</v>
      </c>
      <c r="CR174" s="35">
        <v>260.4778</v>
      </c>
      <c r="CS174" s="37">
        <v>146.55000000000001</v>
      </c>
      <c r="CT174" s="35">
        <v>427.10795999999999</v>
      </c>
      <c r="CU174" s="35">
        <v>475.51029999999997</v>
      </c>
      <c r="CV174">
        <v>49.9</v>
      </c>
      <c r="CW174">
        <v>0.08</v>
      </c>
      <c r="CX174">
        <v>0.68</v>
      </c>
      <c r="CY174">
        <v>4.8180000000000001E-2</v>
      </c>
      <c r="CZ174">
        <v>8.9707596615676843E-3</v>
      </c>
      <c r="DA174">
        <v>3.1237458732471746E-2</v>
      </c>
    </row>
    <row r="175" spans="1:105">
      <c r="A175" s="42">
        <v>31107</v>
      </c>
      <c r="B175" s="43">
        <v>8.5800000000000001E-2</v>
      </c>
      <c r="C175" s="35">
        <v>5799.6</v>
      </c>
      <c r="D175" s="35">
        <v>6599.4970000000003</v>
      </c>
      <c r="E175" s="35">
        <v>107.2</v>
      </c>
      <c r="F175" s="35">
        <v>108.7</v>
      </c>
      <c r="G175" s="35">
        <v>95.1</v>
      </c>
      <c r="H175" s="35">
        <v>104</v>
      </c>
      <c r="I175" s="35">
        <v>106.2</v>
      </c>
      <c r="J175" s="35">
        <v>88466</v>
      </c>
      <c r="K175" s="35">
        <v>16.7</v>
      </c>
      <c r="L175" s="35">
        <v>11.2</v>
      </c>
      <c r="M175" s="35">
        <v>5.6</v>
      </c>
      <c r="N175" s="35">
        <v>4730</v>
      </c>
      <c r="O175" s="35">
        <v>11125</v>
      </c>
      <c r="P175" s="35">
        <v>16395</v>
      </c>
      <c r="Q175" s="35">
        <v>17939</v>
      </c>
      <c r="R175" s="35">
        <v>6814</v>
      </c>
      <c r="S175" s="35">
        <v>96842</v>
      </c>
      <c r="T175" s="35">
        <v>18604</v>
      </c>
      <c r="U175" s="35">
        <v>20198</v>
      </c>
      <c r="V175" s="35">
        <v>60.2</v>
      </c>
      <c r="W175" s="35">
        <v>2443</v>
      </c>
      <c r="X175" s="35">
        <v>2394</v>
      </c>
      <c r="Y175" s="35">
        <v>1045</v>
      </c>
      <c r="Z175" s="35">
        <v>2648.5</v>
      </c>
      <c r="AA175" s="35">
        <v>121.512</v>
      </c>
      <c r="AB175" s="35">
        <v>53.81</v>
      </c>
      <c r="AC175" s="35">
        <v>44.052999999999997</v>
      </c>
      <c r="AD175" s="35">
        <v>105.1</v>
      </c>
      <c r="AE175" s="35">
        <v>97.4</v>
      </c>
      <c r="AF175" s="35">
        <v>105.4</v>
      </c>
      <c r="AG175" s="35">
        <v>106.4</v>
      </c>
      <c r="AH175" s="35">
        <v>111.4</v>
      </c>
      <c r="AI175" s="35">
        <v>108.4</v>
      </c>
      <c r="AJ175" s="35">
        <v>106.3</v>
      </c>
      <c r="AK175" s="35">
        <v>106.8</v>
      </c>
      <c r="AL175" s="35">
        <v>108.1</v>
      </c>
      <c r="AM175" s="36">
        <v>29492200000</v>
      </c>
      <c r="AN175" s="12">
        <v>79.911600000000007</v>
      </c>
      <c r="AO175" s="35">
        <v>58.181100000000001</v>
      </c>
      <c r="AP175" s="35">
        <v>71.838800000000006</v>
      </c>
      <c r="AQ175" s="35">
        <v>33.995199999999997</v>
      </c>
      <c r="AR175" s="19">
        <v>81.693200000000004</v>
      </c>
      <c r="AS175" s="35">
        <v>50.0291</v>
      </c>
      <c r="AT175" s="35">
        <v>79.137799999999999</v>
      </c>
      <c r="AU175" s="19">
        <v>54.687199999999997</v>
      </c>
      <c r="AV175" s="12">
        <v>56.423200000000001</v>
      </c>
      <c r="AW175" s="35">
        <v>66.892300000000006</v>
      </c>
      <c r="AX175" s="35">
        <v>66.154700000000005</v>
      </c>
      <c r="AY175" s="35">
        <v>60.308500000000002</v>
      </c>
      <c r="AZ175" s="19">
        <v>61.433300000000003</v>
      </c>
      <c r="BA175" s="35">
        <v>265.6662</v>
      </c>
      <c r="BB175" s="19">
        <v>480.1662</v>
      </c>
      <c r="BC175" s="35">
        <v>140.38339999999999</v>
      </c>
      <c r="BD175" s="35">
        <v>387.197</v>
      </c>
      <c r="BE175">
        <v>-0.1</v>
      </c>
      <c r="BF175">
        <v>0.6</v>
      </c>
      <c r="BG175">
        <v>-0.7</v>
      </c>
      <c r="BH175">
        <v>-0.8</v>
      </c>
      <c r="BI175">
        <v>0.9</v>
      </c>
      <c r="BJ175">
        <v>-1.5</v>
      </c>
      <c r="BK175">
        <v>2.7000000000000001E-3</v>
      </c>
      <c r="BL175">
        <v>6.0000000000000001E-3</v>
      </c>
      <c r="BM175">
        <v>0</v>
      </c>
      <c r="BN175">
        <v>0.25</v>
      </c>
      <c r="BO175">
        <v>0.56999999999999995</v>
      </c>
      <c r="BP175">
        <v>0.36</v>
      </c>
      <c r="BQ175">
        <v>0.5</v>
      </c>
      <c r="BR175">
        <v>0.39</v>
      </c>
      <c r="BS175" s="11">
        <v>202719</v>
      </c>
      <c r="BT175" s="35">
        <v>179.03700000000001</v>
      </c>
      <c r="BU175" s="16">
        <v>247.8</v>
      </c>
      <c r="BV175" s="14">
        <v>566.6</v>
      </c>
      <c r="BW175" s="14">
        <v>2366.1999999999998</v>
      </c>
      <c r="BX175" s="17">
        <v>38803</v>
      </c>
      <c r="BY175" s="35">
        <v>39.720999999999997</v>
      </c>
      <c r="BZ175" s="23">
        <v>0.67500000000000004</v>
      </c>
      <c r="CA175" s="35">
        <v>274</v>
      </c>
      <c r="CB175" s="35">
        <v>240</v>
      </c>
      <c r="CC175" s="35">
        <v>831</v>
      </c>
      <c r="CD175" s="35">
        <v>455</v>
      </c>
      <c r="CE175" s="35">
        <v>11.86</v>
      </c>
      <c r="CF175" s="35">
        <v>1.3839999999999999</v>
      </c>
      <c r="CG175" s="35">
        <v>2.8033000000000001</v>
      </c>
      <c r="CH175" s="35">
        <v>1.1253</v>
      </c>
      <c r="CI175" s="35">
        <v>1715</v>
      </c>
      <c r="CJ175" s="35">
        <v>997</v>
      </c>
      <c r="CK175" s="35">
        <v>136</v>
      </c>
      <c r="CL175" s="35">
        <v>594</v>
      </c>
      <c r="CM175" s="35">
        <v>1800</v>
      </c>
      <c r="CN175" s="35">
        <v>1065</v>
      </c>
      <c r="CO175" s="35">
        <v>64.900000000000006</v>
      </c>
      <c r="CP175" s="35">
        <v>12.56</v>
      </c>
      <c r="CQ175" s="35">
        <v>13.69</v>
      </c>
      <c r="CR175" s="35">
        <v>257.9205</v>
      </c>
      <c r="CS175" s="37">
        <v>147.05000000000001</v>
      </c>
      <c r="CT175" s="35">
        <v>433.80682999999999</v>
      </c>
      <c r="CU175" s="35">
        <v>480.1662</v>
      </c>
      <c r="CV175">
        <v>47.8</v>
      </c>
      <c r="CW175">
        <v>-0.02</v>
      </c>
      <c r="CX175">
        <v>0.26</v>
      </c>
      <c r="CY175">
        <v>4.8480000000000002E-2</v>
      </c>
      <c r="CZ175">
        <v>8.2382578493245262E-3</v>
      </c>
      <c r="DA175">
        <v>3.3663294849864411E-2</v>
      </c>
    </row>
    <row r="176" spans="1:105">
      <c r="A176" s="42">
        <v>31138</v>
      </c>
      <c r="B176" s="43">
        <v>8.2699999999999996E-2</v>
      </c>
      <c r="C176" s="35">
        <v>5787.3</v>
      </c>
      <c r="D176" s="35">
        <v>6586.3109999999997</v>
      </c>
      <c r="E176" s="35">
        <v>107.5</v>
      </c>
      <c r="F176" s="35">
        <v>109.3</v>
      </c>
      <c r="G176" s="35">
        <v>98.7</v>
      </c>
      <c r="H176" s="35">
        <v>104.6</v>
      </c>
      <c r="I176" s="35">
        <v>106.6</v>
      </c>
      <c r="J176" s="35">
        <v>88471</v>
      </c>
      <c r="K176" s="35">
        <v>14.2</v>
      </c>
      <c r="L176" s="35">
        <v>11</v>
      </c>
      <c r="M176" s="35">
        <v>5.8</v>
      </c>
      <c r="N176" s="35">
        <v>4764</v>
      </c>
      <c r="O176" s="35">
        <v>11090</v>
      </c>
      <c r="P176" s="35">
        <v>16430</v>
      </c>
      <c r="Q176" s="35">
        <v>17886</v>
      </c>
      <c r="R176" s="35">
        <v>6796</v>
      </c>
      <c r="S176" s="35">
        <v>97038</v>
      </c>
      <c r="T176" s="35">
        <v>18551</v>
      </c>
      <c r="U176" s="35">
        <v>20253</v>
      </c>
      <c r="V176" s="35">
        <v>60.1</v>
      </c>
      <c r="W176" s="35">
        <v>2495</v>
      </c>
      <c r="X176" s="35">
        <v>2393</v>
      </c>
      <c r="Y176" s="35">
        <v>1015</v>
      </c>
      <c r="Z176" s="35">
        <v>2659.5</v>
      </c>
      <c r="AA176" s="35">
        <v>121.703</v>
      </c>
      <c r="AB176" s="35">
        <v>53.893000000000001</v>
      </c>
      <c r="AC176" s="35">
        <v>44.113999999999997</v>
      </c>
      <c r="AD176" s="35">
        <v>105.4</v>
      </c>
      <c r="AE176" s="35">
        <v>99</v>
      </c>
      <c r="AF176" s="35">
        <v>105.3</v>
      </c>
      <c r="AG176" s="35">
        <v>106.7</v>
      </c>
      <c r="AH176" s="35">
        <v>112</v>
      </c>
      <c r="AI176" s="35">
        <v>108.7</v>
      </c>
      <c r="AJ176" s="35">
        <v>106.8</v>
      </c>
      <c r="AK176" s="35">
        <v>107</v>
      </c>
      <c r="AL176" s="35">
        <v>108.4</v>
      </c>
      <c r="AM176" s="36">
        <v>29628900000</v>
      </c>
      <c r="AN176" s="12">
        <v>79.494</v>
      </c>
      <c r="AO176" s="35">
        <v>57.354900000000001</v>
      </c>
      <c r="AP176" s="35">
        <v>72.286299999999997</v>
      </c>
      <c r="AQ176" s="35">
        <v>33.631900000000002</v>
      </c>
      <c r="AR176" s="19">
        <v>81.735100000000003</v>
      </c>
      <c r="AS176" s="35">
        <v>49.993000000000002</v>
      </c>
      <c r="AT176" s="35">
        <v>78.919300000000007</v>
      </c>
      <c r="AU176" s="19">
        <v>54.449300000000001</v>
      </c>
      <c r="AV176" s="12">
        <v>56.269300000000001</v>
      </c>
      <c r="AW176" s="35">
        <v>67.822900000000004</v>
      </c>
      <c r="AX176" s="35">
        <v>65.681600000000003</v>
      </c>
      <c r="AY176" s="35">
        <v>59.891500000000001</v>
      </c>
      <c r="AZ176" s="19">
        <v>62.028399999999998</v>
      </c>
      <c r="BA176" s="35">
        <v>267.06659999999999</v>
      </c>
      <c r="BB176" s="19">
        <v>479.02929999999998</v>
      </c>
      <c r="BC176" s="35">
        <v>138.38140000000001</v>
      </c>
      <c r="BD176" s="35">
        <v>390.57380000000001</v>
      </c>
      <c r="BE176">
        <v>-0.2</v>
      </c>
      <c r="BF176">
        <v>-0.4</v>
      </c>
      <c r="BG176">
        <v>-0.3</v>
      </c>
      <c r="BH176">
        <v>1.3</v>
      </c>
      <c r="BI176">
        <v>-0.3</v>
      </c>
      <c r="BJ176">
        <v>0.8</v>
      </c>
      <c r="BK176">
        <v>-2.3999999999999998E-3</v>
      </c>
      <c r="BL176">
        <v>-9.7999999999999997E-3</v>
      </c>
      <c r="BM176">
        <v>0</v>
      </c>
      <c r="BN176">
        <v>-0.5699999999999994</v>
      </c>
      <c r="BO176">
        <v>-0.72</v>
      </c>
      <c r="BP176">
        <v>-0.37</v>
      </c>
      <c r="BQ176">
        <v>-0.56000000000000005</v>
      </c>
      <c r="BR176">
        <v>-0.51</v>
      </c>
      <c r="BS176" s="11">
        <v>205511</v>
      </c>
      <c r="BT176" s="35">
        <v>180.85400000000001</v>
      </c>
      <c r="BU176" s="16">
        <v>248.5</v>
      </c>
      <c r="BV176" s="14">
        <v>570.4</v>
      </c>
      <c r="BW176" s="14">
        <v>2375.4</v>
      </c>
      <c r="BX176" s="17">
        <v>40304</v>
      </c>
      <c r="BY176" s="35">
        <v>40.89</v>
      </c>
      <c r="BZ176" s="23">
        <v>0.73599999999999999</v>
      </c>
      <c r="CA176" s="35">
        <v>237</v>
      </c>
      <c r="CB176" s="35">
        <v>273</v>
      </c>
      <c r="CC176" s="35">
        <v>821</v>
      </c>
      <c r="CD176" s="35">
        <v>490</v>
      </c>
      <c r="CE176" s="35">
        <v>11.43</v>
      </c>
      <c r="CF176" s="35">
        <v>1.3657999999999999</v>
      </c>
      <c r="CG176" s="35">
        <v>2.5948000000000002</v>
      </c>
      <c r="CH176" s="35">
        <v>1.2377</v>
      </c>
      <c r="CI176" s="35">
        <v>1630</v>
      </c>
      <c r="CJ176" s="35">
        <v>927</v>
      </c>
      <c r="CK176" s="35">
        <v>118</v>
      </c>
      <c r="CL176" s="35">
        <v>619</v>
      </c>
      <c r="CM176" s="35">
        <v>1821</v>
      </c>
      <c r="CN176" s="35">
        <v>1085</v>
      </c>
      <c r="CO176" s="35">
        <v>64.900000000000006</v>
      </c>
      <c r="CP176" s="35">
        <v>12.23</v>
      </c>
      <c r="CQ176" s="35">
        <v>13.51</v>
      </c>
      <c r="CR176" s="35">
        <v>251.84549999999999</v>
      </c>
      <c r="CS176" s="37">
        <v>142.18</v>
      </c>
      <c r="CT176" s="35">
        <v>439.28032000000002</v>
      </c>
      <c r="CU176" s="35">
        <v>479.02929999999998</v>
      </c>
      <c r="CV176">
        <v>48.2</v>
      </c>
      <c r="CW176">
        <v>0</v>
      </c>
      <c r="CX176">
        <v>-0.62</v>
      </c>
      <c r="CY176">
        <v>4.3900000000000002E-2</v>
      </c>
      <c r="CZ176">
        <v>8.9579005571379655E-3</v>
      </c>
      <c r="DA176">
        <v>3.6959691544155016E-2</v>
      </c>
    </row>
    <row r="177" spans="1:105">
      <c r="A177" s="42">
        <v>31168</v>
      </c>
      <c r="B177" s="43">
        <v>7.9699999999999993E-2</v>
      </c>
      <c r="C177" s="35">
        <v>5802.1</v>
      </c>
      <c r="D177" s="35">
        <v>6599.63</v>
      </c>
      <c r="E177" s="35">
        <v>107.1</v>
      </c>
      <c r="F177" s="35">
        <v>109.4</v>
      </c>
      <c r="G177" s="35">
        <v>100.7</v>
      </c>
      <c r="H177" s="35">
        <v>104.8</v>
      </c>
      <c r="I177" s="35">
        <v>106.8</v>
      </c>
      <c r="J177" s="35">
        <v>88537</v>
      </c>
      <c r="K177" s="35">
        <v>16.8</v>
      </c>
      <c r="L177" s="35">
        <v>11.2</v>
      </c>
      <c r="M177" s="35">
        <v>5.5</v>
      </c>
      <c r="N177" s="35">
        <v>4787</v>
      </c>
      <c r="O177" s="35">
        <v>11072</v>
      </c>
      <c r="P177" s="35">
        <v>16474</v>
      </c>
      <c r="Q177" s="35">
        <v>17855</v>
      </c>
      <c r="R177" s="35">
        <v>6783</v>
      </c>
      <c r="S177" s="35">
        <v>97312</v>
      </c>
      <c r="T177" s="35">
        <v>18300</v>
      </c>
      <c r="U177" s="35">
        <v>20326</v>
      </c>
      <c r="V177" s="35">
        <v>60.1</v>
      </c>
      <c r="W177" s="35">
        <v>2556</v>
      </c>
      <c r="X177" s="35">
        <v>2292</v>
      </c>
      <c r="Y177" s="35">
        <v>1057</v>
      </c>
      <c r="Z177" s="35">
        <v>2696.4</v>
      </c>
      <c r="AA177" s="35">
        <v>121.34699999999999</v>
      </c>
      <c r="AB177" s="35">
        <v>53.85</v>
      </c>
      <c r="AC177" s="35">
        <v>44.343000000000004</v>
      </c>
      <c r="AD177" s="35">
        <v>105.2</v>
      </c>
      <c r="AE177" s="35">
        <v>98.7</v>
      </c>
      <c r="AF177" s="35">
        <v>105.1</v>
      </c>
      <c r="AG177" s="35">
        <v>107.4</v>
      </c>
      <c r="AH177" s="35">
        <v>112.6</v>
      </c>
      <c r="AI177" s="35">
        <v>109.4</v>
      </c>
      <c r="AJ177" s="35">
        <v>106.5</v>
      </c>
      <c r="AK177" s="35">
        <v>107.2</v>
      </c>
      <c r="AL177" s="35">
        <v>108.8</v>
      </c>
      <c r="AM177" s="36">
        <v>30079900000</v>
      </c>
      <c r="AN177" s="12">
        <v>79.4114</v>
      </c>
      <c r="AO177" s="35">
        <v>57.399099999999997</v>
      </c>
      <c r="AP177" s="35">
        <v>72.278000000000006</v>
      </c>
      <c r="AQ177" s="35">
        <v>33.712200000000003</v>
      </c>
      <c r="AR177" s="19">
        <v>81.728300000000004</v>
      </c>
      <c r="AS177" s="35">
        <v>50.021599999999999</v>
      </c>
      <c r="AT177" s="35">
        <v>79.061400000000006</v>
      </c>
      <c r="AU177" s="19">
        <v>54.551600000000001</v>
      </c>
      <c r="AV177" s="12">
        <v>56.348799999999997</v>
      </c>
      <c r="AW177" s="35">
        <v>68.749099999999999</v>
      </c>
      <c r="AX177" s="35">
        <v>65.570599999999999</v>
      </c>
      <c r="AY177" s="35">
        <v>59.999200000000002</v>
      </c>
      <c r="AZ177" s="19">
        <v>61.893599999999999</v>
      </c>
      <c r="BA177" s="35">
        <v>270.75360000000001</v>
      </c>
      <c r="BB177" s="19">
        <v>480.76339999999999</v>
      </c>
      <c r="BC177" s="35">
        <v>140.6414</v>
      </c>
      <c r="BD177" s="35">
        <v>394.39389999999997</v>
      </c>
      <c r="BE177">
        <v>0.7</v>
      </c>
      <c r="BF177">
        <v>1.2</v>
      </c>
      <c r="BG177">
        <v>-1.1000000000000001</v>
      </c>
      <c r="BH177">
        <v>-1.9</v>
      </c>
      <c r="BI177">
        <v>1.2</v>
      </c>
      <c r="BJ177">
        <v>-3</v>
      </c>
      <c r="BK177">
        <v>1.1000000000000001E-3</v>
      </c>
      <c r="BL177">
        <v>-8.0000000000000004E-4</v>
      </c>
      <c r="BM177">
        <v>-0.19</v>
      </c>
      <c r="BN177">
        <v>-0.46999999999999975</v>
      </c>
      <c r="BO177">
        <v>-0.68</v>
      </c>
      <c r="BP177">
        <v>-0.5</v>
      </c>
      <c r="BQ177">
        <v>-0.74</v>
      </c>
      <c r="BR177">
        <v>-0.67</v>
      </c>
      <c r="BS177" s="11">
        <v>206691</v>
      </c>
      <c r="BT177" s="35">
        <v>182.46</v>
      </c>
      <c r="BU177" s="16">
        <v>250.7</v>
      </c>
      <c r="BV177" s="14">
        <v>575.1</v>
      </c>
      <c r="BW177" s="14">
        <v>2389.5</v>
      </c>
      <c r="BX177" s="17">
        <v>39661</v>
      </c>
      <c r="BY177" s="35">
        <v>40.241999999999997</v>
      </c>
      <c r="BZ177" s="23">
        <v>0.753</v>
      </c>
      <c r="CA177" s="35">
        <v>254</v>
      </c>
      <c r="CB177" s="35">
        <v>238</v>
      </c>
      <c r="CC177" s="35">
        <v>741</v>
      </c>
      <c r="CD177" s="35">
        <v>447</v>
      </c>
      <c r="CE177" s="35">
        <v>10.85</v>
      </c>
      <c r="CF177" s="35">
        <v>1.3755999999999999</v>
      </c>
      <c r="CG177" s="35">
        <v>2.6150000000000002</v>
      </c>
      <c r="CH177" s="35">
        <v>1.2483</v>
      </c>
      <c r="CI177" s="35">
        <v>1665</v>
      </c>
      <c r="CJ177" s="35">
        <v>921</v>
      </c>
      <c r="CK177" s="35">
        <v>124</v>
      </c>
      <c r="CL177" s="35">
        <v>664</v>
      </c>
      <c r="CM177" s="35">
        <v>1680</v>
      </c>
      <c r="CN177" s="35">
        <v>1088</v>
      </c>
      <c r="CO177" s="35">
        <v>64.8</v>
      </c>
      <c r="CP177" s="35">
        <v>11.72</v>
      </c>
      <c r="CQ177" s="35">
        <v>13.15</v>
      </c>
      <c r="CR177" s="35">
        <v>251.7295</v>
      </c>
      <c r="CS177" s="37">
        <v>142.97999999999999</v>
      </c>
      <c r="CT177" s="35">
        <v>444.68576999999999</v>
      </c>
      <c r="CU177" s="35">
        <v>480.76339999999999</v>
      </c>
      <c r="CV177">
        <v>47.1</v>
      </c>
      <c r="CW177">
        <v>0.03</v>
      </c>
      <c r="CX177">
        <v>-0.59</v>
      </c>
      <c r="CY177">
        <v>2.9270000000000001E-2</v>
      </c>
      <c r="CZ177">
        <v>8.22828070679682E-3</v>
      </c>
      <c r="DA177">
        <v>3.3317909849596039E-2</v>
      </c>
    </row>
    <row r="178" spans="1:105">
      <c r="A178" s="42">
        <v>31199</v>
      </c>
      <c r="B178" s="43">
        <v>7.5300000000000006E-2</v>
      </c>
      <c r="C178" s="35">
        <v>5826</v>
      </c>
      <c r="D178" s="35">
        <v>6622.2330000000002</v>
      </c>
      <c r="E178" s="35">
        <v>106.7</v>
      </c>
      <c r="F178" s="35">
        <v>108.9</v>
      </c>
      <c r="G178" s="35">
        <v>101.6</v>
      </c>
      <c r="H178" s="35">
        <v>105</v>
      </c>
      <c r="I178" s="35">
        <v>107.2</v>
      </c>
      <c r="J178" s="35">
        <v>88385</v>
      </c>
      <c r="K178" s="35">
        <v>17.5</v>
      </c>
      <c r="L178" s="35">
        <v>11.1</v>
      </c>
      <c r="M178" s="35">
        <v>5.8</v>
      </c>
      <c r="N178" s="35">
        <v>4789</v>
      </c>
      <c r="O178" s="35">
        <v>11045</v>
      </c>
      <c r="P178" s="35">
        <v>16498</v>
      </c>
      <c r="Q178" s="35">
        <v>17819</v>
      </c>
      <c r="R178" s="35">
        <v>6774</v>
      </c>
      <c r="S178" s="35">
        <v>97459</v>
      </c>
      <c r="T178" s="35">
        <v>18222</v>
      </c>
      <c r="U178" s="35">
        <v>20375</v>
      </c>
      <c r="V178" s="35">
        <v>59.8</v>
      </c>
      <c r="W178" s="35">
        <v>2517</v>
      </c>
      <c r="X178" s="35">
        <v>2310</v>
      </c>
      <c r="Y178" s="35">
        <v>1029</v>
      </c>
      <c r="Z178" s="35">
        <v>2689.4</v>
      </c>
      <c r="AA178" s="35">
        <v>121.292</v>
      </c>
      <c r="AB178" s="35">
        <v>54.000999999999998</v>
      </c>
      <c r="AC178" s="35">
        <v>44.496000000000002</v>
      </c>
      <c r="AD178" s="35">
        <v>105.3</v>
      </c>
      <c r="AE178" s="35">
        <v>98.9</v>
      </c>
      <c r="AF178" s="35">
        <v>105.4</v>
      </c>
      <c r="AG178" s="35">
        <v>107.6</v>
      </c>
      <c r="AH178" s="35">
        <v>113.3</v>
      </c>
      <c r="AI178" s="35">
        <v>109.8</v>
      </c>
      <c r="AJ178" s="35">
        <v>106.5</v>
      </c>
      <c r="AK178" s="35">
        <v>107.5</v>
      </c>
      <c r="AL178" s="35">
        <v>109.1</v>
      </c>
      <c r="AM178" s="36">
        <v>30853200000</v>
      </c>
      <c r="AN178" s="12">
        <v>79.281599999999997</v>
      </c>
      <c r="AO178" s="35">
        <v>57.2883</v>
      </c>
      <c r="AP178" s="35">
        <v>71.788399999999996</v>
      </c>
      <c r="AQ178" s="35">
        <v>33.841799999999999</v>
      </c>
      <c r="AR178" s="19">
        <v>82.848299999999995</v>
      </c>
      <c r="AS178" s="35">
        <v>49.922600000000003</v>
      </c>
      <c r="AT178" s="35">
        <v>79.575699999999998</v>
      </c>
      <c r="AU178" s="19">
        <v>54.6524</v>
      </c>
      <c r="AV178" s="12">
        <v>56.390099999999997</v>
      </c>
      <c r="AW178" s="35">
        <v>68.456699999999998</v>
      </c>
      <c r="AX178" s="35">
        <v>65.869900000000001</v>
      </c>
      <c r="AY178" s="35">
        <v>60.2988</v>
      </c>
      <c r="AZ178" s="19">
        <v>61.341900000000003</v>
      </c>
      <c r="BA178" s="35">
        <v>274.15019999999998</v>
      </c>
      <c r="BB178" s="19">
        <v>482.27530000000002</v>
      </c>
      <c r="BC178" s="35">
        <v>142.04929999999999</v>
      </c>
      <c r="BD178" s="35">
        <v>397.60590000000002</v>
      </c>
      <c r="BE178">
        <v>1.1000000000000001</v>
      </c>
      <c r="BF178">
        <v>-1.3</v>
      </c>
      <c r="BG178">
        <v>0.9</v>
      </c>
      <c r="BH178">
        <v>0.7</v>
      </c>
      <c r="BI178">
        <v>-1.5</v>
      </c>
      <c r="BJ178">
        <v>1.8</v>
      </c>
      <c r="BK178">
        <v>-3.3999999999999998E-3</v>
      </c>
      <c r="BL178">
        <v>3.5999999999999999E-3</v>
      </c>
      <c r="BM178">
        <v>-0.53</v>
      </c>
      <c r="BN178">
        <v>-0.53000000000000025</v>
      </c>
      <c r="BO178">
        <v>-0.66</v>
      </c>
      <c r="BP178">
        <v>-0.62</v>
      </c>
      <c r="BQ178">
        <v>-0.7</v>
      </c>
      <c r="BR178">
        <v>-0.74</v>
      </c>
      <c r="BS178" s="11">
        <v>210250</v>
      </c>
      <c r="BT178" s="35">
        <v>185.30799999999999</v>
      </c>
      <c r="BU178" s="16">
        <v>252.7</v>
      </c>
      <c r="BV178" s="14">
        <v>582.29999999999995</v>
      </c>
      <c r="BW178" s="14">
        <v>2412.6</v>
      </c>
      <c r="BX178" s="17">
        <v>41164</v>
      </c>
      <c r="BY178" s="35">
        <v>41.445999999999998</v>
      </c>
      <c r="BZ178" s="23">
        <v>0.92300000000000004</v>
      </c>
      <c r="CA178" s="35">
        <v>237</v>
      </c>
      <c r="CB178" s="35">
        <v>270</v>
      </c>
      <c r="CC178" s="35">
        <v>734</v>
      </c>
      <c r="CD178" s="35">
        <v>435</v>
      </c>
      <c r="CE178" s="35">
        <v>10.16</v>
      </c>
      <c r="CF178" s="35">
        <v>1.3675999999999999</v>
      </c>
      <c r="CG178" s="35">
        <v>2.5720999999999998</v>
      </c>
      <c r="CH178" s="35">
        <v>1.2807999999999999</v>
      </c>
      <c r="CI178" s="35">
        <v>1791</v>
      </c>
      <c r="CJ178" s="35">
        <v>945</v>
      </c>
      <c r="CK178" s="35">
        <v>127</v>
      </c>
      <c r="CL178" s="35">
        <v>644</v>
      </c>
      <c r="CM178" s="35">
        <v>1676</v>
      </c>
      <c r="CN178" s="35">
        <v>1071</v>
      </c>
      <c r="CO178" s="35">
        <v>64.599999999999994</v>
      </c>
      <c r="CP178" s="35">
        <v>10.94</v>
      </c>
      <c r="CQ178" s="35">
        <v>12.4</v>
      </c>
      <c r="CR178" s="35">
        <v>248.84</v>
      </c>
      <c r="CS178" s="37">
        <v>141.76</v>
      </c>
      <c r="CT178" s="35">
        <v>448.81112000000002</v>
      </c>
      <c r="CU178" s="35">
        <v>482.27530000000002</v>
      </c>
      <c r="CV178">
        <v>47.8</v>
      </c>
      <c r="CW178">
        <v>0.03</v>
      </c>
      <c r="CX178">
        <v>-0.51</v>
      </c>
      <c r="CY178">
        <v>2.0920000000000001E-2</v>
      </c>
      <c r="CZ178">
        <v>9.5623280051626569E-3</v>
      </c>
      <c r="DA178">
        <v>3.8153577761702029E-2</v>
      </c>
    </row>
    <row r="179" spans="1:105">
      <c r="A179" s="42">
        <v>31229</v>
      </c>
      <c r="B179" s="43">
        <v>7.8799999999999995E-2</v>
      </c>
      <c r="C179" s="35">
        <v>5823.8</v>
      </c>
      <c r="D179" s="35">
        <v>6631.2420000000002</v>
      </c>
      <c r="E179" s="35">
        <v>106.4</v>
      </c>
      <c r="F179" s="35">
        <v>108.5</v>
      </c>
      <c r="G179" s="35">
        <v>101.8</v>
      </c>
      <c r="H179" s="35">
        <v>104.9</v>
      </c>
      <c r="I179" s="35">
        <v>107.2</v>
      </c>
      <c r="J179" s="35">
        <v>88121</v>
      </c>
      <c r="K179" s="35">
        <v>17</v>
      </c>
      <c r="L179" s="35">
        <v>11.1</v>
      </c>
      <c r="M179" s="35">
        <v>5.6</v>
      </c>
      <c r="N179" s="35">
        <v>4799</v>
      </c>
      <c r="O179" s="35">
        <v>11006</v>
      </c>
      <c r="P179" s="35">
        <v>16620</v>
      </c>
      <c r="Q179" s="35">
        <v>17776</v>
      </c>
      <c r="R179" s="35">
        <v>6770</v>
      </c>
      <c r="S179" s="35">
        <v>97648</v>
      </c>
      <c r="T179" s="35">
        <v>18629</v>
      </c>
      <c r="U179" s="35">
        <v>20391</v>
      </c>
      <c r="V179" s="35">
        <v>59.9</v>
      </c>
      <c r="W179" s="35">
        <v>2554</v>
      </c>
      <c r="X179" s="35">
        <v>2329</v>
      </c>
      <c r="Y179" s="35">
        <v>1062</v>
      </c>
      <c r="Z179" s="35">
        <v>2715.7</v>
      </c>
      <c r="AA179" s="35">
        <v>121.17</v>
      </c>
      <c r="AB179" s="35">
        <v>54.027999999999999</v>
      </c>
      <c r="AC179" s="35">
        <v>44.685000000000002</v>
      </c>
      <c r="AD179" s="35">
        <v>105.3</v>
      </c>
      <c r="AE179" s="35">
        <v>99</v>
      </c>
      <c r="AF179" s="35">
        <v>105.4</v>
      </c>
      <c r="AG179" s="35">
        <v>107.9</v>
      </c>
      <c r="AH179" s="35">
        <v>113.9</v>
      </c>
      <c r="AI179" s="35">
        <v>110.3</v>
      </c>
      <c r="AJ179" s="35">
        <v>106.6</v>
      </c>
      <c r="AK179" s="35">
        <v>107.7</v>
      </c>
      <c r="AL179" s="35">
        <v>109.4</v>
      </c>
      <c r="AM179" s="36">
        <v>27920200000</v>
      </c>
      <c r="AN179" s="12">
        <v>78.589799999999997</v>
      </c>
      <c r="AO179" s="35">
        <v>57.311900000000001</v>
      </c>
      <c r="AP179" s="35">
        <v>71.411100000000005</v>
      </c>
      <c r="AQ179" s="35">
        <v>33.563200000000002</v>
      </c>
      <c r="AR179" s="19">
        <v>82.367699999999999</v>
      </c>
      <c r="AS179" s="35">
        <v>49.587899999999998</v>
      </c>
      <c r="AT179" s="35">
        <v>79.100999999999999</v>
      </c>
      <c r="AU179" s="19">
        <v>54.330199999999998</v>
      </c>
      <c r="AV179" s="12">
        <v>56.023400000000002</v>
      </c>
      <c r="AW179" s="35">
        <v>68.706900000000005</v>
      </c>
      <c r="AX179" s="35">
        <v>64.797799999999995</v>
      </c>
      <c r="AY179" s="35">
        <v>59.928600000000003</v>
      </c>
      <c r="AZ179" s="19">
        <v>61.558500000000002</v>
      </c>
      <c r="BA179" s="35">
        <v>278.02190000000002</v>
      </c>
      <c r="BB179" s="19">
        <v>487.07380000000001</v>
      </c>
      <c r="BC179" s="35">
        <v>144.37299999999999</v>
      </c>
      <c r="BD179" s="35">
        <v>401.10419999999999</v>
      </c>
      <c r="BE179">
        <v>-1.4</v>
      </c>
      <c r="BF179">
        <v>1.3</v>
      </c>
      <c r="BG179">
        <v>1.8</v>
      </c>
      <c r="BH179">
        <v>-0.2</v>
      </c>
      <c r="BI179">
        <v>-1.5</v>
      </c>
      <c r="BJ179">
        <v>1.5</v>
      </c>
      <c r="BK179">
        <v>-1.34E-2</v>
      </c>
      <c r="BL179">
        <v>-7.4000000000000003E-3</v>
      </c>
      <c r="BM179">
        <v>-0.28000000000000003</v>
      </c>
      <c r="BN179">
        <v>0.12999999999999989</v>
      </c>
      <c r="BO179">
        <v>0.06</v>
      </c>
      <c r="BP179">
        <v>0.11</v>
      </c>
      <c r="BQ179">
        <v>0.13</v>
      </c>
      <c r="BR179">
        <v>0.1</v>
      </c>
      <c r="BS179" s="11">
        <v>212277</v>
      </c>
      <c r="BT179" s="35">
        <v>187.38499999999999</v>
      </c>
      <c r="BU179" s="16">
        <v>255.3</v>
      </c>
      <c r="BV179" s="14">
        <v>589.1</v>
      </c>
      <c r="BW179" s="14">
        <v>2429.5</v>
      </c>
      <c r="BX179" s="17">
        <v>41661</v>
      </c>
      <c r="BY179" s="35">
        <v>41.927</v>
      </c>
      <c r="BZ179" s="23">
        <v>0.84</v>
      </c>
      <c r="CA179" s="35">
        <v>221</v>
      </c>
      <c r="CB179" s="35">
        <v>217</v>
      </c>
      <c r="CC179" s="35">
        <v>786</v>
      </c>
      <c r="CD179" s="35">
        <v>460</v>
      </c>
      <c r="CE179" s="35">
        <v>10.31</v>
      </c>
      <c r="CF179" s="35">
        <v>1.3526</v>
      </c>
      <c r="CG179" s="35">
        <v>2.4060000000000001</v>
      </c>
      <c r="CH179" s="35">
        <v>1.3807</v>
      </c>
      <c r="CI179" s="35">
        <v>1693</v>
      </c>
      <c r="CJ179" s="35">
        <v>955</v>
      </c>
      <c r="CK179" s="35">
        <v>117</v>
      </c>
      <c r="CL179" s="35">
        <v>625</v>
      </c>
      <c r="CM179" s="35">
        <v>1684</v>
      </c>
      <c r="CN179" s="35">
        <v>1070</v>
      </c>
      <c r="CO179" s="35">
        <v>64.7</v>
      </c>
      <c r="CP179" s="35">
        <v>10.97</v>
      </c>
      <c r="CQ179" s="35">
        <v>12.43</v>
      </c>
      <c r="CR179" s="35">
        <v>241.13640000000001</v>
      </c>
      <c r="CS179" s="37">
        <v>140.1</v>
      </c>
      <c r="CT179" s="35">
        <v>453.51868999999999</v>
      </c>
      <c r="CU179" s="35">
        <v>487.07380000000001</v>
      </c>
      <c r="CV179">
        <v>47.9</v>
      </c>
      <c r="CW179">
        <v>0.01</v>
      </c>
      <c r="CX179">
        <v>0.3</v>
      </c>
      <c r="CY179">
        <v>2.6440000000000002E-2</v>
      </c>
      <c r="CZ179">
        <v>1.0916020498523582E-2</v>
      </c>
      <c r="DA179">
        <v>4.3240616795960474E-2</v>
      </c>
    </row>
    <row r="180" spans="1:105">
      <c r="A180" s="42">
        <v>31260</v>
      </c>
      <c r="B180" s="43">
        <v>7.9000000000000001E-2</v>
      </c>
      <c r="C180" s="35">
        <v>5833.7</v>
      </c>
      <c r="D180" s="35">
        <v>6630.2860000000001</v>
      </c>
      <c r="E180" s="35">
        <v>106.5</v>
      </c>
      <c r="F180" s="35">
        <v>108.5</v>
      </c>
      <c r="G180" s="35">
        <v>100.8</v>
      </c>
      <c r="H180" s="35">
        <v>105</v>
      </c>
      <c r="I180" s="35">
        <v>107.3</v>
      </c>
      <c r="J180" s="35">
        <v>88292</v>
      </c>
      <c r="K180" s="35">
        <v>14.6</v>
      </c>
      <c r="L180" s="35">
        <v>11</v>
      </c>
      <c r="M180" s="35">
        <v>5.6</v>
      </c>
      <c r="N180" s="35">
        <v>4823</v>
      </c>
      <c r="O180" s="35">
        <v>10987</v>
      </c>
      <c r="P180" s="35">
        <v>16619</v>
      </c>
      <c r="Q180" s="35">
        <v>17756</v>
      </c>
      <c r="R180" s="35">
        <v>6769</v>
      </c>
      <c r="S180" s="35">
        <v>97840</v>
      </c>
      <c r="T180" s="35">
        <v>18820</v>
      </c>
      <c r="U180" s="35">
        <v>20426</v>
      </c>
      <c r="V180" s="35">
        <v>60</v>
      </c>
      <c r="W180" s="35">
        <v>2515</v>
      </c>
      <c r="X180" s="35">
        <v>2258</v>
      </c>
      <c r="Y180" s="35">
        <v>1036</v>
      </c>
      <c r="Z180" s="35">
        <v>2752.1</v>
      </c>
      <c r="AA180" s="35">
        <v>121.30200000000001</v>
      </c>
      <c r="AB180" s="35">
        <v>53.991999999999997</v>
      </c>
      <c r="AC180" s="35">
        <v>44.942</v>
      </c>
      <c r="AD180" s="35">
        <v>105.2</v>
      </c>
      <c r="AE180" s="35">
        <v>97.8</v>
      </c>
      <c r="AF180" s="35">
        <v>105.5</v>
      </c>
      <c r="AG180" s="35">
        <v>108.3</v>
      </c>
      <c r="AH180" s="35">
        <v>114.6</v>
      </c>
      <c r="AI180" s="35">
        <v>110.7</v>
      </c>
      <c r="AJ180" s="35">
        <v>106.2</v>
      </c>
      <c r="AK180" s="35">
        <v>107.9</v>
      </c>
      <c r="AL180" s="35">
        <v>109.8</v>
      </c>
      <c r="AM180" s="36">
        <v>27326700000</v>
      </c>
      <c r="AN180" s="12">
        <v>78.749899999999997</v>
      </c>
      <c r="AO180" s="35">
        <v>57.988199999999999</v>
      </c>
      <c r="AP180" s="35">
        <v>71.055300000000003</v>
      </c>
      <c r="AQ180" s="35">
        <v>33.686700000000002</v>
      </c>
      <c r="AR180" s="19">
        <v>82.518000000000001</v>
      </c>
      <c r="AS180" s="35">
        <v>49.679600000000001</v>
      </c>
      <c r="AT180" s="35">
        <v>79.328900000000004</v>
      </c>
      <c r="AU180" s="19">
        <v>54.6494</v>
      </c>
      <c r="AV180" s="12">
        <v>56.255499999999998</v>
      </c>
      <c r="AW180" s="35">
        <v>68.202799999999996</v>
      </c>
      <c r="AX180" s="35">
        <v>64.835800000000006</v>
      </c>
      <c r="AY180" s="35">
        <v>60.266300000000001</v>
      </c>
      <c r="AZ180" s="19">
        <v>61.423000000000002</v>
      </c>
      <c r="BA180" s="35">
        <v>281.47329999999999</v>
      </c>
      <c r="BB180" s="19">
        <v>489.88069999999999</v>
      </c>
      <c r="BC180" s="35">
        <v>146.83799999999999</v>
      </c>
      <c r="BD180" s="35">
        <v>405.23050000000001</v>
      </c>
      <c r="BE180">
        <v>0.4</v>
      </c>
      <c r="BF180">
        <v>-1.6</v>
      </c>
      <c r="BG180">
        <v>-0.3</v>
      </c>
      <c r="BH180">
        <v>0.7</v>
      </c>
      <c r="BI180">
        <v>0.7</v>
      </c>
      <c r="BJ180">
        <v>0.5</v>
      </c>
      <c r="BK180">
        <v>-7.7999999999999996E-3</v>
      </c>
      <c r="BL180">
        <v>4.4000000000000003E-3</v>
      </c>
      <c r="BM180">
        <v>0</v>
      </c>
      <c r="BN180">
        <v>5.9999999999999609E-2</v>
      </c>
      <c r="BO180">
        <v>0.19</v>
      </c>
      <c r="BP180">
        <v>0.05</v>
      </c>
      <c r="BQ180">
        <v>0.13</v>
      </c>
      <c r="BR180">
        <v>0.11</v>
      </c>
      <c r="BS180" s="11">
        <v>212802</v>
      </c>
      <c r="BT180" s="35">
        <v>187.791</v>
      </c>
      <c r="BU180" s="16">
        <v>257.5</v>
      </c>
      <c r="BV180" s="14">
        <v>596.20000000000005</v>
      </c>
      <c r="BW180" s="14">
        <v>2444</v>
      </c>
      <c r="BX180" s="17">
        <v>41864</v>
      </c>
      <c r="BY180" s="35">
        <v>42.101999999999997</v>
      </c>
      <c r="BZ180" s="23">
        <v>0.83499999999999996</v>
      </c>
      <c r="CA180" s="35">
        <v>252</v>
      </c>
      <c r="CB180" s="35">
        <v>229</v>
      </c>
      <c r="CC180" s="35">
        <v>758</v>
      </c>
      <c r="CD180" s="35">
        <v>504</v>
      </c>
      <c r="CE180" s="35">
        <v>10.33</v>
      </c>
      <c r="CF180" s="35">
        <v>1.3574999999999999</v>
      </c>
      <c r="CG180" s="35">
        <v>2.2961999999999998</v>
      </c>
      <c r="CH180" s="35">
        <v>1.3841000000000001</v>
      </c>
      <c r="CI180" s="35">
        <v>1685</v>
      </c>
      <c r="CJ180" s="35">
        <v>1001</v>
      </c>
      <c r="CK180" s="35">
        <v>123</v>
      </c>
      <c r="CL180" s="35">
        <v>684</v>
      </c>
      <c r="CM180" s="35">
        <v>1743</v>
      </c>
      <c r="CN180" s="35">
        <v>1075</v>
      </c>
      <c r="CO180" s="35">
        <v>64.599999999999994</v>
      </c>
      <c r="CP180" s="35">
        <v>11.05</v>
      </c>
      <c r="CQ180" s="35">
        <v>12.5</v>
      </c>
      <c r="CR180" s="35">
        <v>237.46090000000001</v>
      </c>
      <c r="CS180" s="37">
        <v>138.80000000000001</v>
      </c>
      <c r="CT180" s="35">
        <v>457.30561</v>
      </c>
      <c r="CU180" s="35">
        <v>489.88069999999999</v>
      </c>
      <c r="CV180">
        <v>47.7</v>
      </c>
      <c r="CW180">
        <v>-0.02</v>
      </c>
      <c r="CX180">
        <v>0.13</v>
      </c>
      <c r="CY180">
        <v>3.1510000000000003E-2</v>
      </c>
      <c r="CZ180">
        <v>1.2224508138367951E-2</v>
      </c>
      <c r="DA180">
        <v>4.7219476648482139E-2</v>
      </c>
    </row>
    <row r="181" spans="1:105">
      <c r="A181" s="42">
        <v>31291</v>
      </c>
      <c r="B181" s="43">
        <v>7.9199999999999993E-2</v>
      </c>
      <c r="C181" s="35">
        <v>5860.1</v>
      </c>
      <c r="D181" s="35">
        <v>6659.9920000000002</v>
      </c>
      <c r="E181" s="35">
        <v>106.6</v>
      </c>
      <c r="F181" s="35">
        <v>108.9</v>
      </c>
      <c r="G181" s="35">
        <v>99.7</v>
      </c>
      <c r="H181" s="35">
        <v>105.3</v>
      </c>
      <c r="I181" s="35">
        <v>107.6</v>
      </c>
      <c r="J181" s="35">
        <v>88862</v>
      </c>
      <c r="K181" s="35">
        <v>17.399999999999999</v>
      </c>
      <c r="L181" s="35">
        <v>10.9</v>
      </c>
      <c r="M181" s="35">
        <v>5.6</v>
      </c>
      <c r="N181" s="35">
        <v>4852</v>
      </c>
      <c r="O181" s="35">
        <v>10952</v>
      </c>
      <c r="P181" s="35">
        <v>16638</v>
      </c>
      <c r="Q181" s="35">
        <v>17718</v>
      </c>
      <c r="R181" s="35">
        <v>6766</v>
      </c>
      <c r="S181" s="35">
        <v>98045</v>
      </c>
      <c r="T181" s="35">
        <v>18777</v>
      </c>
      <c r="U181" s="35">
        <v>20465</v>
      </c>
      <c r="V181" s="35">
        <v>60.3</v>
      </c>
      <c r="W181" s="35">
        <v>2570</v>
      </c>
      <c r="X181" s="35">
        <v>2242</v>
      </c>
      <c r="Y181" s="35">
        <v>1009</v>
      </c>
      <c r="Z181" s="35">
        <v>2794.7</v>
      </c>
      <c r="AA181" s="35">
        <v>121.251</v>
      </c>
      <c r="AB181" s="35">
        <v>54.05</v>
      </c>
      <c r="AC181" s="35">
        <v>45.057000000000002</v>
      </c>
      <c r="AD181" s="35">
        <v>105.4</v>
      </c>
      <c r="AE181" s="35">
        <v>97.6</v>
      </c>
      <c r="AF181" s="35">
        <v>105.7</v>
      </c>
      <c r="AG181" s="35">
        <v>108.5</v>
      </c>
      <c r="AH181" s="35">
        <v>115.2</v>
      </c>
      <c r="AI181" s="35">
        <v>111</v>
      </c>
      <c r="AJ181" s="35">
        <v>106.2</v>
      </c>
      <c r="AK181" s="35">
        <v>108.1</v>
      </c>
      <c r="AL181" s="35">
        <v>110</v>
      </c>
      <c r="AM181" s="36">
        <v>33281999999.999996</v>
      </c>
      <c r="AN181" s="12">
        <v>78.936199999999999</v>
      </c>
      <c r="AO181" s="35">
        <v>57.913499999999999</v>
      </c>
      <c r="AP181" s="35">
        <v>71.851100000000002</v>
      </c>
      <c r="AQ181" s="35">
        <v>33.620899999999999</v>
      </c>
      <c r="AR181" s="19">
        <v>82.697999999999993</v>
      </c>
      <c r="AS181" s="35">
        <v>49.953699999999998</v>
      </c>
      <c r="AT181" s="35">
        <v>79.914900000000003</v>
      </c>
      <c r="AU181" s="19">
        <v>54.715000000000003</v>
      </c>
      <c r="AV181" s="12">
        <v>56.4983</v>
      </c>
      <c r="AW181" s="35">
        <v>64.7149</v>
      </c>
      <c r="AX181" s="35">
        <v>67.772000000000006</v>
      </c>
      <c r="AY181" s="35">
        <v>60.439500000000002</v>
      </c>
      <c r="AZ181" s="19">
        <v>62.613199999999999</v>
      </c>
      <c r="BA181" s="35">
        <v>283.94850000000002</v>
      </c>
      <c r="BB181" s="19">
        <v>494.40030000000002</v>
      </c>
      <c r="BC181" s="35">
        <v>148.88319999999999</v>
      </c>
      <c r="BD181" s="35">
        <v>409.7901</v>
      </c>
      <c r="BE181">
        <v>-0.5</v>
      </c>
      <c r="BF181">
        <v>-0.8</v>
      </c>
      <c r="BG181">
        <v>-1.4</v>
      </c>
      <c r="BH181">
        <v>0.5</v>
      </c>
      <c r="BI181">
        <v>2.4</v>
      </c>
      <c r="BJ181">
        <v>-1</v>
      </c>
      <c r="BK181">
        <v>1.03E-2</v>
      </c>
      <c r="BL181">
        <v>8.0000000000000004E-4</v>
      </c>
      <c r="BM181">
        <v>0</v>
      </c>
      <c r="BN181">
        <v>-4.0000000000000036E-2</v>
      </c>
      <c r="BO181">
        <v>0.02</v>
      </c>
      <c r="BP181">
        <v>7.0000000000000007E-2</v>
      </c>
      <c r="BQ181">
        <v>0.06</v>
      </c>
      <c r="BR181">
        <v>0</v>
      </c>
      <c r="BS181" s="11">
        <v>214674</v>
      </c>
      <c r="BT181" s="35">
        <v>188.58199999999999</v>
      </c>
      <c r="BU181" s="16">
        <v>261</v>
      </c>
      <c r="BV181" s="14">
        <v>603.29999999999995</v>
      </c>
      <c r="BW181" s="14">
        <v>2456.4</v>
      </c>
      <c r="BX181" s="17">
        <v>43187</v>
      </c>
      <c r="BY181" s="35">
        <v>43.777999999999999</v>
      </c>
      <c r="BZ181" s="23">
        <v>0.69799999999999995</v>
      </c>
      <c r="CA181" s="35">
        <v>234</v>
      </c>
      <c r="CB181" s="35">
        <v>244</v>
      </c>
      <c r="CC181" s="35">
        <v>720</v>
      </c>
      <c r="CD181" s="35">
        <v>478</v>
      </c>
      <c r="CE181" s="35">
        <v>10.37</v>
      </c>
      <c r="CF181" s="35">
        <v>1.3703000000000001</v>
      </c>
      <c r="CG181" s="35">
        <v>2.3359000000000001</v>
      </c>
      <c r="CH181" s="35">
        <v>1.3642000000000001</v>
      </c>
      <c r="CI181" s="35">
        <v>1806</v>
      </c>
      <c r="CJ181" s="35">
        <v>963</v>
      </c>
      <c r="CK181" s="35">
        <v>128</v>
      </c>
      <c r="CL181" s="35">
        <v>825</v>
      </c>
      <c r="CM181" s="35">
        <v>1676</v>
      </c>
      <c r="CN181" s="35">
        <v>1063</v>
      </c>
      <c r="CO181" s="35">
        <v>64.900000000000006</v>
      </c>
      <c r="CP181" s="35">
        <v>11.07</v>
      </c>
      <c r="CQ181" s="35">
        <v>12.48</v>
      </c>
      <c r="CR181" s="35">
        <v>236.5275</v>
      </c>
      <c r="CS181" s="37">
        <v>140.33000000000001</v>
      </c>
      <c r="CT181" s="35">
        <v>463.81223</v>
      </c>
      <c r="CU181" s="35">
        <v>494.40030000000002</v>
      </c>
      <c r="CV181">
        <v>49.9</v>
      </c>
      <c r="CW181">
        <v>-0.01</v>
      </c>
      <c r="CX181">
        <v>0.12</v>
      </c>
      <c r="CY181">
        <v>3.6150000000000002E-2</v>
      </c>
      <c r="CZ181">
        <v>1.2187015479571794E-2</v>
      </c>
      <c r="DA181">
        <v>4.7522296060553026E-2</v>
      </c>
    </row>
    <row r="182" spans="1:105">
      <c r="A182" s="42">
        <v>31321</v>
      </c>
      <c r="B182" s="43">
        <v>7.9899999999999999E-2</v>
      </c>
      <c r="C182" s="35">
        <v>5890.3</v>
      </c>
      <c r="D182" s="35">
        <v>6691.1880000000001</v>
      </c>
      <c r="E182" s="35">
        <v>106.8</v>
      </c>
      <c r="F182" s="35">
        <v>109.5</v>
      </c>
      <c r="G182" s="35">
        <v>98.8</v>
      </c>
      <c r="H182" s="35">
        <v>105.5</v>
      </c>
      <c r="I182" s="35">
        <v>107.9</v>
      </c>
      <c r="J182" s="35">
        <v>89102</v>
      </c>
      <c r="K182" s="35">
        <v>18.600000000000001</v>
      </c>
      <c r="L182" s="35">
        <v>11.1</v>
      </c>
      <c r="M182" s="35">
        <v>5.4</v>
      </c>
      <c r="N182" s="35">
        <v>4868</v>
      </c>
      <c r="O182" s="35">
        <v>10948</v>
      </c>
      <c r="P182" s="35">
        <v>16654</v>
      </c>
      <c r="Q182" s="35">
        <v>17708</v>
      </c>
      <c r="R182" s="35">
        <v>6760</v>
      </c>
      <c r="S182" s="35">
        <v>98233</v>
      </c>
      <c r="T182" s="35">
        <v>18751</v>
      </c>
      <c r="U182" s="35">
        <v>20494</v>
      </c>
      <c r="V182" s="35">
        <v>60.3</v>
      </c>
      <c r="W182" s="35">
        <v>2545</v>
      </c>
      <c r="X182" s="35">
        <v>2295</v>
      </c>
      <c r="Y182" s="35">
        <v>1096</v>
      </c>
      <c r="Z182" s="35">
        <v>2755.8</v>
      </c>
      <c r="AA182" s="35">
        <v>121.51</v>
      </c>
      <c r="AB182" s="35">
        <v>54.2</v>
      </c>
      <c r="AC182" s="35">
        <v>45.101999999999997</v>
      </c>
      <c r="AD182" s="35">
        <v>105.6</v>
      </c>
      <c r="AE182" s="35">
        <v>97.8</v>
      </c>
      <c r="AF182" s="35">
        <v>105.9</v>
      </c>
      <c r="AG182" s="35">
        <v>108.9</v>
      </c>
      <c r="AH182" s="35">
        <v>115.8</v>
      </c>
      <c r="AI182" s="35">
        <v>111.5</v>
      </c>
      <c r="AJ182" s="35">
        <v>106.5</v>
      </c>
      <c r="AK182" s="35">
        <v>108.5</v>
      </c>
      <c r="AL182" s="35">
        <v>110.5</v>
      </c>
      <c r="AM182" s="36">
        <v>28821100000</v>
      </c>
      <c r="AN182" s="12">
        <v>78.470100000000002</v>
      </c>
      <c r="AO182" s="35">
        <v>57.615499999999997</v>
      </c>
      <c r="AP182" s="35">
        <v>71.423699999999997</v>
      </c>
      <c r="AQ182" s="35">
        <v>33.543999999999997</v>
      </c>
      <c r="AR182" s="19">
        <v>82.712900000000005</v>
      </c>
      <c r="AS182" s="35">
        <v>49.637799999999999</v>
      </c>
      <c r="AT182" s="35">
        <v>79.879499999999993</v>
      </c>
      <c r="AU182" s="19">
        <v>54.553199999999997</v>
      </c>
      <c r="AV182" s="12">
        <v>56.264800000000001</v>
      </c>
      <c r="AW182" s="35">
        <v>68.137200000000007</v>
      </c>
      <c r="AX182" s="35">
        <v>67.002099999999999</v>
      </c>
      <c r="AY182" s="35">
        <v>60.3703</v>
      </c>
      <c r="AZ182" s="19">
        <v>62.048099999999998</v>
      </c>
      <c r="BA182" s="35">
        <v>287.34449999999998</v>
      </c>
      <c r="BB182" s="19">
        <v>493.20650000000001</v>
      </c>
      <c r="BC182" s="35">
        <v>153.62870000000001</v>
      </c>
      <c r="BD182" s="35">
        <v>414.36849999999998</v>
      </c>
      <c r="BE182">
        <v>1</v>
      </c>
      <c r="BF182">
        <v>1.4</v>
      </c>
      <c r="BG182">
        <v>-0.1</v>
      </c>
      <c r="BH182">
        <v>-0.6</v>
      </c>
      <c r="BI182">
        <v>-1.6</v>
      </c>
      <c r="BJ182">
        <v>-0.8</v>
      </c>
      <c r="BK182">
        <v>-6.4999999999999997E-3</v>
      </c>
      <c r="BL182">
        <v>-1.6999999999999999E-3</v>
      </c>
      <c r="BM182">
        <v>0</v>
      </c>
      <c r="BN182">
        <v>6.0000000000000497E-2</v>
      </c>
      <c r="BO182">
        <v>-0.06</v>
      </c>
      <c r="BP182">
        <v>-0.13</v>
      </c>
      <c r="BQ182">
        <v>-0.12</v>
      </c>
      <c r="BR182">
        <v>-0.12</v>
      </c>
      <c r="BS182" s="11">
        <v>216000</v>
      </c>
      <c r="BT182" s="35">
        <v>188.78800000000001</v>
      </c>
      <c r="BU182" s="16">
        <v>261.60000000000002</v>
      </c>
      <c r="BV182" s="14">
        <v>607.79999999999995</v>
      </c>
      <c r="BW182" s="14">
        <v>2468</v>
      </c>
      <c r="BX182" s="17">
        <v>44268</v>
      </c>
      <c r="BY182" s="35">
        <v>44.71</v>
      </c>
      <c r="BZ182" s="23">
        <v>0.745</v>
      </c>
      <c r="CA182" s="35">
        <v>254</v>
      </c>
      <c r="CB182" s="35">
        <v>316</v>
      </c>
      <c r="CC182" s="35">
        <v>803</v>
      </c>
      <c r="CD182" s="35">
        <v>461</v>
      </c>
      <c r="CE182" s="35">
        <v>10.24</v>
      </c>
      <c r="CF182" s="35">
        <v>1.3667</v>
      </c>
      <c r="CG182" s="35">
        <v>2.1692</v>
      </c>
      <c r="CH182" s="35">
        <v>1.4215</v>
      </c>
      <c r="CI182" s="35">
        <v>1565</v>
      </c>
      <c r="CJ182" s="35">
        <v>997</v>
      </c>
      <c r="CK182" s="35">
        <v>108</v>
      </c>
      <c r="CL182" s="35">
        <v>638</v>
      </c>
      <c r="CM182" s="35">
        <v>1834</v>
      </c>
      <c r="CN182" s="35">
        <v>1085</v>
      </c>
      <c r="CO182" s="35">
        <v>65</v>
      </c>
      <c r="CP182" s="35">
        <v>11.02</v>
      </c>
      <c r="CQ182" s="35">
        <v>12.36</v>
      </c>
      <c r="CR182" s="35">
        <v>214.68049999999999</v>
      </c>
      <c r="CS182" s="37">
        <v>134.47</v>
      </c>
      <c r="CT182" s="35">
        <v>468.07139999999998</v>
      </c>
      <c r="CU182" s="35">
        <v>493.20650000000001</v>
      </c>
      <c r="CV182">
        <v>50.9</v>
      </c>
      <c r="CW182">
        <v>-0.02</v>
      </c>
      <c r="CX182">
        <v>-7.0000000000000007E-2</v>
      </c>
      <c r="CY182">
        <v>3.5920000000000001E-2</v>
      </c>
      <c r="CZ182">
        <v>1.0067441550038914E-2</v>
      </c>
      <c r="DA182">
        <v>3.8716990748755564E-2</v>
      </c>
    </row>
    <row r="183" spans="1:105">
      <c r="A183" s="42">
        <v>31352</v>
      </c>
      <c r="B183" s="43">
        <v>8.0500000000000002E-2</v>
      </c>
      <c r="C183" s="35">
        <v>5899.1</v>
      </c>
      <c r="D183" s="35">
        <v>6700.5940000000001</v>
      </c>
      <c r="E183" s="35">
        <v>106.7</v>
      </c>
      <c r="F183" s="35">
        <v>109.7</v>
      </c>
      <c r="G183" s="35">
        <v>99.3</v>
      </c>
      <c r="H183" s="35">
        <v>106</v>
      </c>
      <c r="I183" s="35">
        <v>108.2</v>
      </c>
      <c r="J183" s="35">
        <v>89258</v>
      </c>
      <c r="K183" s="35">
        <v>16.600000000000001</v>
      </c>
      <c r="L183" s="35">
        <v>11.1</v>
      </c>
      <c r="M183" s="35">
        <v>5.3</v>
      </c>
      <c r="N183" s="35">
        <v>4879</v>
      </c>
      <c r="O183" s="35">
        <v>10938</v>
      </c>
      <c r="P183" s="35">
        <v>16674</v>
      </c>
      <c r="Q183" s="35">
        <v>17697</v>
      </c>
      <c r="R183" s="35">
        <v>6759</v>
      </c>
      <c r="S183" s="35">
        <v>98443</v>
      </c>
      <c r="T183" s="35">
        <v>18768</v>
      </c>
      <c r="U183" s="35">
        <v>20528</v>
      </c>
      <c r="V183" s="35">
        <v>60.4</v>
      </c>
      <c r="W183" s="35">
        <v>2456</v>
      </c>
      <c r="X183" s="35">
        <v>2207</v>
      </c>
      <c r="Y183" s="35">
        <v>910</v>
      </c>
      <c r="Z183" s="35">
        <v>2771.1</v>
      </c>
      <c r="AA183" s="35">
        <v>121.611</v>
      </c>
      <c r="AB183" s="35">
        <v>54.451000000000001</v>
      </c>
      <c r="AC183" s="35">
        <v>45.22</v>
      </c>
      <c r="AD183" s="35">
        <v>106.1</v>
      </c>
      <c r="AE183" s="35">
        <v>98.8</v>
      </c>
      <c r="AF183" s="35">
        <v>106.5</v>
      </c>
      <c r="AG183" s="35">
        <v>109.5</v>
      </c>
      <c r="AH183" s="35">
        <v>116.5</v>
      </c>
      <c r="AI183" s="35">
        <v>112.1</v>
      </c>
      <c r="AJ183" s="35">
        <v>107</v>
      </c>
      <c r="AK183" s="35">
        <v>109</v>
      </c>
      <c r="AL183" s="35">
        <v>111.1</v>
      </c>
      <c r="AM183" s="36">
        <v>31657400000</v>
      </c>
      <c r="AN183" s="12">
        <v>78.608199999999997</v>
      </c>
      <c r="AO183" s="35">
        <v>59.008099999999999</v>
      </c>
      <c r="AP183" s="35">
        <v>70.811199999999999</v>
      </c>
      <c r="AQ183" s="35">
        <v>33.841099999999997</v>
      </c>
      <c r="AR183" s="19">
        <v>82.362399999999994</v>
      </c>
      <c r="AS183" s="35">
        <v>49.712000000000003</v>
      </c>
      <c r="AT183" s="35">
        <v>79.774299999999997</v>
      </c>
      <c r="AU183" s="19">
        <v>54.9071</v>
      </c>
      <c r="AV183" s="12">
        <v>56.454900000000002</v>
      </c>
      <c r="AW183" s="35">
        <v>66.8964</v>
      </c>
      <c r="AX183" s="35">
        <v>66.208100000000002</v>
      </c>
      <c r="AY183" s="35">
        <v>60.748800000000003</v>
      </c>
      <c r="AZ183" s="19">
        <v>61.941400000000002</v>
      </c>
      <c r="BA183" s="35">
        <v>289.48270000000002</v>
      </c>
      <c r="BB183" s="19">
        <v>497.08550000000002</v>
      </c>
      <c r="BC183" s="35">
        <v>162.33529999999999</v>
      </c>
      <c r="BD183" s="35">
        <v>418.6515</v>
      </c>
      <c r="BE183">
        <v>-1.3</v>
      </c>
      <c r="BF183">
        <v>0.2</v>
      </c>
      <c r="BG183">
        <v>0.7</v>
      </c>
      <c r="BH183">
        <v>0.2</v>
      </c>
      <c r="BI183">
        <v>0</v>
      </c>
      <c r="BJ183">
        <v>1.1000000000000001</v>
      </c>
      <c r="BK183">
        <v>-1.3100000000000001E-2</v>
      </c>
      <c r="BL183">
        <v>7.7999999999999996E-3</v>
      </c>
      <c r="BM183">
        <v>0</v>
      </c>
      <c r="BN183">
        <v>8.0000000000000071E-2</v>
      </c>
      <c r="BO183">
        <v>-0.13</v>
      </c>
      <c r="BP183">
        <v>-0.43</v>
      </c>
      <c r="BQ183">
        <v>-0.37</v>
      </c>
      <c r="BR183">
        <v>-0.41</v>
      </c>
      <c r="BS183" s="11">
        <v>219498</v>
      </c>
      <c r="BT183" s="35">
        <v>191.11799999999999</v>
      </c>
      <c r="BU183" s="16">
        <v>262.10000000000002</v>
      </c>
      <c r="BV183" s="14">
        <v>612.20000000000005</v>
      </c>
      <c r="BW183" s="14">
        <v>2477.8000000000002</v>
      </c>
      <c r="BX183" s="17">
        <v>44630</v>
      </c>
      <c r="BY183" s="35">
        <v>45.451999999999998</v>
      </c>
      <c r="BZ183" s="23">
        <v>0.91900000000000004</v>
      </c>
      <c r="CA183" s="35">
        <v>215</v>
      </c>
      <c r="CB183" s="35">
        <v>239</v>
      </c>
      <c r="CC183" s="35">
        <v>792</v>
      </c>
      <c r="CD183" s="35">
        <v>452</v>
      </c>
      <c r="CE183" s="35">
        <v>9.7799999999999994</v>
      </c>
      <c r="CF183" s="35">
        <v>1.3765000000000001</v>
      </c>
      <c r="CG183" s="35">
        <v>2.1305999999999998</v>
      </c>
      <c r="CH183" s="35">
        <v>1.4396</v>
      </c>
      <c r="CI183" s="35">
        <v>1749</v>
      </c>
      <c r="CJ183" s="35">
        <v>950</v>
      </c>
      <c r="CK183" s="35">
        <v>112</v>
      </c>
      <c r="CL183" s="35">
        <v>630</v>
      </c>
      <c r="CM183" s="35">
        <v>1698</v>
      </c>
      <c r="CN183" s="35">
        <v>1088</v>
      </c>
      <c r="CO183" s="35">
        <v>64.900000000000006</v>
      </c>
      <c r="CP183" s="35">
        <v>10.55</v>
      </c>
      <c r="CQ183" s="35">
        <v>11.99</v>
      </c>
      <c r="CR183" s="35">
        <v>204.0737</v>
      </c>
      <c r="CS183" s="37">
        <v>134.26</v>
      </c>
      <c r="CT183" s="35">
        <v>471.93133</v>
      </c>
      <c r="CU183" s="35">
        <v>497.08550000000002</v>
      </c>
      <c r="CV183">
        <v>52</v>
      </c>
      <c r="CW183">
        <v>0.06</v>
      </c>
      <c r="CX183">
        <v>-0.06</v>
      </c>
      <c r="CY183">
        <v>3.4959999999999998E-2</v>
      </c>
      <c r="CZ183">
        <v>1.0894151226725546E-2</v>
      </c>
      <c r="DA183">
        <v>4.1800663498558821E-2</v>
      </c>
    </row>
    <row r="184" spans="1:105">
      <c r="A184" s="42">
        <v>31382</v>
      </c>
      <c r="B184" s="43">
        <v>8.2699999999999996E-2</v>
      </c>
      <c r="C184" s="35">
        <v>5938.8</v>
      </c>
      <c r="D184" s="35">
        <v>6740.49</v>
      </c>
      <c r="E184" s="35">
        <v>106.7</v>
      </c>
      <c r="F184" s="35">
        <v>110.4</v>
      </c>
      <c r="G184" s="35">
        <v>99.5</v>
      </c>
      <c r="H184" s="35">
        <v>106.3</v>
      </c>
      <c r="I184" s="35">
        <v>108.4</v>
      </c>
      <c r="J184" s="35">
        <v>89417</v>
      </c>
      <c r="K184" s="35">
        <v>16.899999999999999</v>
      </c>
      <c r="L184" s="35">
        <v>10.7</v>
      </c>
      <c r="M184" s="35">
        <v>5.4</v>
      </c>
      <c r="N184" s="35">
        <v>4887</v>
      </c>
      <c r="O184" s="35">
        <v>10928</v>
      </c>
      <c r="P184" s="35">
        <v>16694</v>
      </c>
      <c r="Q184" s="35">
        <v>17693</v>
      </c>
      <c r="R184" s="35">
        <v>6765</v>
      </c>
      <c r="S184" s="35">
        <v>98609</v>
      </c>
      <c r="T184" s="35">
        <v>18815</v>
      </c>
      <c r="U184" s="35">
        <v>20557</v>
      </c>
      <c r="V184" s="35">
        <v>60.4</v>
      </c>
      <c r="W184" s="35">
        <v>2544</v>
      </c>
      <c r="X184" s="35">
        <v>2208</v>
      </c>
      <c r="Y184" s="35">
        <v>1003</v>
      </c>
      <c r="Z184" s="35">
        <v>2811.3</v>
      </c>
      <c r="AA184" s="35">
        <v>121.54300000000001</v>
      </c>
      <c r="AB184" s="35">
        <v>54.698</v>
      </c>
      <c r="AC184" s="35">
        <v>45.387999999999998</v>
      </c>
      <c r="AD184" s="35">
        <v>106.6</v>
      </c>
      <c r="AE184" s="35">
        <v>99.8</v>
      </c>
      <c r="AF184" s="35">
        <v>107.3</v>
      </c>
      <c r="AG184" s="35">
        <v>109.8</v>
      </c>
      <c r="AH184" s="35">
        <v>117.1</v>
      </c>
      <c r="AI184" s="35">
        <v>112.5</v>
      </c>
      <c r="AJ184" s="35">
        <v>107.5</v>
      </c>
      <c r="AK184" s="35">
        <v>109.5</v>
      </c>
      <c r="AL184" s="35">
        <v>111.4</v>
      </c>
      <c r="AM184" s="36">
        <v>34397400000</v>
      </c>
      <c r="AN184" s="12">
        <v>79.315899999999999</v>
      </c>
      <c r="AO184" s="35">
        <v>59.136499999999998</v>
      </c>
      <c r="AP184" s="35">
        <v>73.267799999999994</v>
      </c>
      <c r="AQ184" s="35">
        <v>33.794400000000003</v>
      </c>
      <c r="AR184" s="19">
        <v>83.096500000000006</v>
      </c>
      <c r="AS184" s="35">
        <v>50.422400000000003</v>
      </c>
      <c r="AT184" s="35">
        <v>80.833699999999993</v>
      </c>
      <c r="AU184" s="19">
        <v>55.130299999999998</v>
      </c>
      <c r="AV184" s="12">
        <v>57.0458</v>
      </c>
      <c r="AW184" s="35">
        <v>67.584800000000001</v>
      </c>
      <c r="AX184" s="35">
        <v>70.280699999999996</v>
      </c>
      <c r="AY184" s="35">
        <v>61.130299999999998</v>
      </c>
      <c r="AZ184" s="19">
        <v>64.890699999999995</v>
      </c>
      <c r="BA184" s="35">
        <v>291.07260000000002</v>
      </c>
      <c r="BB184" s="19">
        <v>498.91300000000001</v>
      </c>
      <c r="BC184" s="35">
        <v>176.3717</v>
      </c>
      <c r="BD184" s="35">
        <v>422.88560000000001</v>
      </c>
      <c r="BE184">
        <v>0.9</v>
      </c>
      <c r="BF184">
        <v>-0.3</v>
      </c>
      <c r="BG184">
        <v>-0.9</v>
      </c>
      <c r="BH184">
        <v>-0.4</v>
      </c>
      <c r="BI184">
        <v>0.6</v>
      </c>
      <c r="BJ184">
        <v>-1.3</v>
      </c>
      <c r="BK184">
        <v>1.55E-2</v>
      </c>
      <c r="BL184">
        <v>2.5999999999999999E-3</v>
      </c>
      <c r="BM184">
        <v>0</v>
      </c>
      <c r="BN184">
        <v>-0.14000000000000057</v>
      </c>
      <c r="BO184">
        <v>-0.21</v>
      </c>
      <c r="BP184">
        <v>-0.49</v>
      </c>
      <c r="BQ184">
        <v>-0.48</v>
      </c>
      <c r="BR184">
        <v>-0.55000000000000004</v>
      </c>
      <c r="BS184" s="11">
        <v>224722</v>
      </c>
      <c r="BT184" s="35">
        <v>194.75399999999999</v>
      </c>
      <c r="BU184" s="16">
        <v>266.89999999999998</v>
      </c>
      <c r="BV184" s="14">
        <v>619.79999999999995</v>
      </c>
      <c r="BW184" s="14">
        <v>2492.1</v>
      </c>
      <c r="BX184" s="17">
        <v>46804</v>
      </c>
      <c r="BY184" s="35">
        <v>47.058</v>
      </c>
      <c r="BZ184" s="23">
        <v>1.0640000000000001</v>
      </c>
      <c r="CA184" s="35">
        <v>275</v>
      </c>
      <c r="CB184" s="35">
        <v>284</v>
      </c>
      <c r="CC184" s="35">
        <v>895</v>
      </c>
      <c r="CD184" s="35">
        <v>488</v>
      </c>
      <c r="CE184" s="35">
        <v>9.26</v>
      </c>
      <c r="CF184" s="35">
        <v>1.3955</v>
      </c>
      <c r="CG184" s="35">
        <v>2.1042000000000001</v>
      </c>
      <c r="CH184" s="35">
        <v>1.4447000000000001</v>
      </c>
      <c r="CI184" s="35">
        <v>1732</v>
      </c>
      <c r="CJ184" s="35">
        <v>967</v>
      </c>
      <c r="CK184" s="35">
        <v>109</v>
      </c>
      <c r="CL184" s="35">
        <v>718</v>
      </c>
      <c r="CM184" s="35">
        <v>1942</v>
      </c>
      <c r="CN184" s="35">
        <v>1094</v>
      </c>
      <c r="CO184" s="35">
        <v>65</v>
      </c>
      <c r="CP184" s="35">
        <v>10.16</v>
      </c>
      <c r="CQ184" s="35">
        <v>11.58</v>
      </c>
      <c r="CR184" s="35">
        <v>202.78809999999999</v>
      </c>
      <c r="CS184" s="37">
        <v>132.69999999999999</v>
      </c>
      <c r="CT184" s="35">
        <v>475.24543</v>
      </c>
      <c r="CU184" s="35">
        <v>498.91300000000001</v>
      </c>
      <c r="CV184">
        <v>50.7</v>
      </c>
      <c r="CW184">
        <v>0.05</v>
      </c>
      <c r="CX184">
        <v>-0.03</v>
      </c>
      <c r="CY184">
        <v>3.4569999999999997E-2</v>
      </c>
      <c r="CZ184">
        <v>9.9825209354400535E-3</v>
      </c>
      <c r="DA184">
        <v>3.8553381335904247E-2</v>
      </c>
    </row>
    <row r="185" spans="1:105">
      <c r="A185" s="42">
        <v>31413</v>
      </c>
      <c r="B185" s="43">
        <v>8.14E-2</v>
      </c>
      <c r="C185" s="35">
        <v>5920.4</v>
      </c>
      <c r="D185" s="35">
        <v>6735.1679999999997</v>
      </c>
      <c r="E185" s="35">
        <v>106.7</v>
      </c>
      <c r="F185" s="35">
        <v>110.9</v>
      </c>
      <c r="G185" s="35">
        <v>98.4</v>
      </c>
      <c r="H185" s="35">
        <v>106.4</v>
      </c>
      <c r="I185" s="35">
        <v>108.7</v>
      </c>
      <c r="J185" s="35">
        <v>89950</v>
      </c>
      <c r="K185" s="35">
        <v>17.8</v>
      </c>
      <c r="L185" s="35">
        <v>10.4</v>
      </c>
      <c r="M185" s="35">
        <v>5.0999999999999996</v>
      </c>
      <c r="N185" s="35">
        <v>4908</v>
      </c>
      <c r="O185" s="35">
        <v>10921</v>
      </c>
      <c r="P185" s="35">
        <v>16715</v>
      </c>
      <c r="Q185" s="35">
        <v>17686</v>
      </c>
      <c r="R185" s="35">
        <v>6765</v>
      </c>
      <c r="S185" s="35">
        <v>98732</v>
      </c>
      <c r="T185" s="35">
        <v>18934</v>
      </c>
      <c r="U185" s="35">
        <v>20566</v>
      </c>
      <c r="V185" s="35">
        <v>60.6</v>
      </c>
      <c r="W185" s="35">
        <v>2414</v>
      </c>
      <c r="X185" s="35">
        <v>2089</v>
      </c>
      <c r="Y185" s="35">
        <v>1002</v>
      </c>
      <c r="Z185" s="35">
        <v>2827.1</v>
      </c>
      <c r="AA185" s="35">
        <v>121.66800000000001</v>
      </c>
      <c r="AB185" s="35">
        <v>54.820999999999998</v>
      </c>
      <c r="AC185" s="35">
        <v>45.688000000000002</v>
      </c>
      <c r="AD185" s="35">
        <v>106.9</v>
      </c>
      <c r="AE185" s="35">
        <v>100</v>
      </c>
      <c r="AF185" s="35">
        <v>107.5</v>
      </c>
      <c r="AG185" s="35">
        <v>110.1</v>
      </c>
      <c r="AH185" s="35">
        <v>118</v>
      </c>
      <c r="AI185" s="35">
        <v>113.1</v>
      </c>
      <c r="AJ185" s="35">
        <v>108</v>
      </c>
      <c r="AK185" s="35">
        <v>109.9</v>
      </c>
      <c r="AL185" s="35">
        <v>111.9</v>
      </c>
      <c r="AM185" s="36">
        <v>31955000000</v>
      </c>
      <c r="AN185" s="12">
        <v>79.5809</v>
      </c>
      <c r="AO185" s="35">
        <v>60.569899999999997</v>
      </c>
      <c r="AP185" s="35">
        <v>72.025999999999996</v>
      </c>
      <c r="AQ185" s="35">
        <v>33.819699999999997</v>
      </c>
      <c r="AR185" s="19">
        <v>84.048400000000001</v>
      </c>
      <c r="AS185" s="35">
        <v>50.479799999999997</v>
      </c>
      <c r="AT185" s="35">
        <v>81.342699999999994</v>
      </c>
      <c r="AU185" s="19">
        <v>55.740600000000001</v>
      </c>
      <c r="AV185" s="12">
        <v>57.310400000000001</v>
      </c>
      <c r="AW185" s="35">
        <v>67.688400000000001</v>
      </c>
      <c r="AX185" s="35">
        <v>68.939599999999999</v>
      </c>
      <c r="AY185" s="35">
        <v>61.549900000000001</v>
      </c>
      <c r="AZ185" s="19">
        <v>62.836799999999997</v>
      </c>
      <c r="BA185" s="35">
        <v>293.23689999999999</v>
      </c>
      <c r="BB185" s="19">
        <v>500.40199999999999</v>
      </c>
      <c r="BC185" s="35">
        <v>187.34520000000001</v>
      </c>
      <c r="BD185" s="35">
        <v>427.43049999999999</v>
      </c>
      <c r="BE185">
        <v>1.4</v>
      </c>
      <c r="BF185">
        <v>0.3</v>
      </c>
      <c r="BG185">
        <v>-1.1000000000000001</v>
      </c>
      <c r="BH185">
        <v>0.4</v>
      </c>
      <c r="BI185">
        <v>-0.8</v>
      </c>
      <c r="BJ185">
        <v>-0.8</v>
      </c>
      <c r="BK185">
        <v>-8.9999999999999998E-4</v>
      </c>
      <c r="BL185">
        <v>7.4999999999999997E-3</v>
      </c>
      <c r="BM185">
        <v>0</v>
      </c>
      <c r="BN185">
        <v>-2.9999999999999361E-2</v>
      </c>
      <c r="BO185">
        <v>0.06</v>
      </c>
      <c r="BP185">
        <v>-0.16</v>
      </c>
      <c r="BQ185">
        <v>0.01</v>
      </c>
      <c r="BR185">
        <v>-0.05</v>
      </c>
      <c r="BS185" s="11">
        <v>221697</v>
      </c>
      <c r="BT185" s="35">
        <v>194.166</v>
      </c>
      <c r="BU185" s="16">
        <v>265.7</v>
      </c>
      <c r="BV185" s="14">
        <v>621.4</v>
      </c>
      <c r="BW185" s="14">
        <v>2502.1</v>
      </c>
      <c r="BX185" s="17">
        <v>47253</v>
      </c>
      <c r="BY185" s="35">
        <v>46.941000000000003</v>
      </c>
      <c r="BZ185" s="23">
        <v>1.083</v>
      </c>
      <c r="CA185" s="35">
        <v>286</v>
      </c>
      <c r="CB185" s="35">
        <v>322</v>
      </c>
      <c r="CC185" s="35">
        <v>898</v>
      </c>
      <c r="CD185" s="35">
        <v>466</v>
      </c>
      <c r="CE185" s="35">
        <v>9.19</v>
      </c>
      <c r="CF185" s="35">
        <v>1.407</v>
      </c>
      <c r="CG185" s="35">
        <v>2.0659999999999998</v>
      </c>
      <c r="CH185" s="35">
        <v>1.4244000000000001</v>
      </c>
      <c r="CI185" s="35">
        <v>1723</v>
      </c>
      <c r="CJ185" s="35">
        <v>1064</v>
      </c>
      <c r="CK185" s="35">
        <v>131</v>
      </c>
      <c r="CL185" s="35">
        <v>652</v>
      </c>
      <c r="CM185" s="35">
        <v>1972</v>
      </c>
      <c r="CN185" s="35">
        <v>1100</v>
      </c>
      <c r="CO185" s="35">
        <v>64.900000000000006</v>
      </c>
      <c r="CP185" s="35">
        <v>10.050000000000001</v>
      </c>
      <c r="CQ185" s="35">
        <v>11.44</v>
      </c>
      <c r="CR185" s="35">
        <v>199.8905</v>
      </c>
      <c r="CS185" s="37">
        <v>130.44999999999999</v>
      </c>
      <c r="CT185" s="35">
        <v>478.61471</v>
      </c>
      <c r="CU185" s="35">
        <v>500.40199999999999</v>
      </c>
      <c r="CV185">
        <v>51.2</v>
      </c>
      <c r="CW185">
        <v>0.01</v>
      </c>
      <c r="CX185">
        <v>0.02</v>
      </c>
      <c r="CY185">
        <v>3.6389999999999999E-2</v>
      </c>
      <c r="CZ185">
        <v>1.0553658513273056E-2</v>
      </c>
      <c r="DA185">
        <v>4.0511968876796423E-2</v>
      </c>
    </row>
    <row r="186" spans="1:105">
      <c r="A186" s="42">
        <v>31444</v>
      </c>
      <c r="B186" s="43">
        <v>7.8600000000000003E-2</v>
      </c>
      <c r="C186" s="35">
        <v>5951</v>
      </c>
      <c r="D186" s="35">
        <v>6767.9229999999998</v>
      </c>
      <c r="E186" s="35">
        <v>106.3</v>
      </c>
      <c r="F186" s="35">
        <v>111.4</v>
      </c>
      <c r="G186" s="35">
        <v>92.7</v>
      </c>
      <c r="H186" s="35">
        <v>105.2</v>
      </c>
      <c r="I186" s="35">
        <v>108.2</v>
      </c>
      <c r="J186" s="35">
        <v>89450</v>
      </c>
      <c r="K186" s="35">
        <v>18.5</v>
      </c>
      <c r="L186" s="35">
        <v>10.9</v>
      </c>
      <c r="M186" s="35">
        <v>5.6</v>
      </c>
      <c r="N186" s="35">
        <v>4904</v>
      </c>
      <c r="O186" s="35">
        <v>10899</v>
      </c>
      <c r="P186" s="35">
        <v>16759</v>
      </c>
      <c r="Q186" s="35">
        <v>17663</v>
      </c>
      <c r="R186" s="35">
        <v>6764</v>
      </c>
      <c r="S186" s="35">
        <v>98847</v>
      </c>
      <c r="T186" s="35">
        <v>19020</v>
      </c>
      <c r="U186" s="35">
        <v>20569</v>
      </c>
      <c r="V186" s="35">
        <v>60.3</v>
      </c>
      <c r="W186" s="35">
        <v>2569</v>
      </c>
      <c r="X186" s="35">
        <v>2308</v>
      </c>
      <c r="Y186" s="35">
        <v>1125</v>
      </c>
      <c r="Z186" s="35">
        <v>2820.2</v>
      </c>
      <c r="AA186" s="35">
        <v>121.502</v>
      </c>
      <c r="AB186" s="35">
        <v>54.326999999999998</v>
      </c>
      <c r="AC186" s="35">
        <v>45.899000000000001</v>
      </c>
      <c r="AD186" s="35">
        <v>106</v>
      </c>
      <c r="AE186" s="35">
        <v>94.7</v>
      </c>
      <c r="AF186" s="35">
        <v>107.4</v>
      </c>
      <c r="AG186" s="35">
        <v>110</v>
      </c>
      <c r="AH186" s="35">
        <v>118.8</v>
      </c>
      <c r="AI186" s="35">
        <v>113.5</v>
      </c>
      <c r="AJ186" s="35">
        <v>107</v>
      </c>
      <c r="AK186" s="35">
        <v>109.7</v>
      </c>
      <c r="AL186" s="35">
        <v>112.2</v>
      </c>
      <c r="AM186" s="36">
        <v>29789700000</v>
      </c>
      <c r="AN186" s="12">
        <v>78.967399999999998</v>
      </c>
      <c r="AO186" s="35">
        <v>60.185099999999998</v>
      </c>
      <c r="AP186" s="35">
        <v>71.072900000000004</v>
      </c>
      <c r="AQ186" s="35">
        <v>33.472200000000001</v>
      </c>
      <c r="AR186" s="19">
        <v>84.032200000000003</v>
      </c>
      <c r="AS186" s="35">
        <v>50.304000000000002</v>
      </c>
      <c r="AT186" s="35">
        <v>80.590599999999995</v>
      </c>
      <c r="AU186" s="19">
        <v>55.4452</v>
      </c>
      <c r="AV186" s="12">
        <v>56.934399999999997</v>
      </c>
      <c r="AW186" s="35">
        <v>65.843599999999995</v>
      </c>
      <c r="AX186" s="35">
        <v>66.742900000000006</v>
      </c>
      <c r="AY186" s="35">
        <v>60.947299999999998</v>
      </c>
      <c r="AZ186" s="19">
        <v>62.295999999999999</v>
      </c>
      <c r="BA186" s="35">
        <v>295.12569999999999</v>
      </c>
      <c r="BB186" s="19">
        <v>500.82130000000001</v>
      </c>
      <c r="BC186" s="35">
        <v>183.16970000000001</v>
      </c>
      <c r="BD186" s="35">
        <v>432.08120000000002</v>
      </c>
      <c r="BE186">
        <v>-0.7</v>
      </c>
      <c r="BF186">
        <v>-0.4</v>
      </c>
      <c r="BG186">
        <v>1.7</v>
      </c>
      <c r="BH186">
        <v>-0.7</v>
      </c>
      <c r="BI186">
        <v>0</v>
      </c>
      <c r="BJ186">
        <v>0.9</v>
      </c>
      <c r="BK186">
        <v>-9.4999999999999998E-3</v>
      </c>
      <c r="BL186">
        <v>-7.4000000000000003E-3</v>
      </c>
      <c r="BM186">
        <v>0</v>
      </c>
      <c r="BN186">
        <v>-1.0000000000000675E-2</v>
      </c>
      <c r="BO186">
        <v>-0.12</v>
      </c>
      <c r="BP186">
        <v>-0.51</v>
      </c>
      <c r="BQ186">
        <v>-0.31</v>
      </c>
      <c r="BR186">
        <v>-0.34</v>
      </c>
      <c r="BS186" s="11">
        <v>217759</v>
      </c>
      <c r="BT186" s="35">
        <v>191.196</v>
      </c>
      <c r="BU186" s="16">
        <v>266.2</v>
      </c>
      <c r="BV186" s="14">
        <v>625.20000000000005</v>
      </c>
      <c r="BW186" s="14">
        <v>2512.9</v>
      </c>
      <c r="BX186" s="17">
        <v>45732</v>
      </c>
      <c r="BY186" s="35">
        <v>45.600999999999999</v>
      </c>
      <c r="BZ186" s="23">
        <v>1.014</v>
      </c>
      <c r="CA186" s="35">
        <v>280</v>
      </c>
      <c r="CB186" s="35">
        <v>338</v>
      </c>
      <c r="CC186" s="35">
        <v>747</v>
      </c>
      <c r="CD186" s="35">
        <v>483</v>
      </c>
      <c r="CE186" s="35">
        <v>8.6999999999999993</v>
      </c>
      <c r="CF186" s="35">
        <v>1.4043000000000001</v>
      </c>
      <c r="CG186" s="35">
        <v>1.9547000000000001</v>
      </c>
      <c r="CH186" s="35">
        <v>1.4297</v>
      </c>
      <c r="CI186" s="35">
        <v>1753</v>
      </c>
      <c r="CJ186" s="35">
        <v>1017</v>
      </c>
      <c r="CK186" s="35">
        <v>113</v>
      </c>
      <c r="CL186" s="35">
        <v>637</v>
      </c>
      <c r="CM186" s="35">
        <v>1848</v>
      </c>
      <c r="CN186" s="35">
        <v>1111</v>
      </c>
      <c r="CO186" s="35">
        <v>65</v>
      </c>
      <c r="CP186" s="35">
        <v>9.67</v>
      </c>
      <c r="CQ186" s="35">
        <v>11.11</v>
      </c>
      <c r="CR186" s="35">
        <v>184.85159999999999</v>
      </c>
      <c r="CS186" s="37">
        <v>125.77</v>
      </c>
      <c r="CT186" s="35">
        <v>481.88073000000003</v>
      </c>
      <c r="CU186" s="35">
        <v>500.82130000000001</v>
      </c>
      <c r="CV186">
        <v>51</v>
      </c>
      <c r="CW186">
        <v>0.05</v>
      </c>
      <c r="CX186">
        <v>-0.1</v>
      </c>
      <c r="CY186">
        <v>3.4209999999999997E-2</v>
      </c>
      <c r="CZ186">
        <v>1.0482873281086436E-2</v>
      </c>
      <c r="DA186">
        <v>4.0212115938894621E-2</v>
      </c>
    </row>
    <row r="187" spans="1:105">
      <c r="A187" s="42">
        <v>31472</v>
      </c>
      <c r="B187" s="43">
        <v>7.4800000000000005E-2</v>
      </c>
      <c r="C187" s="35">
        <v>6007.1</v>
      </c>
      <c r="D187" s="35">
        <v>6831.8609999999999</v>
      </c>
      <c r="E187" s="35">
        <v>106.3</v>
      </c>
      <c r="F187" s="35">
        <v>111.2</v>
      </c>
      <c r="G187" s="35">
        <v>81.3</v>
      </c>
      <c r="H187" s="35">
        <v>103.5</v>
      </c>
      <c r="I187" s="35">
        <v>107.5</v>
      </c>
      <c r="J187" s="35">
        <v>89969</v>
      </c>
      <c r="K187" s="35">
        <v>17.399999999999999</v>
      </c>
      <c r="L187" s="35">
        <v>10.7</v>
      </c>
      <c r="M187" s="35">
        <v>5.6</v>
      </c>
      <c r="N187" s="35">
        <v>4914</v>
      </c>
      <c r="O187" s="35">
        <v>10867</v>
      </c>
      <c r="P187" s="35">
        <v>16755</v>
      </c>
      <c r="Q187" s="35">
        <v>17624</v>
      </c>
      <c r="R187" s="35">
        <v>6757</v>
      </c>
      <c r="S187" s="35">
        <v>98934</v>
      </c>
      <c r="T187" s="35">
        <v>18903</v>
      </c>
      <c r="U187" s="35">
        <v>20609</v>
      </c>
      <c r="V187" s="35">
        <v>60.5</v>
      </c>
      <c r="W187" s="35">
        <v>2586</v>
      </c>
      <c r="X187" s="35">
        <v>2261</v>
      </c>
      <c r="Y187" s="35">
        <v>1088</v>
      </c>
      <c r="Z187" s="35">
        <v>2823.6</v>
      </c>
      <c r="AA187" s="35">
        <v>121.577</v>
      </c>
      <c r="AB187" s="35">
        <v>53.38</v>
      </c>
      <c r="AC187" s="35">
        <v>46.1</v>
      </c>
      <c r="AD187" s="35">
        <v>104.5</v>
      </c>
      <c r="AE187" s="35">
        <v>83.6</v>
      </c>
      <c r="AF187" s="35">
        <v>107.6</v>
      </c>
      <c r="AG187" s="35">
        <v>110.3</v>
      </c>
      <c r="AH187" s="35">
        <v>119.7</v>
      </c>
      <c r="AI187" s="35">
        <v>114.1</v>
      </c>
      <c r="AJ187" s="35">
        <v>103.6</v>
      </c>
      <c r="AK187" s="35">
        <v>109.1</v>
      </c>
      <c r="AL187" s="35">
        <v>112.5</v>
      </c>
      <c r="AM187" s="36">
        <v>30709800000</v>
      </c>
      <c r="AN187" s="12">
        <v>78.341399999999993</v>
      </c>
      <c r="AO187" s="35">
        <v>60.138599999999997</v>
      </c>
      <c r="AP187" s="35">
        <v>69.547700000000006</v>
      </c>
      <c r="AQ187" s="35">
        <v>33.456800000000001</v>
      </c>
      <c r="AR187" s="19">
        <v>82.962900000000005</v>
      </c>
      <c r="AS187" s="35">
        <v>49.740699999999997</v>
      </c>
      <c r="AT187" s="35">
        <v>80.2196</v>
      </c>
      <c r="AU187" s="19">
        <v>55.267200000000003</v>
      </c>
      <c r="AV187" s="12">
        <v>56.542000000000002</v>
      </c>
      <c r="AW187" s="35">
        <v>64.309600000000003</v>
      </c>
      <c r="AX187" s="35">
        <v>67.354600000000005</v>
      </c>
      <c r="AY187" s="35">
        <v>60.7483</v>
      </c>
      <c r="AZ187" s="19">
        <v>61.410899999999998</v>
      </c>
      <c r="BA187" s="35">
        <v>296.55</v>
      </c>
      <c r="BB187" s="19">
        <v>505.38010000000003</v>
      </c>
      <c r="BC187" s="35">
        <v>180.54349999999999</v>
      </c>
      <c r="BD187" s="35">
        <v>437.06369999999998</v>
      </c>
      <c r="BE187">
        <v>0.2</v>
      </c>
      <c r="BF187">
        <v>-0.5</v>
      </c>
      <c r="BG187">
        <v>0.8</v>
      </c>
      <c r="BH187">
        <v>-0.1</v>
      </c>
      <c r="BI187">
        <v>-0.4</v>
      </c>
      <c r="BJ187">
        <v>0.8</v>
      </c>
      <c r="BK187">
        <v>-2.1499999999999998E-2</v>
      </c>
      <c r="BL187">
        <v>-3.5000000000000001E-3</v>
      </c>
      <c r="BM187">
        <v>-0.4</v>
      </c>
      <c r="BN187">
        <v>-0.5</v>
      </c>
      <c r="BO187">
        <v>-0.57999999999999996</v>
      </c>
      <c r="BP187">
        <v>-0.99</v>
      </c>
      <c r="BQ187">
        <v>-0.8</v>
      </c>
      <c r="BR187">
        <v>-0.88</v>
      </c>
      <c r="BS187" s="11">
        <v>221355</v>
      </c>
      <c r="BT187" s="35">
        <v>192.24299999999999</v>
      </c>
      <c r="BU187" s="16">
        <v>270</v>
      </c>
      <c r="BV187" s="14">
        <v>633.5</v>
      </c>
      <c r="BW187" s="14">
        <v>2533.1</v>
      </c>
      <c r="BX187" s="17">
        <v>46506</v>
      </c>
      <c r="BY187" s="35">
        <v>46.383000000000003</v>
      </c>
      <c r="BZ187" s="23">
        <v>0.88300000000000001</v>
      </c>
      <c r="CA187" s="35">
        <v>316</v>
      </c>
      <c r="CB187" s="35">
        <v>285</v>
      </c>
      <c r="CC187" s="35">
        <v>782</v>
      </c>
      <c r="CD187" s="35">
        <v>493</v>
      </c>
      <c r="CE187" s="35">
        <v>7.78</v>
      </c>
      <c r="CF187" s="35">
        <v>1.4009</v>
      </c>
      <c r="CG187" s="35">
        <v>1.915</v>
      </c>
      <c r="CH187" s="35">
        <v>1.4674</v>
      </c>
      <c r="CI187" s="35">
        <v>1756</v>
      </c>
      <c r="CJ187" s="35">
        <v>1014</v>
      </c>
      <c r="CK187" s="35">
        <v>100</v>
      </c>
      <c r="CL187" s="35">
        <v>666</v>
      </c>
      <c r="CM187" s="35">
        <v>1876</v>
      </c>
      <c r="CN187" s="35">
        <v>1106</v>
      </c>
      <c r="CO187" s="35">
        <v>65.099999999999994</v>
      </c>
      <c r="CP187" s="35">
        <v>9</v>
      </c>
      <c r="CQ187" s="35">
        <v>10.5</v>
      </c>
      <c r="CR187" s="35">
        <v>178.69380000000001</v>
      </c>
      <c r="CS187" s="37">
        <v>122.84</v>
      </c>
      <c r="CT187" s="35">
        <v>483.19862999999998</v>
      </c>
      <c r="CU187" s="35">
        <v>505.38010000000003</v>
      </c>
      <c r="CV187">
        <v>51</v>
      </c>
      <c r="CW187">
        <v>0.05</v>
      </c>
      <c r="CX187">
        <v>-0.47</v>
      </c>
      <c r="CY187">
        <v>2.402E-2</v>
      </c>
      <c r="CZ187">
        <v>1.2836950013066728E-2</v>
      </c>
      <c r="DA187">
        <v>4.3488400879494238E-2</v>
      </c>
    </row>
    <row r="188" spans="1:105">
      <c r="A188" s="42">
        <v>31503</v>
      </c>
      <c r="B188" s="43">
        <v>6.9900000000000004E-2</v>
      </c>
      <c r="C188" s="35">
        <v>6027</v>
      </c>
      <c r="D188" s="35">
        <v>6855.0190000000002</v>
      </c>
      <c r="E188" s="35">
        <v>106.2</v>
      </c>
      <c r="F188" s="35">
        <v>110.3</v>
      </c>
      <c r="G188" s="35">
        <v>73.599999999999994</v>
      </c>
      <c r="H188" s="35">
        <v>102.3</v>
      </c>
      <c r="I188" s="35">
        <v>106.9</v>
      </c>
      <c r="J188" s="35">
        <v>89952</v>
      </c>
      <c r="K188" s="35">
        <v>16.899999999999999</v>
      </c>
      <c r="L188" s="35">
        <v>10.8</v>
      </c>
      <c r="M188" s="35">
        <v>5.5</v>
      </c>
      <c r="N188" s="35">
        <v>4950</v>
      </c>
      <c r="O188" s="35">
        <v>10863</v>
      </c>
      <c r="P188" s="35">
        <v>16765</v>
      </c>
      <c r="Q188" s="35">
        <v>17616</v>
      </c>
      <c r="R188" s="35">
        <v>6753</v>
      </c>
      <c r="S188" s="35">
        <v>99121</v>
      </c>
      <c r="T188" s="35">
        <v>19041</v>
      </c>
      <c r="U188" s="35">
        <v>20651</v>
      </c>
      <c r="V188" s="35">
        <v>60.5</v>
      </c>
      <c r="W188" s="35">
        <v>2666</v>
      </c>
      <c r="X188" s="35">
        <v>2162</v>
      </c>
      <c r="Y188" s="35">
        <v>988</v>
      </c>
      <c r="Z188" s="35">
        <v>2835.2</v>
      </c>
      <c r="AA188" s="35">
        <v>121.693</v>
      </c>
      <c r="AB188" s="35">
        <v>52.747</v>
      </c>
      <c r="AC188" s="35">
        <v>46.183</v>
      </c>
      <c r="AD188" s="35">
        <v>103.3</v>
      </c>
      <c r="AE188" s="35">
        <v>75.2</v>
      </c>
      <c r="AF188" s="35">
        <v>107.8</v>
      </c>
      <c r="AG188" s="35">
        <v>110.4</v>
      </c>
      <c r="AH188" s="35">
        <v>120.4</v>
      </c>
      <c r="AI188" s="35">
        <v>114.6</v>
      </c>
      <c r="AJ188" s="35">
        <v>101</v>
      </c>
      <c r="AK188" s="35">
        <v>108.7</v>
      </c>
      <c r="AL188" s="35">
        <v>112.9</v>
      </c>
      <c r="AM188" s="36">
        <v>31874200000</v>
      </c>
      <c r="AN188" s="12">
        <v>78.291399999999996</v>
      </c>
      <c r="AO188" s="35">
        <v>60.057699999999997</v>
      </c>
      <c r="AP188" s="35">
        <v>68.805300000000003</v>
      </c>
      <c r="AQ188" s="35">
        <v>33.173900000000003</v>
      </c>
      <c r="AR188" s="19">
        <v>83.703599999999994</v>
      </c>
      <c r="AS188" s="35">
        <v>49.6342</v>
      </c>
      <c r="AT188" s="35">
        <v>80.924599999999998</v>
      </c>
      <c r="AU188" s="19">
        <v>55.460700000000003</v>
      </c>
      <c r="AV188" s="12">
        <v>56.559899999999999</v>
      </c>
      <c r="AW188" s="35">
        <v>65.568299999999994</v>
      </c>
      <c r="AX188" s="35">
        <v>65.948800000000006</v>
      </c>
      <c r="AY188" s="35">
        <v>60.767499999999998</v>
      </c>
      <c r="AZ188" s="19">
        <v>61.798099999999998</v>
      </c>
      <c r="BA188" s="35">
        <v>298.15370000000001</v>
      </c>
      <c r="BB188" s="19">
        <v>507.62889999999999</v>
      </c>
      <c r="BC188" s="35">
        <v>181.3399</v>
      </c>
      <c r="BD188" s="35">
        <v>441.93669999999997</v>
      </c>
      <c r="BE188">
        <v>1.4</v>
      </c>
      <c r="BF188">
        <v>0.6</v>
      </c>
      <c r="BG188">
        <v>-1.6</v>
      </c>
      <c r="BH188">
        <v>-0.5</v>
      </c>
      <c r="BI188">
        <v>0.1</v>
      </c>
      <c r="BJ188">
        <v>-2</v>
      </c>
      <c r="BK188">
        <v>-2.46E-2</v>
      </c>
      <c r="BL188">
        <v>2.0000000000000001E-4</v>
      </c>
      <c r="BM188">
        <v>-0.27</v>
      </c>
      <c r="BN188">
        <v>-0.5</v>
      </c>
      <c r="BO188">
        <v>-0.59</v>
      </c>
      <c r="BP188">
        <v>-0.59</v>
      </c>
      <c r="BQ188">
        <v>-0.44</v>
      </c>
      <c r="BR188">
        <v>-0.41</v>
      </c>
      <c r="BS188" s="11">
        <v>225063</v>
      </c>
      <c r="BT188" s="35">
        <v>194.179</v>
      </c>
      <c r="BU188" s="16">
        <v>272.7</v>
      </c>
      <c r="BV188" s="14">
        <v>641</v>
      </c>
      <c r="BW188" s="14">
        <v>2557.8000000000002</v>
      </c>
      <c r="BX188" s="17">
        <v>47985</v>
      </c>
      <c r="BY188" s="35">
        <v>48.104999999999997</v>
      </c>
      <c r="BZ188" s="23">
        <v>0.77300000000000002</v>
      </c>
      <c r="CA188" s="35">
        <v>349</v>
      </c>
      <c r="CB188" s="35">
        <v>310</v>
      </c>
      <c r="CC188" s="35">
        <v>761</v>
      </c>
      <c r="CD188" s="35">
        <v>513</v>
      </c>
      <c r="CE188" s="35">
        <v>7.3</v>
      </c>
      <c r="CF188" s="35">
        <v>1.3878999999999999</v>
      </c>
      <c r="CG188" s="35">
        <v>1.9016</v>
      </c>
      <c r="CH188" s="35">
        <v>1.4984999999999999</v>
      </c>
      <c r="CI188" s="35">
        <v>1685</v>
      </c>
      <c r="CJ188" s="35">
        <v>1127</v>
      </c>
      <c r="CK188" s="35">
        <v>115</v>
      </c>
      <c r="CL188" s="35">
        <v>616</v>
      </c>
      <c r="CM188" s="35">
        <v>1933</v>
      </c>
      <c r="CN188" s="35">
        <v>1135</v>
      </c>
      <c r="CO188" s="35">
        <v>65.099999999999994</v>
      </c>
      <c r="CP188" s="35">
        <v>8.7899999999999991</v>
      </c>
      <c r="CQ188" s="35">
        <v>10.19</v>
      </c>
      <c r="CR188" s="35">
        <v>175.09180000000001</v>
      </c>
      <c r="CS188" s="37">
        <v>121.45</v>
      </c>
      <c r="CT188" s="35">
        <v>487.61738000000003</v>
      </c>
      <c r="CU188" s="35">
        <v>507.62889999999999</v>
      </c>
      <c r="CV188">
        <v>49.7</v>
      </c>
      <c r="CW188">
        <v>0.04</v>
      </c>
      <c r="CX188">
        <v>-0.63</v>
      </c>
      <c r="CY188">
        <v>2.487E-2</v>
      </c>
      <c r="CZ188">
        <v>1.0888515440070412E-2</v>
      </c>
      <c r="DA188">
        <v>3.6309962425112308E-2</v>
      </c>
    </row>
    <row r="189" spans="1:105">
      <c r="A189" s="42">
        <v>31533</v>
      </c>
      <c r="B189" s="43">
        <v>6.8499999999999991E-2</v>
      </c>
      <c r="C189" s="35">
        <v>6031.8</v>
      </c>
      <c r="D189" s="35">
        <v>6863.2929999999997</v>
      </c>
      <c r="E189" s="35">
        <v>106.3</v>
      </c>
      <c r="F189" s="35">
        <v>109.7</v>
      </c>
      <c r="G189" s="35">
        <v>76.3</v>
      </c>
      <c r="H189" s="35">
        <v>102.7</v>
      </c>
      <c r="I189" s="35">
        <v>107.3</v>
      </c>
      <c r="J189" s="35">
        <v>90045</v>
      </c>
      <c r="K189" s="35">
        <v>17.3</v>
      </c>
      <c r="L189" s="35">
        <v>11.2</v>
      </c>
      <c r="M189" s="35">
        <v>5.5</v>
      </c>
      <c r="N189" s="35">
        <v>4924</v>
      </c>
      <c r="O189" s="35">
        <v>10840</v>
      </c>
      <c r="P189" s="35">
        <v>16790</v>
      </c>
      <c r="Q189" s="35">
        <v>17593</v>
      </c>
      <c r="R189" s="35">
        <v>6753</v>
      </c>
      <c r="S189" s="35">
        <v>99248</v>
      </c>
      <c r="T189" s="35">
        <v>18959</v>
      </c>
      <c r="U189" s="35">
        <v>20711</v>
      </c>
      <c r="V189" s="35">
        <v>60.5</v>
      </c>
      <c r="W189" s="35">
        <v>2670</v>
      </c>
      <c r="X189" s="35">
        <v>2232</v>
      </c>
      <c r="Y189" s="35">
        <v>1064</v>
      </c>
      <c r="Z189" s="35">
        <v>2857.5</v>
      </c>
      <c r="AA189" s="35">
        <v>122.125</v>
      </c>
      <c r="AB189" s="35">
        <v>52.860999999999997</v>
      </c>
      <c r="AC189" s="35">
        <v>46.241999999999997</v>
      </c>
      <c r="AD189" s="35">
        <v>103.5</v>
      </c>
      <c r="AE189" s="35">
        <v>75.599999999999994</v>
      </c>
      <c r="AF189" s="35">
        <v>108.2</v>
      </c>
      <c r="AG189" s="35">
        <v>110.4</v>
      </c>
      <c r="AH189" s="35">
        <v>121.2</v>
      </c>
      <c r="AI189" s="35">
        <v>114.8</v>
      </c>
      <c r="AJ189" s="35">
        <v>101.4</v>
      </c>
      <c r="AK189" s="35">
        <v>109</v>
      </c>
      <c r="AL189" s="35">
        <v>113.1</v>
      </c>
      <c r="AM189" s="36">
        <v>31017500000</v>
      </c>
      <c r="AN189" s="12">
        <v>78.388599999999997</v>
      </c>
      <c r="AO189" s="35">
        <v>60.209000000000003</v>
      </c>
      <c r="AP189" s="35">
        <v>69.157499999999999</v>
      </c>
      <c r="AQ189" s="35">
        <v>33.1434</v>
      </c>
      <c r="AR189" s="19">
        <v>83.807400000000001</v>
      </c>
      <c r="AS189" s="35">
        <v>49.647599999999997</v>
      </c>
      <c r="AT189" s="35">
        <v>81.478899999999996</v>
      </c>
      <c r="AU189" s="19">
        <v>55.563699999999997</v>
      </c>
      <c r="AV189" s="12">
        <v>56.682299999999998</v>
      </c>
      <c r="AW189" s="35">
        <v>68.003500000000003</v>
      </c>
      <c r="AX189" s="35">
        <v>67.040199999999999</v>
      </c>
      <c r="AY189" s="35">
        <v>60.924999999999997</v>
      </c>
      <c r="AZ189" s="19">
        <v>62.508699999999997</v>
      </c>
      <c r="BA189" s="35">
        <v>300.0401</v>
      </c>
      <c r="BB189" s="19">
        <v>507.91500000000002</v>
      </c>
      <c r="BC189" s="35">
        <v>181.05119999999999</v>
      </c>
      <c r="BD189" s="35">
        <v>446.69690000000003</v>
      </c>
      <c r="BE189">
        <v>-1.3</v>
      </c>
      <c r="BF189">
        <v>-0.2</v>
      </c>
      <c r="BG189">
        <v>1.5</v>
      </c>
      <c r="BH189">
        <v>0.6</v>
      </c>
      <c r="BI189">
        <v>-0.6</v>
      </c>
      <c r="BJ189">
        <v>2</v>
      </c>
      <c r="BK189">
        <v>-8.0000000000000004E-4</v>
      </c>
      <c r="BL189">
        <v>6.9999999999999999E-4</v>
      </c>
      <c r="BM189">
        <v>-0.33</v>
      </c>
      <c r="BN189">
        <v>9.0000000000000746E-2</v>
      </c>
      <c r="BO189">
        <v>0.21</v>
      </c>
      <c r="BP189">
        <v>0.31</v>
      </c>
      <c r="BQ189">
        <v>0.41</v>
      </c>
      <c r="BR189">
        <v>0.47</v>
      </c>
      <c r="BS189" s="11">
        <v>226423</v>
      </c>
      <c r="BT189" s="35">
        <v>196.28200000000001</v>
      </c>
      <c r="BU189" s="16">
        <v>277.10000000000002</v>
      </c>
      <c r="BV189" s="14">
        <v>652</v>
      </c>
      <c r="BW189" s="14">
        <v>2584.8000000000002</v>
      </c>
      <c r="BX189" s="17">
        <v>47595</v>
      </c>
      <c r="BY189" s="35">
        <v>47.591999999999999</v>
      </c>
      <c r="BZ189" s="23">
        <v>0.879</v>
      </c>
      <c r="CA189" s="35">
        <v>252</v>
      </c>
      <c r="CB189" s="35">
        <v>274</v>
      </c>
      <c r="CC189" s="35">
        <v>799</v>
      </c>
      <c r="CD189" s="35">
        <v>529</v>
      </c>
      <c r="CE189" s="35">
        <v>7.71</v>
      </c>
      <c r="CF189" s="35">
        <v>1.3756999999999999</v>
      </c>
      <c r="CG189" s="35">
        <v>1.8537999999999999</v>
      </c>
      <c r="CH189" s="35">
        <v>1.5210999999999999</v>
      </c>
      <c r="CI189" s="35">
        <v>1833</v>
      </c>
      <c r="CJ189" s="35">
        <v>1089</v>
      </c>
      <c r="CK189" s="35">
        <v>119</v>
      </c>
      <c r="CL189" s="35">
        <v>589</v>
      </c>
      <c r="CM189" s="35">
        <v>1854</v>
      </c>
      <c r="CN189" s="35">
        <v>1137</v>
      </c>
      <c r="CO189" s="35">
        <v>65.2</v>
      </c>
      <c r="CP189" s="35">
        <v>9.09</v>
      </c>
      <c r="CQ189" s="35">
        <v>10.29</v>
      </c>
      <c r="CR189" s="35">
        <v>167.03139999999999</v>
      </c>
      <c r="CS189" s="37">
        <v>119.4</v>
      </c>
      <c r="CT189" s="35">
        <v>492.22084999999998</v>
      </c>
      <c r="CU189" s="35">
        <v>507.91500000000002</v>
      </c>
      <c r="CV189">
        <v>53.4</v>
      </c>
      <c r="CW189">
        <v>0.01</v>
      </c>
      <c r="CX189">
        <v>0.06</v>
      </c>
      <c r="CY189">
        <v>2.5940000000000001E-2</v>
      </c>
      <c r="CZ189">
        <v>1.3763419958963241E-2</v>
      </c>
      <c r="DA189">
        <v>4.6852576204259533E-2</v>
      </c>
    </row>
    <row r="190" spans="1:105">
      <c r="A190" s="42">
        <v>31564</v>
      </c>
      <c r="B190" s="43">
        <v>6.9199999999999998E-2</v>
      </c>
      <c r="C190" s="35">
        <v>6034.3</v>
      </c>
      <c r="D190" s="35">
        <v>6866.5219999999999</v>
      </c>
      <c r="E190" s="35">
        <v>106.6</v>
      </c>
      <c r="F190" s="35">
        <v>111.2</v>
      </c>
      <c r="G190" s="35">
        <v>79</v>
      </c>
      <c r="H190" s="35">
        <v>103</v>
      </c>
      <c r="I190" s="35">
        <v>107.9</v>
      </c>
      <c r="J190" s="35">
        <v>90365</v>
      </c>
      <c r="K190" s="35">
        <v>18.7</v>
      </c>
      <c r="L190" s="35">
        <v>10.6</v>
      </c>
      <c r="M190" s="35">
        <v>5.6</v>
      </c>
      <c r="N190" s="35">
        <v>4917</v>
      </c>
      <c r="O190" s="35">
        <v>10778</v>
      </c>
      <c r="P190" s="35">
        <v>16779</v>
      </c>
      <c r="Q190" s="35">
        <v>17530</v>
      </c>
      <c r="R190" s="35">
        <v>6752</v>
      </c>
      <c r="S190" s="35">
        <v>99155</v>
      </c>
      <c r="T190" s="35">
        <v>19252</v>
      </c>
      <c r="U190" s="35">
        <v>20699</v>
      </c>
      <c r="V190" s="35">
        <v>60.7</v>
      </c>
      <c r="W190" s="35">
        <v>2705</v>
      </c>
      <c r="X190" s="35">
        <v>2320</v>
      </c>
      <c r="Y190" s="35">
        <v>1040</v>
      </c>
      <c r="Z190" s="35">
        <v>2861.7</v>
      </c>
      <c r="AA190" s="35">
        <v>122.60899999999999</v>
      </c>
      <c r="AB190" s="35">
        <v>53.042999999999999</v>
      </c>
      <c r="AC190" s="35">
        <v>46.415999999999997</v>
      </c>
      <c r="AD190" s="35">
        <v>103.8</v>
      </c>
      <c r="AE190" s="35">
        <v>77.400000000000006</v>
      </c>
      <c r="AF190" s="35">
        <v>108.3</v>
      </c>
      <c r="AG190" s="35">
        <v>110.9</v>
      </c>
      <c r="AH190" s="35">
        <v>121.8</v>
      </c>
      <c r="AI190" s="35">
        <v>115.5</v>
      </c>
      <c r="AJ190" s="35">
        <v>102.3</v>
      </c>
      <c r="AK190" s="35">
        <v>109.4</v>
      </c>
      <c r="AL190" s="35">
        <v>113.4</v>
      </c>
      <c r="AM190" s="36">
        <v>31564000000</v>
      </c>
      <c r="AN190" s="12">
        <v>78.0608</v>
      </c>
      <c r="AO190" s="35">
        <v>60.915100000000002</v>
      </c>
      <c r="AP190" s="35">
        <v>68.941900000000004</v>
      </c>
      <c r="AQ190" s="35">
        <v>32.833500000000001</v>
      </c>
      <c r="AR190" s="19">
        <v>83.267099999999999</v>
      </c>
      <c r="AS190" s="35">
        <v>49.401600000000002</v>
      </c>
      <c r="AT190" s="35">
        <v>81.208399999999997</v>
      </c>
      <c r="AU190" s="19">
        <v>55.3733</v>
      </c>
      <c r="AV190" s="12">
        <v>56.497599999999998</v>
      </c>
      <c r="AW190" s="35">
        <v>65.942899999999995</v>
      </c>
      <c r="AX190" s="35">
        <v>68.442099999999996</v>
      </c>
      <c r="AY190" s="35">
        <v>60.742100000000001</v>
      </c>
      <c r="AZ190" s="19">
        <v>62.875100000000003</v>
      </c>
      <c r="BA190" s="35">
        <v>302.21530000000001</v>
      </c>
      <c r="BB190" s="19">
        <v>511.21080000000001</v>
      </c>
      <c r="BC190" s="35">
        <v>182.31309999999999</v>
      </c>
      <c r="BD190" s="35">
        <v>451.21980000000002</v>
      </c>
      <c r="BE190">
        <v>0.1</v>
      </c>
      <c r="BF190">
        <v>0.5</v>
      </c>
      <c r="BG190">
        <v>1.2</v>
      </c>
      <c r="BH190">
        <v>-0.8</v>
      </c>
      <c r="BI190">
        <v>-1</v>
      </c>
      <c r="BJ190">
        <v>0.4</v>
      </c>
      <c r="BK190">
        <v>-5.4000000000000003E-3</v>
      </c>
      <c r="BL190">
        <v>-2.5000000000000001E-3</v>
      </c>
      <c r="BM190">
        <v>0</v>
      </c>
      <c r="BN190">
        <v>5.9999999999999609E-2</v>
      </c>
      <c r="BO190">
        <v>0.08</v>
      </c>
      <c r="BP190">
        <v>-0.12</v>
      </c>
      <c r="BQ190">
        <v>0.14000000000000001</v>
      </c>
      <c r="BR190">
        <v>0.12</v>
      </c>
      <c r="BS190" s="11">
        <v>230141</v>
      </c>
      <c r="BT190" s="35">
        <v>198.499</v>
      </c>
      <c r="BU190" s="16">
        <v>279.5</v>
      </c>
      <c r="BV190" s="14">
        <v>660.6</v>
      </c>
      <c r="BW190" s="14">
        <v>2605</v>
      </c>
      <c r="BX190" s="17">
        <v>49114</v>
      </c>
      <c r="BY190" s="35">
        <v>48.997999999999998</v>
      </c>
      <c r="BZ190" s="23">
        <v>0.92</v>
      </c>
      <c r="CA190" s="35">
        <v>294</v>
      </c>
      <c r="CB190" s="35">
        <v>286</v>
      </c>
      <c r="CC190" s="35">
        <v>768</v>
      </c>
      <c r="CD190" s="35">
        <v>499</v>
      </c>
      <c r="CE190" s="35">
        <v>7.8</v>
      </c>
      <c r="CF190" s="35">
        <v>1.3898999999999999</v>
      </c>
      <c r="CG190" s="35">
        <v>1.8406</v>
      </c>
      <c r="CH190" s="35">
        <v>1.5085</v>
      </c>
      <c r="CI190" s="35">
        <v>1672</v>
      </c>
      <c r="CJ190" s="35">
        <v>1107</v>
      </c>
      <c r="CK190" s="35">
        <v>106</v>
      </c>
      <c r="CL190" s="35">
        <v>577</v>
      </c>
      <c r="CM190" s="35">
        <v>1847</v>
      </c>
      <c r="CN190" s="35">
        <v>1149</v>
      </c>
      <c r="CO190" s="35">
        <v>65.400000000000006</v>
      </c>
      <c r="CP190" s="35">
        <v>9.1300000000000008</v>
      </c>
      <c r="CQ190" s="35">
        <v>10.34</v>
      </c>
      <c r="CR190" s="35">
        <v>167.5419</v>
      </c>
      <c r="CS190" s="37">
        <v>121.4</v>
      </c>
      <c r="CT190" s="35">
        <v>495.64639</v>
      </c>
      <c r="CU190" s="35">
        <v>511.21080000000001</v>
      </c>
      <c r="CV190">
        <v>50.5</v>
      </c>
      <c r="CW190">
        <v>0.01</v>
      </c>
      <c r="CX190">
        <v>7.0000000000000007E-2</v>
      </c>
      <c r="CY190">
        <v>1.7780000000000001E-2</v>
      </c>
      <c r="CZ190">
        <v>1.4875587649392563E-2</v>
      </c>
      <c r="DA190">
        <v>5.0316554227553656E-2</v>
      </c>
    </row>
    <row r="191" spans="1:105">
      <c r="A191" s="42">
        <v>31594</v>
      </c>
      <c r="B191" s="43">
        <v>6.5599999999999992E-2</v>
      </c>
      <c r="C191" s="35">
        <v>6055.9</v>
      </c>
      <c r="D191" s="35">
        <v>6900.7870000000003</v>
      </c>
      <c r="E191" s="35">
        <v>106.5</v>
      </c>
      <c r="F191" s="35">
        <v>111.4</v>
      </c>
      <c r="G191" s="35">
        <v>73.900000000000006</v>
      </c>
      <c r="H191" s="35">
        <v>102.6</v>
      </c>
      <c r="I191" s="35">
        <v>107.8</v>
      </c>
      <c r="J191" s="35">
        <v>90657</v>
      </c>
      <c r="K191" s="35">
        <v>15.8</v>
      </c>
      <c r="L191" s="35">
        <v>10.7</v>
      </c>
      <c r="M191" s="35">
        <v>5.5</v>
      </c>
      <c r="N191" s="35">
        <v>4930</v>
      </c>
      <c r="O191" s="35">
        <v>10755</v>
      </c>
      <c r="P191" s="35">
        <v>16779</v>
      </c>
      <c r="Q191" s="35">
        <v>17497</v>
      </c>
      <c r="R191" s="35">
        <v>6742</v>
      </c>
      <c r="S191" s="35">
        <v>99473</v>
      </c>
      <c r="T191" s="35">
        <v>19139</v>
      </c>
      <c r="U191" s="35">
        <v>20805</v>
      </c>
      <c r="V191" s="35">
        <v>60.8</v>
      </c>
      <c r="W191" s="35">
        <v>2548</v>
      </c>
      <c r="X191" s="35">
        <v>2269</v>
      </c>
      <c r="Y191" s="35">
        <v>1056</v>
      </c>
      <c r="Z191" s="35">
        <v>2881.2</v>
      </c>
      <c r="AA191" s="35">
        <v>122.911</v>
      </c>
      <c r="AB191" s="35">
        <v>52.953000000000003</v>
      </c>
      <c r="AC191" s="35">
        <v>46.442999999999998</v>
      </c>
      <c r="AD191" s="35">
        <v>103.7</v>
      </c>
      <c r="AE191" s="35">
        <v>72.7</v>
      </c>
      <c r="AF191" s="35">
        <v>109.1</v>
      </c>
      <c r="AG191" s="35">
        <v>110.9</v>
      </c>
      <c r="AH191" s="35">
        <v>122.5</v>
      </c>
      <c r="AI191" s="35">
        <v>115.7</v>
      </c>
      <c r="AJ191" s="35">
        <v>101.1</v>
      </c>
      <c r="AK191" s="35">
        <v>109.5</v>
      </c>
      <c r="AL191" s="35">
        <v>113.8</v>
      </c>
      <c r="AM191" s="36">
        <v>32539099999.999996</v>
      </c>
      <c r="AN191" s="12">
        <v>78.422200000000004</v>
      </c>
      <c r="AO191" s="35">
        <v>61.659700000000001</v>
      </c>
      <c r="AP191" s="35">
        <v>69.557500000000005</v>
      </c>
      <c r="AQ191" s="35">
        <v>33.049599999999998</v>
      </c>
      <c r="AR191" s="19">
        <v>83.367900000000006</v>
      </c>
      <c r="AS191" s="35">
        <v>49.734200000000001</v>
      </c>
      <c r="AT191" s="35">
        <v>81.460999999999999</v>
      </c>
      <c r="AU191" s="19">
        <v>55.6387</v>
      </c>
      <c r="AV191" s="12">
        <v>56.814</v>
      </c>
      <c r="AW191" s="35">
        <v>65.458799999999997</v>
      </c>
      <c r="AX191" s="35">
        <v>70.459100000000007</v>
      </c>
      <c r="AY191" s="35">
        <v>61.078299999999999</v>
      </c>
      <c r="AZ191" s="19">
        <v>64.009200000000007</v>
      </c>
      <c r="BA191" s="35">
        <v>304.89409999999998</v>
      </c>
      <c r="BB191" s="19">
        <v>513.02290000000005</v>
      </c>
      <c r="BC191" s="35">
        <v>185.57900000000001</v>
      </c>
      <c r="BD191" s="35">
        <v>457.11329999999998</v>
      </c>
      <c r="BE191">
        <v>0.3</v>
      </c>
      <c r="BF191">
        <v>-0.3</v>
      </c>
      <c r="BG191">
        <v>-1.7</v>
      </c>
      <c r="BH191">
        <v>0.3</v>
      </c>
      <c r="BI191">
        <v>1.4</v>
      </c>
      <c r="BJ191">
        <v>-1.4</v>
      </c>
      <c r="BK191">
        <v>-6.1000000000000004E-3</v>
      </c>
      <c r="BL191">
        <v>3.3E-3</v>
      </c>
      <c r="BM191">
        <v>-0.34</v>
      </c>
      <c r="BN191">
        <v>-0.37999999999999989</v>
      </c>
      <c r="BO191">
        <v>-0.46</v>
      </c>
      <c r="BP191">
        <v>-0.4</v>
      </c>
      <c r="BQ191">
        <v>-0.55000000000000004</v>
      </c>
      <c r="BR191">
        <v>-0.57999999999999996</v>
      </c>
      <c r="BS191" s="11">
        <v>232992</v>
      </c>
      <c r="BT191" s="35">
        <v>200.60499999999999</v>
      </c>
      <c r="BU191" s="16">
        <v>283.3</v>
      </c>
      <c r="BV191" s="14">
        <v>670.3</v>
      </c>
      <c r="BW191" s="14">
        <v>2626.6</v>
      </c>
      <c r="BX191" s="17">
        <v>50235</v>
      </c>
      <c r="BY191" s="35">
        <v>50.101999999999997</v>
      </c>
      <c r="BZ191" s="23">
        <v>0.873</v>
      </c>
      <c r="CA191" s="35">
        <v>325</v>
      </c>
      <c r="CB191" s="35">
        <v>272</v>
      </c>
      <c r="CC191" s="35">
        <v>712</v>
      </c>
      <c r="CD191" s="35">
        <v>473</v>
      </c>
      <c r="CE191" s="35">
        <v>7.3</v>
      </c>
      <c r="CF191" s="35">
        <v>1.3808</v>
      </c>
      <c r="CG191" s="35">
        <v>1.7444999999999999</v>
      </c>
      <c r="CH191" s="35">
        <v>1.5071000000000001</v>
      </c>
      <c r="CI191" s="35">
        <v>1722</v>
      </c>
      <c r="CJ191" s="35">
        <v>1102</v>
      </c>
      <c r="CK191" s="35">
        <v>107</v>
      </c>
      <c r="CL191" s="35">
        <v>571</v>
      </c>
      <c r="CM191" s="35">
        <v>1782</v>
      </c>
      <c r="CN191" s="35">
        <v>1151</v>
      </c>
      <c r="CO191" s="35">
        <v>65.400000000000006</v>
      </c>
      <c r="CP191" s="35">
        <v>8.8800000000000008</v>
      </c>
      <c r="CQ191" s="35">
        <v>10.16</v>
      </c>
      <c r="CR191" s="35">
        <v>158.60589999999999</v>
      </c>
      <c r="CS191" s="37">
        <v>118.47</v>
      </c>
      <c r="CT191" s="35">
        <v>499.48988000000003</v>
      </c>
      <c r="CU191" s="35">
        <v>513.02290000000005</v>
      </c>
      <c r="CV191">
        <v>48</v>
      </c>
      <c r="CW191">
        <v>0.01</v>
      </c>
      <c r="CX191">
        <v>-0.39</v>
      </c>
      <c r="CY191">
        <v>1.532E-2</v>
      </c>
      <c r="CZ191">
        <v>1.8952555471718924E-2</v>
      </c>
      <c r="DA191">
        <v>6.464546327567855E-2</v>
      </c>
    </row>
    <row r="192" spans="1:105">
      <c r="A192" s="42">
        <v>31625</v>
      </c>
      <c r="B192" s="43">
        <v>6.1699999999999998E-2</v>
      </c>
      <c r="C192" s="35">
        <v>6081.4</v>
      </c>
      <c r="D192" s="35">
        <v>6917.1379999999999</v>
      </c>
      <c r="E192" s="35">
        <v>106.7</v>
      </c>
      <c r="F192" s="35">
        <v>111.2</v>
      </c>
      <c r="G192" s="35">
        <v>70.099999999999994</v>
      </c>
      <c r="H192" s="35">
        <v>102.7</v>
      </c>
      <c r="I192" s="35">
        <v>107.9</v>
      </c>
      <c r="J192" s="35">
        <v>90940</v>
      </c>
      <c r="K192" s="35">
        <v>14.6</v>
      </c>
      <c r="L192" s="35">
        <v>10.5</v>
      </c>
      <c r="M192" s="35">
        <v>5.4</v>
      </c>
      <c r="N192" s="35">
        <v>4943</v>
      </c>
      <c r="O192" s="35">
        <v>10755</v>
      </c>
      <c r="P192" s="35">
        <v>16800</v>
      </c>
      <c r="Q192" s="35">
        <v>17489</v>
      </c>
      <c r="R192" s="35">
        <v>6734</v>
      </c>
      <c r="S192" s="35">
        <v>99588</v>
      </c>
      <c r="T192" s="35">
        <v>19041</v>
      </c>
      <c r="U192" s="35">
        <v>20851</v>
      </c>
      <c r="V192" s="35">
        <v>60.8</v>
      </c>
      <c r="W192" s="35">
        <v>2398</v>
      </c>
      <c r="X192" s="35">
        <v>2276</v>
      </c>
      <c r="Y192" s="35">
        <v>1084</v>
      </c>
      <c r="Z192" s="35">
        <v>2898.6</v>
      </c>
      <c r="AA192" s="35">
        <v>123.199</v>
      </c>
      <c r="AB192" s="35">
        <v>52.972999999999999</v>
      </c>
      <c r="AC192" s="35">
        <v>46.506999999999998</v>
      </c>
      <c r="AD192" s="35">
        <v>103.6</v>
      </c>
      <c r="AE192" s="35">
        <v>69.3</v>
      </c>
      <c r="AF192" s="35">
        <v>110</v>
      </c>
      <c r="AG192" s="35">
        <v>111.1</v>
      </c>
      <c r="AH192" s="35">
        <v>123.2</v>
      </c>
      <c r="AI192" s="35">
        <v>116.1</v>
      </c>
      <c r="AJ192" s="35">
        <v>100.1</v>
      </c>
      <c r="AK192" s="35">
        <v>109.6</v>
      </c>
      <c r="AL192" s="35">
        <v>114.2</v>
      </c>
      <c r="AM192" s="36">
        <v>31527200000</v>
      </c>
      <c r="AN192" s="12">
        <v>78.235399999999998</v>
      </c>
      <c r="AO192" s="35">
        <v>61.926900000000003</v>
      </c>
      <c r="AP192" s="35">
        <v>68.214299999999994</v>
      </c>
      <c r="AQ192" s="35">
        <v>33.091500000000003</v>
      </c>
      <c r="AR192" s="19">
        <v>83.003699999999995</v>
      </c>
      <c r="AS192" s="35">
        <v>49.516399999999997</v>
      </c>
      <c r="AT192" s="35">
        <v>81.317499999999995</v>
      </c>
      <c r="AU192" s="19">
        <v>55.816099999999999</v>
      </c>
      <c r="AV192" s="12">
        <v>56.738100000000003</v>
      </c>
      <c r="AW192" s="35">
        <v>67.525000000000006</v>
      </c>
      <c r="AX192" s="35">
        <v>69.283799999999999</v>
      </c>
      <c r="AY192" s="35">
        <v>61.103999999999999</v>
      </c>
      <c r="AZ192" s="19">
        <v>62.4345</v>
      </c>
      <c r="BA192" s="35">
        <v>307.15859999999998</v>
      </c>
      <c r="BB192" s="19">
        <v>515.08150000000001</v>
      </c>
      <c r="BC192" s="35">
        <v>191.55930000000001</v>
      </c>
      <c r="BD192" s="35">
        <v>463.33339999999998</v>
      </c>
      <c r="BE192">
        <v>-0.2</v>
      </c>
      <c r="BF192">
        <v>0.6</v>
      </c>
      <c r="BG192">
        <v>-0.6</v>
      </c>
      <c r="BH192">
        <v>-0.1</v>
      </c>
      <c r="BI192">
        <v>0.3</v>
      </c>
      <c r="BJ192">
        <v>-0.7</v>
      </c>
      <c r="BK192">
        <v>1E-4</v>
      </c>
      <c r="BL192">
        <v>2.9999999999999997E-4</v>
      </c>
      <c r="BM192">
        <v>-0.26</v>
      </c>
      <c r="BN192">
        <v>-0.29999999999999982</v>
      </c>
      <c r="BO192">
        <v>-0.34</v>
      </c>
      <c r="BP192">
        <v>-0.01</v>
      </c>
      <c r="BQ192">
        <v>-0.37</v>
      </c>
      <c r="BR192">
        <v>-0.26</v>
      </c>
      <c r="BS192" s="11">
        <v>233236</v>
      </c>
      <c r="BT192" s="35">
        <v>201.01</v>
      </c>
      <c r="BU192" s="16">
        <v>284.7</v>
      </c>
      <c r="BV192" s="14">
        <v>678.7</v>
      </c>
      <c r="BW192" s="14">
        <v>2646.5</v>
      </c>
      <c r="BX192" s="17">
        <v>50387</v>
      </c>
      <c r="BY192" s="35">
        <v>50.518999999999998</v>
      </c>
      <c r="BZ192" s="23">
        <v>0.74099999999999999</v>
      </c>
      <c r="CA192" s="35">
        <v>311</v>
      </c>
      <c r="CB192" s="35">
        <v>330</v>
      </c>
      <c r="CC192" s="35">
        <v>708</v>
      </c>
      <c r="CD192" s="35">
        <v>458</v>
      </c>
      <c r="CE192" s="35">
        <v>7.17</v>
      </c>
      <c r="CF192" s="35">
        <v>1.3885000000000001</v>
      </c>
      <c r="CG192" s="35">
        <v>1.6616</v>
      </c>
      <c r="CH192" s="35">
        <v>1.4861</v>
      </c>
      <c r="CI192" s="35">
        <v>1763</v>
      </c>
      <c r="CJ192" s="35">
        <v>1056</v>
      </c>
      <c r="CK192" s="35">
        <v>109</v>
      </c>
      <c r="CL192" s="35">
        <v>561</v>
      </c>
      <c r="CM192" s="35">
        <v>1807</v>
      </c>
      <c r="CN192" s="35">
        <v>1157</v>
      </c>
      <c r="CO192" s="35">
        <v>65.3</v>
      </c>
      <c r="CP192" s="35">
        <v>8.7200000000000006</v>
      </c>
      <c r="CQ192" s="35">
        <v>10.18</v>
      </c>
      <c r="CR192" s="35">
        <v>154.1771</v>
      </c>
      <c r="CS192" s="37">
        <v>116.89</v>
      </c>
      <c r="CT192" s="35">
        <v>502.04581999999999</v>
      </c>
      <c r="CU192" s="35">
        <v>515.08150000000001</v>
      </c>
      <c r="CV192">
        <v>52.6</v>
      </c>
      <c r="CW192">
        <v>-0.03</v>
      </c>
      <c r="CX192">
        <v>-0.47</v>
      </c>
      <c r="CY192">
        <v>1.806E-2</v>
      </c>
      <c r="CZ192">
        <v>1.8274536199773039E-2</v>
      </c>
      <c r="DA192">
        <v>6.1351531965367356E-2</v>
      </c>
    </row>
    <row r="193" spans="1:105">
      <c r="A193" s="42">
        <v>31656</v>
      </c>
      <c r="B193" s="43">
        <v>5.8899999999999994E-2</v>
      </c>
      <c r="C193" s="35">
        <v>6089.6</v>
      </c>
      <c r="D193" s="35">
        <v>6925.9160000000002</v>
      </c>
      <c r="E193" s="35">
        <v>106.9</v>
      </c>
      <c r="F193" s="35">
        <v>111.5</v>
      </c>
      <c r="G193" s="35">
        <v>71.5</v>
      </c>
      <c r="H193" s="35">
        <v>103.5</v>
      </c>
      <c r="I193" s="35">
        <v>108.4</v>
      </c>
      <c r="J193" s="35">
        <v>91117</v>
      </c>
      <c r="K193" s="35">
        <v>18.2</v>
      </c>
      <c r="L193" s="35">
        <v>11.1</v>
      </c>
      <c r="M193" s="35">
        <v>5.4</v>
      </c>
      <c r="N193" s="35">
        <v>4939</v>
      </c>
      <c r="O193" s="35">
        <v>10741</v>
      </c>
      <c r="P193" s="35">
        <v>16910</v>
      </c>
      <c r="Q193" s="35">
        <v>17498</v>
      </c>
      <c r="R193" s="35">
        <v>6757</v>
      </c>
      <c r="S193" s="35">
        <v>99934</v>
      </c>
      <c r="T193" s="35">
        <v>18964</v>
      </c>
      <c r="U193" s="35">
        <v>20899</v>
      </c>
      <c r="V193" s="35">
        <v>60.8</v>
      </c>
      <c r="W193" s="35">
        <v>2642</v>
      </c>
      <c r="X193" s="35">
        <v>2318</v>
      </c>
      <c r="Y193" s="35">
        <v>1081</v>
      </c>
      <c r="Z193" s="35">
        <v>2971.8</v>
      </c>
      <c r="AA193" s="35">
        <v>123.377</v>
      </c>
      <c r="AB193" s="35">
        <v>53.134999999999998</v>
      </c>
      <c r="AC193" s="35">
        <v>46.686</v>
      </c>
      <c r="AD193" s="35">
        <v>104</v>
      </c>
      <c r="AE193" s="35">
        <v>70.900000000000006</v>
      </c>
      <c r="AF193" s="35">
        <v>110.1</v>
      </c>
      <c r="AG193" s="35">
        <v>111.5</v>
      </c>
      <c r="AH193" s="35">
        <v>124</v>
      </c>
      <c r="AI193" s="35">
        <v>116.5</v>
      </c>
      <c r="AJ193" s="35">
        <v>100.6</v>
      </c>
      <c r="AK193" s="35">
        <v>110</v>
      </c>
      <c r="AL193" s="35">
        <v>114.6</v>
      </c>
      <c r="AM193" s="36">
        <v>32932200000</v>
      </c>
      <c r="AN193" s="12">
        <v>78.303399999999996</v>
      </c>
      <c r="AO193" s="35">
        <v>62.487000000000002</v>
      </c>
      <c r="AP193" s="35">
        <v>68.313500000000005</v>
      </c>
      <c r="AQ193" s="35">
        <v>33.112900000000003</v>
      </c>
      <c r="AR193" s="19">
        <v>82.4559</v>
      </c>
      <c r="AS193" s="35">
        <v>49.6751</v>
      </c>
      <c r="AT193" s="35">
        <v>81.112899999999996</v>
      </c>
      <c r="AU193" s="19">
        <v>55.9285</v>
      </c>
      <c r="AV193" s="12">
        <v>56.853200000000001</v>
      </c>
      <c r="AW193" s="35">
        <v>66.394599999999997</v>
      </c>
      <c r="AX193" s="35">
        <v>68.912599999999998</v>
      </c>
      <c r="AY193" s="35">
        <v>61.149099999999997</v>
      </c>
      <c r="AZ193" s="19">
        <v>63.037199999999999</v>
      </c>
      <c r="BA193" s="35">
        <v>309.44760000000002</v>
      </c>
      <c r="BB193" s="19">
        <v>517.69000000000005</v>
      </c>
      <c r="BC193" s="35">
        <v>197.50149999999999</v>
      </c>
      <c r="BD193" s="35">
        <v>469.35120000000001</v>
      </c>
      <c r="BE193">
        <v>0.3</v>
      </c>
      <c r="BF193">
        <v>-0.4</v>
      </c>
      <c r="BG193">
        <v>0.8</v>
      </c>
      <c r="BH193">
        <v>-0.1</v>
      </c>
      <c r="BI193">
        <v>-0.6</v>
      </c>
      <c r="BJ193">
        <v>0.8</v>
      </c>
      <c r="BK193">
        <v>-8.3000000000000001E-3</v>
      </c>
      <c r="BL193">
        <v>-1.6999999999999999E-3</v>
      </c>
      <c r="BM193">
        <v>-0.4</v>
      </c>
      <c r="BN193">
        <v>-0.32000000000000028</v>
      </c>
      <c r="BO193">
        <v>-0.16</v>
      </c>
      <c r="BP193">
        <v>0.28000000000000003</v>
      </c>
      <c r="BQ193">
        <v>0.13</v>
      </c>
      <c r="BR193">
        <v>0.12</v>
      </c>
      <c r="BS193" s="11">
        <v>235110</v>
      </c>
      <c r="BT193" s="35">
        <v>201.732</v>
      </c>
      <c r="BU193" s="16">
        <v>287.7</v>
      </c>
      <c r="BV193" s="14">
        <v>687.4</v>
      </c>
      <c r="BW193" s="14">
        <v>2667.8</v>
      </c>
      <c r="BX193" s="17">
        <v>52178</v>
      </c>
      <c r="BY193" s="35">
        <v>52.496000000000002</v>
      </c>
      <c r="BZ193" s="23">
        <v>0.69</v>
      </c>
      <c r="CA193" s="35">
        <v>269</v>
      </c>
      <c r="CB193" s="35">
        <v>295</v>
      </c>
      <c r="CC193" s="35">
        <v>698</v>
      </c>
      <c r="CD193" s="35">
        <v>425</v>
      </c>
      <c r="CE193" s="35">
        <v>7.45</v>
      </c>
      <c r="CF193" s="35">
        <v>1.3873</v>
      </c>
      <c r="CG193" s="35">
        <v>1.6536999999999999</v>
      </c>
      <c r="CH193" s="35">
        <v>1.4698</v>
      </c>
      <c r="CI193" s="35">
        <v>1732</v>
      </c>
      <c r="CJ193" s="35">
        <v>1077</v>
      </c>
      <c r="CK193" s="35">
        <v>101</v>
      </c>
      <c r="CL193" s="35">
        <v>508</v>
      </c>
      <c r="CM193" s="35">
        <v>1687</v>
      </c>
      <c r="CN193" s="35">
        <v>1148</v>
      </c>
      <c r="CO193" s="35">
        <v>65.400000000000006</v>
      </c>
      <c r="CP193" s="35">
        <v>8.89</v>
      </c>
      <c r="CQ193" s="35">
        <v>10.199999999999999</v>
      </c>
      <c r="CR193" s="35">
        <v>154.73140000000001</v>
      </c>
      <c r="CS193" s="37">
        <v>116.97</v>
      </c>
      <c r="CT193" s="35">
        <v>508.77578999999997</v>
      </c>
      <c r="CU193" s="35">
        <v>517.69000000000005</v>
      </c>
      <c r="CV193">
        <v>52.4</v>
      </c>
      <c r="CW193">
        <v>0.04</v>
      </c>
      <c r="CX193">
        <v>-0.21</v>
      </c>
      <c r="CY193">
        <v>1.163E-2</v>
      </c>
      <c r="CZ193">
        <v>1.9391895309485929E-2</v>
      </c>
      <c r="DA193">
        <v>6.4278956792999886E-2</v>
      </c>
    </row>
    <row r="194" spans="1:105">
      <c r="A194" s="42">
        <v>31686</v>
      </c>
      <c r="B194" s="43">
        <v>5.8499999999999996E-2</v>
      </c>
      <c r="C194" s="35">
        <v>6093.1</v>
      </c>
      <c r="D194" s="35">
        <v>6930.3220000000001</v>
      </c>
      <c r="E194" s="35">
        <v>106.8</v>
      </c>
      <c r="F194" s="35">
        <v>108.2</v>
      </c>
      <c r="G194" s="35">
        <v>69.400000000000006</v>
      </c>
      <c r="H194" s="35">
        <v>103.3</v>
      </c>
      <c r="I194" s="35">
        <v>108.4</v>
      </c>
      <c r="J194" s="35">
        <v>90884</v>
      </c>
      <c r="K194" s="35">
        <v>17.2</v>
      </c>
      <c r="L194" s="35">
        <v>10.6</v>
      </c>
      <c r="M194" s="35">
        <v>5.5</v>
      </c>
      <c r="N194" s="35">
        <v>4954</v>
      </c>
      <c r="O194" s="35">
        <v>10713</v>
      </c>
      <c r="P194" s="35">
        <v>16969</v>
      </c>
      <c r="Q194" s="35">
        <v>17477</v>
      </c>
      <c r="R194" s="35">
        <v>6764</v>
      </c>
      <c r="S194" s="35">
        <v>100121</v>
      </c>
      <c r="T194" s="35">
        <v>19390</v>
      </c>
      <c r="U194" s="35">
        <v>20919</v>
      </c>
      <c r="V194" s="35">
        <v>60.9</v>
      </c>
      <c r="W194" s="35">
        <v>2599</v>
      </c>
      <c r="X194" s="35">
        <v>2188</v>
      </c>
      <c r="Y194" s="35">
        <v>974</v>
      </c>
      <c r="Z194" s="35">
        <v>2932.9</v>
      </c>
      <c r="AA194" s="35">
        <v>123.515</v>
      </c>
      <c r="AB194" s="35">
        <v>53.039000000000001</v>
      </c>
      <c r="AC194" s="35">
        <v>46.853999999999999</v>
      </c>
      <c r="AD194" s="35">
        <v>104</v>
      </c>
      <c r="AE194" s="35">
        <v>69.5</v>
      </c>
      <c r="AF194" s="35">
        <v>110.4</v>
      </c>
      <c r="AG194" s="35">
        <v>111.6</v>
      </c>
      <c r="AH194" s="35">
        <v>124.7</v>
      </c>
      <c r="AI194" s="35">
        <v>116.9</v>
      </c>
      <c r="AJ194" s="35">
        <v>100.5</v>
      </c>
      <c r="AK194" s="35">
        <v>110.2</v>
      </c>
      <c r="AL194" s="35">
        <v>115</v>
      </c>
      <c r="AM194" s="36">
        <v>32436500000.000004</v>
      </c>
      <c r="AN194" s="12">
        <v>78.567899999999995</v>
      </c>
      <c r="AO194" s="35">
        <v>62.501300000000001</v>
      </c>
      <c r="AP194" s="35">
        <v>68.693700000000007</v>
      </c>
      <c r="AQ194" s="35">
        <v>33.052399999999999</v>
      </c>
      <c r="AR194" s="19">
        <v>83.150199999999998</v>
      </c>
      <c r="AS194" s="35">
        <v>49.979700000000001</v>
      </c>
      <c r="AT194" s="35">
        <v>81.624899999999997</v>
      </c>
      <c r="AU194" s="19">
        <v>56.1584</v>
      </c>
      <c r="AV194" s="12">
        <v>57.119100000000003</v>
      </c>
      <c r="AW194" s="35">
        <v>65.540599999999998</v>
      </c>
      <c r="AX194" s="35">
        <v>68.9251</v>
      </c>
      <c r="AY194" s="35">
        <v>61.333300000000001</v>
      </c>
      <c r="AZ194" s="19">
        <v>63.442399999999999</v>
      </c>
      <c r="BA194" s="35">
        <v>311.52670000000001</v>
      </c>
      <c r="BB194" s="19">
        <v>517.54380000000003</v>
      </c>
      <c r="BC194" s="35">
        <v>194.1772</v>
      </c>
      <c r="BD194" s="35">
        <v>473.91849999999999</v>
      </c>
      <c r="BE194">
        <v>0</v>
      </c>
      <c r="BF194">
        <v>-1.3</v>
      </c>
      <c r="BG194">
        <v>-0.1</v>
      </c>
      <c r="BH194">
        <v>0.4</v>
      </c>
      <c r="BI194">
        <v>0.9</v>
      </c>
      <c r="BJ194">
        <v>0.2</v>
      </c>
      <c r="BK194">
        <v>9.2999999999999992E-3</v>
      </c>
      <c r="BL194">
        <v>3.0000000000000001E-3</v>
      </c>
      <c r="BM194">
        <v>0</v>
      </c>
      <c r="BN194">
        <v>-3.0000000000000249E-2</v>
      </c>
      <c r="BO194">
        <v>-0.05</v>
      </c>
      <c r="BP194">
        <v>0.05</v>
      </c>
      <c r="BQ194">
        <v>-0.06</v>
      </c>
      <c r="BR194">
        <v>-0.09</v>
      </c>
      <c r="BS194" s="11">
        <v>237005</v>
      </c>
      <c r="BT194" s="35">
        <v>201.92599999999999</v>
      </c>
      <c r="BU194" s="16">
        <v>287.89999999999998</v>
      </c>
      <c r="BV194" s="14">
        <v>694.9</v>
      </c>
      <c r="BW194" s="14">
        <v>2687.4</v>
      </c>
      <c r="BX194" s="17">
        <v>53772</v>
      </c>
      <c r="BY194" s="35">
        <v>53.896000000000001</v>
      </c>
      <c r="BZ194" s="23">
        <v>0.71799999999999997</v>
      </c>
      <c r="CA194" s="35">
        <v>263</v>
      </c>
      <c r="CB194" s="35">
        <v>281</v>
      </c>
      <c r="CC194" s="35">
        <v>683</v>
      </c>
      <c r="CD194" s="35">
        <v>454</v>
      </c>
      <c r="CE194" s="35">
        <v>7.43</v>
      </c>
      <c r="CF194" s="35">
        <v>1.3885000000000001</v>
      </c>
      <c r="CG194" s="35">
        <v>1.6433</v>
      </c>
      <c r="CH194" s="35">
        <v>1.4263999999999999</v>
      </c>
      <c r="CI194" s="35">
        <v>1782</v>
      </c>
      <c r="CJ194" s="35">
        <v>1050</v>
      </c>
      <c r="CK194" s="35">
        <v>107</v>
      </c>
      <c r="CL194" s="35">
        <v>518</v>
      </c>
      <c r="CM194" s="35">
        <v>1681</v>
      </c>
      <c r="CN194" s="35">
        <v>1136</v>
      </c>
      <c r="CO194" s="35">
        <v>65.400000000000006</v>
      </c>
      <c r="CP194" s="35">
        <v>8.86</v>
      </c>
      <c r="CQ194" s="35">
        <v>10.24</v>
      </c>
      <c r="CR194" s="35">
        <v>156.47229999999999</v>
      </c>
      <c r="CS194" s="37">
        <v>117.02</v>
      </c>
      <c r="CT194" s="35">
        <v>514.88075000000003</v>
      </c>
      <c r="CU194" s="35">
        <v>517.54380000000003</v>
      </c>
      <c r="CV194">
        <v>51.2</v>
      </c>
      <c r="CW194">
        <v>-0.05</v>
      </c>
      <c r="CX194">
        <v>0.01</v>
      </c>
      <c r="CY194">
        <v>1.485E-2</v>
      </c>
      <c r="CZ194">
        <v>1.9647692946557882E-2</v>
      </c>
      <c r="DA194">
        <v>6.4743252942742413E-2</v>
      </c>
    </row>
    <row r="195" spans="1:105">
      <c r="A195" s="42">
        <v>31717</v>
      </c>
      <c r="B195" s="43">
        <v>6.0400000000000002E-2</v>
      </c>
      <c r="C195" s="35">
        <v>6108.7</v>
      </c>
      <c r="D195" s="35">
        <v>6944.51</v>
      </c>
      <c r="E195" s="35">
        <v>106.8</v>
      </c>
      <c r="F195" s="35">
        <v>108.9</v>
      </c>
      <c r="G195" s="35">
        <v>68.7</v>
      </c>
      <c r="H195" s="35">
        <v>103.4</v>
      </c>
      <c r="I195" s="35">
        <v>108.5</v>
      </c>
      <c r="J195" s="35">
        <v>91363</v>
      </c>
      <c r="K195" s="35">
        <v>16.3</v>
      </c>
      <c r="L195" s="35">
        <v>10</v>
      </c>
      <c r="M195" s="35">
        <v>5.4</v>
      </c>
      <c r="N195" s="35">
        <v>4960</v>
      </c>
      <c r="O195" s="35">
        <v>10705</v>
      </c>
      <c r="P195" s="35">
        <v>17005</v>
      </c>
      <c r="Q195" s="35">
        <v>17472</v>
      </c>
      <c r="R195" s="35">
        <v>6767</v>
      </c>
      <c r="S195" s="35">
        <v>100308</v>
      </c>
      <c r="T195" s="35">
        <v>19133</v>
      </c>
      <c r="U195" s="35">
        <v>20946</v>
      </c>
      <c r="V195" s="35">
        <v>60.9</v>
      </c>
      <c r="W195" s="35">
        <v>2630</v>
      </c>
      <c r="X195" s="35">
        <v>2202</v>
      </c>
      <c r="Y195" s="35">
        <v>1037</v>
      </c>
      <c r="Z195" s="35">
        <v>2928.4</v>
      </c>
      <c r="AA195" s="35">
        <v>123.867</v>
      </c>
      <c r="AB195" s="35">
        <v>53.082000000000001</v>
      </c>
      <c r="AC195" s="35">
        <v>46.945</v>
      </c>
      <c r="AD195" s="35">
        <v>104.2</v>
      </c>
      <c r="AE195" s="35">
        <v>68.8</v>
      </c>
      <c r="AF195" s="35">
        <v>111</v>
      </c>
      <c r="AG195" s="35">
        <v>111.6</v>
      </c>
      <c r="AH195" s="35">
        <v>125.5</v>
      </c>
      <c r="AI195" s="35">
        <v>117.2</v>
      </c>
      <c r="AJ195" s="35">
        <v>100.8</v>
      </c>
      <c r="AK195" s="35">
        <v>110.4</v>
      </c>
      <c r="AL195" s="35">
        <v>115.3</v>
      </c>
      <c r="AM195" s="36">
        <v>33951000000</v>
      </c>
      <c r="AN195" s="12">
        <v>78.812200000000004</v>
      </c>
      <c r="AO195" s="35">
        <v>63.414499999999997</v>
      </c>
      <c r="AP195" s="35">
        <v>69.063100000000006</v>
      </c>
      <c r="AQ195" s="35">
        <v>33.130600000000001</v>
      </c>
      <c r="AR195" s="19">
        <v>83.799899999999994</v>
      </c>
      <c r="AS195" s="35">
        <v>50.2149</v>
      </c>
      <c r="AT195" s="35">
        <v>81.968900000000005</v>
      </c>
      <c r="AU195" s="19">
        <v>56.415199999999999</v>
      </c>
      <c r="AV195" s="12">
        <v>57.379199999999997</v>
      </c>
      <c r="AW195" s="35">
        <v>66.689300000000003</v>
      </c>
      <c r="AX195" s="35">
        <v>68.8095</v>
      </c>
      <c r="AY195" s="35">
        <v>61.673400000000001</v>
      </c>
      <c r="AZ195" s="19">
        <v>63.471899999999998</v>
      </c>
      <c r="BA195" s="35">
        <v>313.0498</v>
      </c>
      <c r="BB195" s="19">
        <v>523.85540000000003</v>
      </c>
      <c r="BC195" s="35">
        <v>190.98330000000001</v>
      </c>
      <c r="BD195" s="35">
        <v>479.26049999999998</v>
      </c>
      <c r="BE195">
        <v>0.7</v>
      </c>
      <c r="BF195">
        <v>1.8</v>
      </c>
      <c r="BG195">
        <v>-0.8</v>
      </c>
      <c r="BH195">
        <v>-0.3</v>
      </c>
      <c r="BI195">
        <v>-1.3</v>
      </c>
      <c r="BJ195">
        <v>-1.1000000000000001</v>
      </c>
      <c r="BK195">
        <v>1.09E-2</v>
      </c>
      <c r="BL195">
        <v>4.0000000000000001E-3</v>
      </c>
      <c r="BM195">
        <v>0</v>
      </c>
      <c r="BN195">
        <v>0.16999999999999993</v>
      </c>
      <c r="BO195">
        <v>0.08</v>
      </c>
      <c r="BP195">
        <v>-0.19</v>
      </c>
      <c r="BQ195">
        <v>-0.1</v>
      </c>
      <c r="BR195">
        <v>-7.0000000000000007E-2</v>
      </c>
      <c r="BS195" s="11">
        <v>241953</v>
      </c>
      <c r="BT195" s="35">
        <v>204.63399999999999</v>
      </c>
      <c r="BU195" s="16">
        <v>291.3</v>
      </c>
      <c r="BV195" s="14">
        <v>705.4</v>
      </c>
      <c r="BW195" s="14">
        <v>2701.3</v>
      </c>
      <c r="BX195" s="17">
        <v>55580</v>
      </c>
      <c r="BY195" s="35">
        <v>55.43</v>
      </c>
      <c r="BZ195" s="23">
        <v>0.90200000000000002</v>
      </c>
      <c r="CA195" s="35">
        <v>271</v>
      </c>
      <c r="CB195" s="35">
        <v>271</v>
      </c>
      <c r="CC195" s="35">
        <v>610</v>
      </c>
      <c r="CD195" s="35">
        <v>471</v>
      </c>
      <c r="CE195" s="35">
        <v>7.25</v>
      </c>
      <c r="CF195" s="35">
        <v>1.3863000000000001</v>
      </c>
      <c r="CG195" s="35">
        <v>1.6858</v>
      </c>
      <c r="CH195" s="35">
        <v>1.4238</v>
      </c>
      <c r="CI195" s="35">
        <v>1793</v>
      </c>
      <c r="CJ195" s="35">
        <v>1027</v>
      </c>
      <c r="CK195" s="35">
        <v>93</v>
      </c>
      <c r="CL195" s="35">
        <v>524</v>
      </c>
      <c r="CM195" s="35">
        <v>1623</v>
      </c>
      <c r="CN195" s="35">
        <v>1119</v>
      </c>
      <c r="CO195" s="35">
        <v>65.400000000000006</v>
      </c>
      <c r="CP195" s="35">
        <v>8.68</v>
      </c>
      <c r="CQ195" s="35">
        <v>10.07</v>
      </c>
      <c r="CR195" s="35">
        <v>162.8494</v>
      </c>
      <c r="CS195" s="37">
        <v>118.59</v>
      </c>
      <c r="CT195" s="35">
        <v>513.80417999999997</v>
      </c>
      <c r="CU195" s="35">
        <v>523.85540000000003</v>
      </c>
      <c r="CV195">
        <v>51.2</v>
      </c>
      <c r="CW195">
        <v>0.04</v>
      </c>
      <c r="CX195">
        <v>0.09</v>
      </c>
      <c r="CY195">
        <v>1.959E-2</v>
      </c>
      <c r="CZ195">
        <v>1.9519356699044144E-2</v>
      </c>
      <c r="DA195">
        <v>5.8802471410301815E-2</v>
      </c>
    </row>
    <row r="196" spans="1:105">
      <c r="A196" s="42">
        <v>31747</v>
      </c>
      <c r="B196" s="43">
        <v>6.9099999999999995E-2</v>
      </c>
      <c r="C196" s="35">
        <v>6134.6</v>
      </c>
      <c r="D196" s="35">
        <v>6973.0039999999999</v>
      </c>
      <c r="E196" s="35">
        <v>106.8</v>
      </c>
      <c r="F196" s="35">
        <v>108.7</v>
      </c>
      <c r="G196" s="35">
        <v>69</v>
      </c>
      <c r="H196" s="35">
        <v>103.5</v>
      </c>
      <c r="I196" s="35">
        <v>108.6</v>
      </c>
      <c r="J196" s="35">
        <v>91644</v>
      </c>
      <c r="K196" s="35">
        <v>15.6</v>
      </c>
      <c r="L196" s="35">
        <v>10.7</v>
      </c>
      <c r="M196" s="35">
        <v>5.0999999999999996</v>
      </c>
      <c r="N196" s="35">
        <v>4993</v>
      </c>
      <c r="O196" s="35">
        <v>10701</v>
      </c>
      <c r="P196" s="35">
        <v>17021</v>
      </c>
      <c r="Q196" s="35">
        <v>17478</v>
      </c>
      <c r="R196" s="35">
        <v>6777</v>
      </c>
      <c r="S196" s="35">
        <v>100509</v>
      </c>
      <c r="T196" s="35">
        <v>19059</v>
      </c>
      <c r="U196" s="35">
        <v>20962</v>
      </c>
      <c r="V196" s="35">
        <v>61</v>
      </c>
      <c r="W196" s="35">
        <v>2397</v>
      </c>
      <c r="X196" s="35">
        <v>2161</v>
      </c>
      <c r="Y196" s="35">
        <v>1011</v>
      </c>
      <c r="Z196" s="35">
        <v>2997.1</v>
      </c>
      <c r="AA196" s="35">
        <v>124.197</v>
      </c>
      <c r="AB196" s="35">
        <v>53.286999999999999</v>
      </c>
      <c r="AC196" s="35">
        <v>46.939</v>
      </c>
      <c r="AD196" s="35">
        <v>104.5</v>
      </c>
      <c r="AE196" s="35">
        <v>69.400000000000006</v>
      </c>
      <c r="AF196" s="35">
        <v>111.3</v>
      </c>
      <c r="AG196" s="35">
        <v>111.9</v>
      </c>
      <c r="AH196" s="35">
        <v>126.2</v>
      </c>
      <c r="AI196" s="35">
        <v>117.5</v>
      </c>
      <c r="AJ196" s="35">
        <v>101.1</v>
      </c>
      <c r="AK196" s="35">
        <v>110.8</v>
      </c>
      <c r="AL196" s="35">
        <v>115.6</v>
      </c>
      <c r="AM196" s="36">
        <v>31999200000</v>
      </c>
      <c r="AN196" s="12">
        <v>79.3506</v>
      </c>
      <c r="AO196" s="35">
        <v>64.570800000000006</v>
      </c>
      <c r="AP196" s="35">
        <v>69.662199999999999</v>
      </c>
      <c r="AQ196" s="35">
        <v>33.4148</v>
      </c>
      <c r="AR196" s="19">
        <v>84.506699999999995</v>
      </c>
      <c r="AS196" s="35">
        <v>50.589599999999997</v>
      </c>
      <c r="AT196" s="35">
        <v>82.436499999999995</v>
      </c>
      <c r="AU196" s="19">
        <v>56.8902</v>
      </c>
      <c r="AV196" s="12">
        <v>57.862299999999998</v>
      </c>
      <c r="AW196" s="35">
        <v>66.843900000000005</v>
      </c>
      <c r="AX196" s="35">
        <v>70.048599999999993</v>
      </c>
      <c r="AY196" s="35">
        <v>62.200800000000001</v>
      </c>
      <c r="AZ196" s="19">
        <v>64.367099999999994</v>
      </c>
      <c r="BA196" s="35">
        <v>314.74419999999998</v>
      </c>
      <c r="BB196" s="19">
        <v>539.24270000000001</v>
      </c>
      <c r="BC196" s="35">
        <v>188.7491</v>
      </c>
      <c r="BD196" s="35">
        <v>490.75630000000001</v>
      </c>
      <c r="BE196">
        <v>-0.1</v>
      </c>
      <c r="BF196">
        <v>-0.8</v>
      </c>
      <c r="BG196">
        <v>0.5</v>
      </c>
      <c r="BH196">
        <v>0.5</v>
      </c>
      <c r="BI196">
        <v>-0.1</v>
      </c>
      <c r="BJ196">
        <v>1</v>
      </c>
      <c r="BK196">
        <v>4.8999999999999998E-3</v>
      </c>
      <c r="BL196">
        <v>5.4999999999999997E-3</v>
      </c>
      <c r="BM196">
        <v>0</v>
      </c>
      <c r="BN196">
        <v>0.1800000000000006</v>
      </c>
      <c r="BO196">
        <v>7.0000000000000007E-2</v>
      </c>
      <c r="BP196">
        <v>-0.14000000000000001</v>
      </c>
      <c r="BQ196">
        <v>-0.03</v>
      </c>
      <c r="BR196">
        <v>-0.09</v>
      </c>
      <c r="BS196" s="11">
        <v>248625</v>
      </c>
      <c r="BT196" s="35">
        <v>208.98099999999999</v>
      </c>
      <c r="BU196" s="16">
        <v>302.89999999999998</v>
      </c>
      <c r="BV196" s="14">
        <v>724.7</v>
      </c>
      <c r="BW196" s="14">
        <v>2728</v>
      </c>
      <c r="BX196" s="17">
        <v>58543</v>
      </c>
      <c r="BY196" s="35">
        <v>58.195999999999998</v>
      </c>
      <c r="BZ196" s="23">
        <v>1.1739999999999999</v>
      </c>
      <c r="CA196" s="35">
        <v>365</v>
      </c>
      <c r="CB196" s="35">
        <v>312</v>
      </c>
      <c r="CC196" s="35">
        <v>615</v>
      </c>
      <c r="CD196" s="35">
        <v>541</v>
      </c>
      <c r="CE196" s="35">
        <v>7.11</v>
      </c>
      <c r="CF196" s="35">
        <v>1.3801000000000001</v>
      </c>
      <c r="CG196" s="35">
        <v>1.6647000000000001</v>
      </c>
      <c r="CH196" s="35">
        <v>1.4393</v>
      </c>
      <c r="CI196" s="35">
        <v>1840</v>
      </c>
      <c r="CJ196" s="35">
        <v>1184</v>
      </c>
      <c r="CK196" s="35">
        <v>105</v>
      </c>
      <c r="CL196" s="35">
        <v>614</v>
      </c>
      <c r="CM196" s="35">
        <v>1833</v>
      </c>
      <c r="CN196" s="35">
        <v>1107</v>
      </c>
      <c r="CO196" s="35">
        <v>65.3</v>
      </c>
      <c r="CP196" s="35">
        <v>8.49</v>
      </c>
      <c r="CQ196" s="35">
        <v>9.9700000000000006</v>
      </c>
      <c r="CR196" s="35">
        <v>162.0523</v>
      </c>
      <c r="CS196" s="37">
        <v>117.59</v>
      </c>
      <c r="CT196" s="35">
        <v>513.68208000000004</v>
      </c>
      <c r="CU196" s="35">
        <v>539.24270000000001</v>
      </c>
      <c r="CV196">
        <v>50.5</v>
      </c>
      <c r="CW196">
        <v>0.02</v>
      </c>
      <c r="CX196">
        <v>0.27</v>
      </c>
      <c r="CY196">
        <v>1.5440000000000001E-2</v>
      </c>
      <c r="CZ196">
        <v>1.9622681801393038E-2</v>
      </c>
      <c r="DA196">
        <v>6.2920755602363321E-2</v>
      </c>
    </row>
    <row r="197" spans="1:105">
      <c r="A197" s="42">
        <v>31778</v>
      </c>
      <c r="B197" s="43">
        <v>6.4299999999999996E-2</v>
      </c>
      <c r="C197" s="35">
        <v>6127.8</v>
      </c>
      <c r="D197" s="35">
        <v>6965.9870000000001</v>
      </c>
      <c r="E197" s="35">
        <v>106.9</v>
      </c>
      <c r="F197" s="35">
        <v>109.2</v>
      </c>
      <c r="G197" s="35">
        <v>72.7</v>
      </c>
      <c r="H197" s="35">
        <v>104.4</v>
      </c>
      <c r="I197" s="35">
        <v>109.3</v>
      </c>
      <c r="J197" s="35">
        <v>91821</v>
      </c>
      <c r="K197" s="35">
        <v>17.399999999999999</v>
      </c>
      <c r="L197" s="35">
        <v>10.6</v>
      </c>
      <c r="M197" s="35">
        <v>5.0999999999999996</v>
      </c>
      <c r="N197" s="35">
        <v>5007</v>
      </c>
      <c r="O197" s="35">
        <v>10688</v>
      </c>
      <c r="P197" s="35">
        <v>17045</v>
      </c>
      <c r="Q197" s="35">
        <v>17465</v>
      </c>
      <c r="R197" s="35">
        <v>6777</v>
      </c>
      <c r="S197" s="35">
        <v>100678</v>
      </c>
      <c r="T197" s="35">
        <v>19178</v>
      </c>
      <c r="U197" s="35">
        <v>20964</v>
      </c>
      <c r="V197" s="35">
        <v>61</v>
      </c>
      <c r="W197" s="35">
        <v>2399</v>
      </c>
      <c r="X197" s="35">
        <v>2168</v>
      </c>
      <c r="Y197" s="35">
        <v>1028</v>
      </c>
      <c r="Z197" s="35">
        <v>2935.5</v>
      </c>
      <c r="AA197" s="35">
        <v>124.70099999999999</v>
      </c>
      <c r="AB197" s="35">
        <v>53.93</v>
      </c>
      <c r="AC197" s="35">
        <v>47.011000000000003</v>
      </c>
      <c r="AD197" s="35">
        <v>105.5</v>
      </c>
      <c r="AE197" s="35">
        <v>74.3</v>
      </c>
      <c r="AF197" s="35">
        <v>111.9</v>
      </c>
      <c r="AG197" s="35">
        <v>112.3</v>
      </c>
      <c r="AH197" s="35">
        <v>126.7</v>
      </c>
      <c r="AI197" s="35">
        <v>117.9</v>
      </c>
      <c r="AJ197" s="35">
        <v>102.6</v>
      </c>
      <c r="AK197" s="35">
        <v>111.4</v>
      </c>
      <c r="AL197" s="35">
        <v>115.9</v>
      </c>
      <c r="AM197" s="36">
        <v>33603499999.999996</v>
      </c>
      <c r="AN197" s="12">
        <v>78.973100000000002</v>
      </c>
      <c r="AO197" s="35">
        <v>64.115099999999998</v>
      </c>
      <c r="AP197" s="35">
        <v>69.367900000000006</v>
      </c>
      <c r="AQ197" s="35">
        <v>33.489600000000003</v>
      </c>
      <c r="AR197" s="19">
        <v>83.115200000000002</v>
      </c>
      <c r="AS197" s="35">
        <v>50.5212</v>
      </c>
      <c r="AT197" s="35">
        <v>81.501000000000005</v>
      </c>
      <c r="AU197" s="19">
        <v>56.729799999999997</v>
      </c>
      <c r="AV197" s="12">
        <v>57.685000000000002</v>
      </c>
      <c r="AW197" s="35">
        <v>67.281599999999997</v>
      </c>
      <c r="AX197" s="35">
        <v>67.075100000000006</v>
      </c>
      <c r="AY197" s="35">
        <v>61.862000000000002</v>
      </c>
      <c r="AZ197" s="19">
        <v>63.442399999999999</v>
      </c>
      <c r="BA197" s="35">
        <v>314.9624</v>
      </c>
      <c r="BB197" s="19">
        <v>548.78459999999995</v>
      </c>
      <c r="BC197" s="35">
        <v>186.6183</v>
      </c>
      <c r="BD197" s="35">
        <v>502.89400000000001</v>
      </c>
      <c r="BE197">
        <v>-2</v>
      </c>
      <c r="BF197">
        <v>0.8</v>
      </c>
      <c r="BG197">
        <v>0.4</v>
      </c>
      <c r="BH197">
        <v>0.1</v>
      </c>
      <c r="BI197">
        <v>0.6</v>
      </c>
      <c r="BJ197">
        <v>0.6</v>
      </c>
      <c r="BK197">
        <v>8.6E-3</v>
      </c>
      <c r="BL197">
        <v>-4.7000000000000002E-3</v>
      </c>
      <c r="BM197">
        <v>0</v>
      </c>
      <c r="BN197">
        <v>-0.10000000000000053</v>
      </c>
      <c r="BO197">
        <v>-0.09</v>
      </c>
      <c r="BP197">
        <v>-0.2</v>
      </c>
      <c r="BQ197">
        <v>-0.02</v>
      </c>
      <c r="BR197">
        <v>-0.03</v>
      </c>
      <c r="BS197" s="11">
        <v>246971</v>
      </c>
      <c r="BT197" s="35">
        <v>208.20400000000001</v>
      </c>
      <c r="BU197" s="16">
        <v>299.60000000000002</v>
      </c>
      <c r="BV197" s="14">
        <v>730.2</v>
      </c>
      <c r="BW197" s="14">
        <v>2743.9</v>
      </c>
      <c r="BX197" s="17">
        <v>59066</v>
      </c>
      <c r="BY197" s="35">
        <v>58.575000000000003</v>
      </c>
      <c r="BZ197" s="23">
        <v>1.071</v>
      </c>
      <c r="CA197" s="35">
        <v>423</v>
      </c>
      <c r="CB197" s="35">
        <v>302</v>
      </c>
      <c r="CC197" s="35">
        <v>609</v>
      </c>
      <c r="CD197" s="35">
        <v>440</v>
      </c>
      <c r="CE197" s="35">
        <v>7.08</v>
      </c>
      <c r="CF197" s="35">
        <v>1.3606</v>
      </c>
      <c r="CG197" s="35">
        <v>1.5616000000000001</v>
      </c>
      <c r="CH197" s="35">
        <v>1.5054000000000001</v>
      </c>
      <c r="CI197" s="35">
        <v>1862</v>
      </c>
      <c r="CJ197" s="35">
        <v>1088</v>
      </c>
      <c r="CK197" s="35">
        <v>100</v>
      </c>
      <c r="CL197" s="35">
        <v>502</v>
      </c>
      <c r="CM197" s="35">
        <v>1774</v>
      </c>
      <c r="CN197" s="35">
        <v>1090</v>
      </c>
      <c r="CO197" s="35">
        <v>65.400000000000006</v>
      </c>
      <c r="CP197" s="35">
        <v>8.36</v>
      </c>
      <c r="CQ197" s="35">
        <v>9.7200000000000006</v>
      </c>
      <c r="CR197" s="35">
        <v>154.8295</v>
      </c>
      <c r="CS197" s="37">
        <v>113.91</v>
      </c>
      <c r="CT197" s="35">
        <v>512.15961000000004</v>
      </c>
      <c r="CU197" s="35">
        <v>548.78459999999995</v>
      </c>
      <c r="CV197">
        <v>54.9</v>
      </c>
      <c r="CW197">
        <v>0.03</v>
      </c>
      <c r="CX197">
        <v>-0.16</v>
      </c>
      <c r="CY197">
        <v>8.1499999999999993E-3</v>
      </c>
      <c r="CZ197">
        <v>1.9507714058121017E-2</v>
      </c>
      <c r="DA197">
        <v>6.010611350486017E-2</v>
      </c>
    </row>
    <row r="198" spans="1:105">
      <c r="A198" s="42">
        <v>31809</v>
      </c>
      <c r="B198" s="43">
        <v>6.0999999999999999E-2</v>
      </c>
      <c r="C198" s="35">
        <v>6150.3</v>
      </c>
      <c r="D198" s="35">
        <v>6989.9250000000002</v>
      </c>
      <c r="E198" s="35">
        <v>106.7</v>
      </c>
      <c r="F198" s="35">
        <v>109</v>
      </c>
      <c r="G198" s="35">
        <v>75.900000000000006</v>
      </c>
      <c r="H198" s="35">
        <v>105.3</v>
      </c>
      <c r="I198" s="35">
        <v>109.7</v>
      </c>
      <c r="J198" s="35">
        <v>92073</v>
      </c>
      <c r="K198" s="35">
        <v>18</v>
      </c>
      <c r="L198" s="35">
        <v>10.5</v>
      </c>
      <c r="M198" s="35">
        <v>5</v>
      </c>
      <c r="N198" s="35">
        <v>5038</v>
      </c>
      <c r="O198" s="35">
        <v>10714</v>
      </c>
      <c r="P198" s="35">
        <v>17036</v>
      </c>
      <c r="Q198" s="35">
        <v>17499</v>
      </c>
      <c r="R198" s="35">
        <v>6785</v>
      </c>
      <c r="S198" s="35">
        <v>100919</v>
      </c>
      <c r="T198" s="35">
        <v>19178</v>
      </c>
      <c r="U198" s="35">
        <v>21018</v>
      </c>
      <c r="V198" s="35">
        <v>61.1</v>
      </c>
      <c r="W198" s="35">
        <v>2415</v>
      </c>
      <c r="X198" s="35">
        <v>2117</v>
      </c>
      <c r="Y198" s="35">
        <v>1004</v>
      </c>
      <c r="Z198" s="35">
        <v>3001.7</v>
      </c>
      <c r="AA198" s="35">
        <v>124.845</v>
      </c>
      <c r="AB198" s="35">
        <v>54.436</v>
      </c>
      <c r="AC198" s="35">
        <v>47.076999999999998</v>
      </c>
      <c r="AD198" s="35">
        <v>106.1</v>
      </c>
      <c r="AE198" s="35">
        <v>78.2</v>
      </c>
      <c r="AF198" s="35">
        <v>112.2</v>
      </c>
      <c r="AG198" s="35">
        <v>112.7</v>
      </c>
      <c r="AH198" s="35">
        <v>127.2</v>
      </c>
      <c r="AI198" s="35">
        <v>118.3</v>
      </c>
      <c r="AJ198" s="35">
        <v>103.5</v>
      </c>
      <c r="AK198" s="35">
        <v>111.8</v>
      </c>
      <c r="AL198" s="35">
        <v>116.2</v>
      </c>
      <c r="AM198" s="36">
        <v>32553700000</v>
      </c>
      <c r="AN198" s="12">
        <v>79.859499999999997</v>
      </c>
      <c r="AO198" s="35">
        <v>65.235200000000006</v>
      </c>
      <c r="AP198" s="35">
        <v>69.560400000000001</v>
      </c>
      <c r="AQ198" s="35">
        <v>34.240499999999997</v>
      </c>
      <c r="AR198" s="19">
        <v>84.130099999999999</v>
      </c>
      <c r="AS198" s="35">
        <v>51.127800000000001</v>
      </c>
      <c r="AT198" s="35">
        <v>82.447599999999994</v>
      </c>
      <c r="AU198" s="19">
        <v>57.572000000000003</v>
      </c>
      <c r="AV198" s="12">
        <v>58.439900000000002</v>
      </c>
      <c r="AW198" s="35">
        <v>67.066299999999998</v>
      </c>
      <c r="AX198" s="35">
        <v>68.636799999999994</v>
      </c>
      <c r="AY198" s="35">
        <v>62.773800000000001</v>
      </c>
      <c r="AZ198" s="19">
        <v>64.053399999999996</v>
      </c>
      <c r="BA198" s="35">
        <v>315.41500000000002</v>
      </c>
      <c r="BB198" s="19">
        <v>546.96360000000004</v>
      </c>
      <c r="BC198" s="35">
        <v>187.53399999999999</v>
      </c>
      <c r="BD198" s="35">
        <v>508.44830000000002</v>
      </c>
      <c r="BE198">
        <v>2.1</v>
      </c>
      <c r="BF198">
        <v>-0.6</v>
      </c>
      <c r="BG198">
        <v>-0.2</v>
      </c>
      <c r="BH198">
        <v>-0.9</v>
      </c>
      <c r="BI198">
        <v>-0.4</v>
      </c>
      <c r="BJ198">
        <v>-1.2</v>
      </c>
      <c r="BK198">
        <v>2.8999999999999998E-3</v>
      </c>
      <c r="BL198">
        <v>1.14E-2</v>
      </c>
      <c r="BM198">
        <v>0</v>
      </c>
      <c r="BN198">
        <v>0.16000000000000014</v>
      </c>
      <c r="BO198">
        <v>0.18</v>
      </c>
      <c r="BP198">
        <v>0.17</v>
      </c>
      <c r="BQ198">
        <v>0.15</v>
      </c>
      <c r="BR198">
        <v>0.15</v>
      </c>
      <c r="BS198" s="11">
        <v>242453</v>
      </c>
      <c r="BT198" s="35">
        <v>206.36799999999999</v>
      </c>
      <c r="BU198" s="16">
        <v>296.10000000000002</v>
      </c>
      <c r="BV198" s="14">
        <v>730.7</v>
      </c>
      <c r="BW198" s="14">
        <v>2747.5</v>
      </c>
      <c r="BX198" s="17">
        <v>56478</v>
      </c>
      <c r="BY198" s="35">
        <v>55.841999999999999</v>
      </c>
      <c r="BZ198" s="23">
        <v>1.1930000000000001</v>
      </c>
      <c r="CA198" s="35">
        <v>360</v>
      </c>
      <c r="CB198" s="35">
        <v>262</v>
      </c>
      <c r="CC198" s="35">
        <v>661</v>
      </c>
      <c r="CD198" s="35">
        <v>501</v>
      </c>
      <c r="CE198" s="35">
        <v>7.25</v>
      </c>
      <c r="CF198" s="35">
        <v>1.3340000000000001</v>
      </c>
      <c r="CG198" s="35">
        <v>1.5403</v>
      </c>
      <c r="CH198" s="35">
        <v>1.528</v>
      </c>
      <c r="CI198" s="35">
        <v>1771</v>
      </c>
      <c r="CJ198" s="35">
        <v>1195</v>
      </c>
      <c r="CK198" s="35">
        <v>103</v>
      </c>
      <c r="CL198" s="35">
        <v>391</v>
      </c>
      <c r="CM198" s="35">
        <v>1784</v>
      </c>
      <c r="CN198" s="35">
        <v>1096</v>
      </c>
      <c r="CO198" s="35">
        <v>65.5</v>
      </c>
      <c r="CP198" s="35">
        <v>8.3800000000000008</v>
      </c>
      <c r="CQ198" s="35">
        <v>9.65</v>
      </c>
      <c r="CR198" s="35">
        <v>153.4068</v>
      </c>
      <c r="CS198" s="37">
        <v>112.7</v>
      </c>
      <c r="CT198" s="35">
        <v>510.10834999999997</v>
      </c>
      <c r="CU198" s="35">
        <v>546.96360000000004</v>
      </c>
      <c r="CV198">
        <v>52.6</v>
      </c>
      <c r="CW198">
        <v>0.06</v>
      </c>
      <c r="CX198">
        <v>0.25</v>
      </c>
      <c r="CY198">
        <v>9.5700000000000004E-3</v>
      </c>
      <c r="CZ198">
        <v>1.9416782700437341E-2</v>
      </c>
      <c r="DA198">
        <v>6.0632615847475146E-2</v>
      </c>
    </row>
    <row r="199" spans="1:105">
      <c r="A199" s="42">
        <v>31837</v>
      </c>
      <c r="B199" s="43">
        <v>6.13E-2</v>
      </c>
      <c r="C199" s="35">
        <v>6169.9</v>
      </c>
      <c r="D199" s="35">
        <v>7008.2709999999997</v>
      </c>
      <c r="E199" s="35">
        <v>107.1</v>
      </c>
      <c r="F199" s="35">
        <v>109.5</v>
      </c>
      <c r="G199" s="35">
        <v>76.400000000000006</v>
      </c>
      <c r="H199" s="35">
        <v>106.1</v>
      </c>
      <c r="I199" s="35">
        <v>110.2</v>
      </c>
      <c r="J199" s="35">
        <v>92100</v>
      </c>
      <c r="K199" s="35">
        <v>16.5</v>
      </c>
      <c r="L199" s="35">
        <v>10.199999999999999</v>
      </c>
      <c r="M199" s="35">
        <v>5.0999999999999996</v>
      </c>
      <c r="N199" s="35">
        <v>5039</v>
      </c>
      <c r="O199" s="35">
        <v>10713</v>
      </c>
      <c r="P199" s="35">
        <v>17064</v>
      </c>
      <c r="Q199" s="35">
        <v>17507</v>
      </c>
      <c r="R199" s="35">
        <v>6794</v>
      </c>
      <c r="S199" s="35">
        <v>101164</v>
      </c>
      <c r="T199" s="35">
        <v>19339</v>
      </c>
      <c r="U199" s="35">
        <v>21081</v>
      </c>
      <c r="V199" s="35">
        <v>61.2</v>
      </c>
      <c r="W199" s="35">
        <v>2393</v>
      </c>
      <c r="X199" s="35">
        <v>2070</v>
      </c>
      <c r="Y199" s="35">
        <v>949</v>
      </c>
      <c r="Z199" s="35">
        <v>3013.3</v>
      </c>
      <c r="AA199" s="35">
        <v>125.16500000000001</v>
      </c>
      <c r="AB199" s="35">
        <v>54.595999999999997</v>
      </c>
      <c r="AC199" s="35">
        <v>47.195999999999998</v>
      </c>
      <c r="AD199" s="35">
        <v>106.5</v>
      </c>
      <c r="AE199" s="35">
        <v>78.599999999999994</v>
      </c>
      <c r="AF199" s="35">
        <v>112.4</v>
      </c>
      <c r="AG199" s="35">
        <v>113</v>
      </c>
      <c r="AH199" s="35">
        <v>127.8</v>
      </c>
      <c r="AI199" s="35">
        <v>118.6</v>
      </c>
      <c r="AJ199" s="35">
        <v>103.8</v>
      </c>
      <c r="AK199" s="35">
        <v>112.2</v>
      </c>
      <c r="AL199" s="35">
        <v>116.6</v>
      </c>
      <c r="AM199" s="36">
        <v>33710600000</v>
      </c>
      <c r="AN199" s="12">
        <v>79.807500000000005</v>
      </c>
      <c r="AO199" s="35">
        <v>64.871899999999997</v>
      </c>
      <c r="AP199" s="35">
        <v>69.978099999999998</v>
      </c>
      <c r="AQ199" s="35">
        <v>34.174100000000003</v>
      </c>
      <c r="AR199" s="19">
        <v>84.418899999999994</v>
      </c>
      <c r="AS199" s="35">
        <v>51.200400000000002</v>
      </c>
      <c r="AT199" s="35">
        <v>82.879300000000001</v>
      </c>
      <c r="AU199" s="19">
        <v>57.6008</v>
      </c>
      <c r="AV199" s="12">
        <v>58.515999999999998</v>
      </c>
      <c r="AW199" s="35">
        <v>68.302199999999999</v>
      </c>
      <c r="AX199" s="35">
        <v>69.280699999999996</v>
      </c>
      <c r="AY199" s="35">
        <v>62.817700000000002</v>
      </c>
      <c r="AZ199" s="19">
        <v>64.739800000000002</v>
      </c>
      <c r="BA199" s="35">
        <v>316.31790000000001</v>
      </c>
      <c r="BB199" s="19">
        <v>548.33000000000004</v>
      </c>
      <c r="BC199" s="35">
        <v>189.01859999999999</v>
      </c>
      <c r="BD199" s="35">
        <v>516.56169999999997</v>
      </c>
      <c r="BE199">
        <v>-0.5</v>
      </c>
      <c r="BF199">
        <v>-0.6</v>
      </c>
      <c r="BG199">
        <v>-0.2</v>
      </c>
      <c r="BH199">
        <v>-0.1</v>
      </c>
      <c r="BI199">
        <v>1.5</v>
      </c>
      <c r="BJ199">
        <v>-0.3</v>
      </c>
      <c r="BK199">
        <v>-1.4E-3</v>
      </c>
      <c r="BL199">
        <v>-2.7000000000000001E-3</v>
      </c>
      <c r="BM199">
        <v>0</v>
      </c>
      <c r="BN199">
        <v>0</v>
      </c>
      <c r="BO199">
        <v>7.0000000000000007E-2</v>
      </c>
      <c r="BP199">
        <v>0</v>
      </c>
      <c r="BQ199">
        <v>0.02</v>
      </c>
      <c r="BR199">
        <v>0</v>
      </c>
      <c r="BS199" s="11">
        <v>244774</v>
      </c>
      <c r="BT199" s="35">
        <v>207.114</v>
      </c>
      <c r="BU199" s="16">
        <v>295.3</v>
      </c>
      <c r="BV199" s="14">
        <v>733.8</v>
      </c>
      <c r="BW199" s="14">
        <v>2753.7</v>
      </c>
      <c r="BX199" s="17">
        <v>56530</v>
      </c>
      <c r="BY199" s="35">
        <v>56.136000000000003</v>
      </c>
      <c r="BZ199" s="23">
        <v>0.92100000000000004</v>
      </c>
      <c r="CA199" s="35">
        <v>333</v>
      </c>
      <c r="CB199" s="35">
        <v>292</v>
      </c>
      <c r="CC199" s="35">
        <v>628</v>
      </c>
      <c r="CD199" s="35">
        <v>473</v>
      </c>
      <c r="CE199" s="35">
        <v>7.25</v>
      </c>
      <c r="CF199" s="35">
        <v>1.3193999999999999</v>
      </c>
      <c r="CG199" s="35">
        <v>1.5390999999999999</v>
      </c>
      <c r="CH199" s="35">
        <v>1.5923</v>
      </c>
      <c r="CI199" s="35">
        <v>1694</v>
      </c>
      <c r="CJ199" s="35">
        <v>1132</v>
      </c>
      <c r="CK199" s="35">
        <v>97</v>
      </c>
      <c r="CL199" s="35">
        <v>475</v>
      </c>
      <c r="CM199" s="35">
        <v>1726</v>
      </c>
      <c r="CN199" s="35">
        <v>1084</v>
      </c>
      <c r="CO199" s="35">
        <v>65.5</v>
      </c>
      <c r="CP199" s="35">
        <v>8.36</v>
      </c>
      <c r="CQ199" s="35">
        <v>9.61</v>
      </c>
      <c r="CR199" s="35">
        <v>151.4332</v>
      </c>
      <c r="CS199" s="37">
        <v>111.88</v>
      </c>
      <c r="CT199" s="35">
        <v>508.09593999999998</v>
      </c>
      <c r="CU199" s="35">
        <v>548.33000000000004</v>
      </c>
      <c r="CV199">
        <v>55</v>
      </c>
      <c r="CW199">
        <v>0.06</v>
      </c>
      <c r="CX199">
        <v>0.05</v>
      </c>
      <c r="CY199">
        <v>1.4030000000000001E-2</v>
      </c>
      <c r="CZ199">
        <v>1.818812426377292E-2</v>
      </c>
      <c r="DA199">
        <v>6.0093687061312351E-2</v>
      </c>
    </row>
    <row r="200" spans="1:105">
      <c r="A200" s="42">
        <v>31868</v>
      </c>
      <c r="B200" s="43">
        <v>6.3700000000000007E-2</v>
      </c>
      <c r="C200" s="35">
        <v>6168.2</v>
      </c>
      <c r="D200" s="35">
        <v>7005.0529999999999</v>
      </c>
      <c r="E200" s="35">
        <v>107.7</v>
      </c>
      <c r="F200" s="35">
        <v>108.6</v>
      </c>
      <c r="G200" s="35">
        <v>78.400000000000006</v>
      </c>
      <c r="H200" s="35">
        <v>106.9</v>
      </c>
      <c r="I200" s="35">
        <v>110.8</v>
      </c>
      <c r="J200" s="35">
        <v>92398</v>
      </c>
      <c r="K200" s="35">
        <v>14.7</v>
      </c>
      <c r="L200" s="35">
        <v>10.1</v>
      </c>
      <c r="M200" s="35">
        <v>4.9000000000000004</v>
      </c>
      <c r="N200" s="35">
        <v>5053</v>
      </c>
      <c r="O200" s="35">
        <v>10715</v>
      </c>
      <c r="P200" s="35">
        <v>17109</v>
      </c>
      <c r="Q200" s="35">
        <v>17525</v>
      </c>
      <c r="R200" s="35">
        <v>6810</v>
      </c>
      <c r="S200" s="35">
        <v>101499</v>
      </c>
      <c r="T200" s="35">
        <v>19416</v>
      </c>
      <c r="U200" s="35">
        <v>21159</v>
      </c>
      <c r="V200" s="35">
        <v>61.3</v>
      </c>
      <c r="W200" s="35">
        <v>2236</v>
      </c>
      <c r="X200" s="35">
        <v>2091</v>
      </c>
      <c r="Y200" s="35">
        <v>1012</v>
      </c>
      <c r="Z200" s="35">
        <v>3038.8</v>
      </c>
      <c r="AA200" s="35">
        <v>125.599</v>
      </c>
      <c r="AB200" s="35">
        <v>54.756</v>
      </c>
      <c r="AC200" s="35">
        <v>47.390999999999998</v>
      </c>
      <c r="AD200" s="35">
        <v>106.9</v>
      </c>
      <c r="AE200" s="35">
        <v>79.099999999999994</v>
      </c>
      <c r="AF200" s="35">
        <v>112.6</v>
      </c>
      <c r="AG200" s="35">
        <v>113.5</v>
      </c>
      <c r="AH200" s="35">
        <v>128.6</v>
      </c>
      <c r="AI200" s="35">
        <v>119.2</v>
      </c>
      <c r="AJ200" s="35">
        <v>104.3</v>
      </c>
      <c r="AK200" s="35">
        <v>112.7</v>
      </c>
      <c r="AL200" s="35">
        <v>117.3</v>
      </c>
      <c r="AM200" s="36">
        <v>33813600000</v>
      </c>
      <c r="AN200" s="12">
        <v>80.148600000000002</v>
      </c>
      <c r="AO200" s="35">
        <v>64.435100000000006</v>
      </c>
      <c r="AP200" s="35">
        <v>70.617199999999997</v>
      </c>
      <c r="AQ200" s="35">
        <v>34.475000000000001</v>
      </c>
      <c r="AR200" s="19">
        <v>84.148899999999998</v>
      </c>
      <c r="AS200" s="35">
        <v>51.6937</v>
      </c>
      <c r="AT200" s="35">
        <v>82.934200000000004</v>
      </c>
      <c r="AU200" s="19">
        <v>57.932499999999997</v>
      </c>
      <c r="AV200" s="12">
        <v>58.885100000000001</v>
      </c>
      <c r="AW200" s="35">
        <v>69.272099999999995</v>
      </c>
      <c r="AX200" s="35">
        <v>70.396699999999996</v>
      </c>
      <c r="AY200" s="35">
        <v>62.919600000000003</v>
      </c>
      <c r="AZ200" s="19">
        <v>65.358999999999995</v>
      </c>
      <c r="BA200" s="35">
        <v>317.28379999999999</v>
      </c>
      <c r="BB200" s="19">
        <v>549.51700000000005</v>
      </c>
      <c r="BC200" s="35">
        <v>190.97139999999999</v>
      </c>
      <c r="BD200" s="35">
        <v>524.86279999999999</v>
      </c>
      <c r="BE200">
        <v>0</v>
      </c>
      <c r="BF200">
        <v>0.1</v>
      </c>
      <c r="BG200">
        <v>0.5</v>
      </c>
      <c r="BH200">
        <v>0.3</v>
      </c>
      <c r="BI200">
        <v>-1</v>
      </c>
      <c r="BJ200">
        <v>0.8</v>
      </c>
      <c r="BK200">
        <v>1.5699999999999999E-2</v>
      </c>
      <c r="BL200">
        <v>-3.5000000000000001E-3</v>
      </c>
      <c r="BM200">
        <v>0.25</v>
      </c>
      <c r="BN200">
        <v>4.9999999999999822E-2</v>
      </c>
      <c r="BO200">
        <v>0.47</v>
      </c>
      <c r="BP200">
        <v>0.77</v>
      </c>
      <c r="BQ200">
        <v>0.74</v>
      </c>
      <c r="BR200">
        <v>0.78</v>
      </c>
      <c r="BS200" s="11">
        <v>249579</v>
      </c>
      <c r="BT200" s="35">
        <v>209.24199999999999</v>
      </c>
      <c r="BU200" s="16">
        <v>299</v>
      </c>
      <c r="BV200" s="14">
        <v>743.9</v>
      </c>
      <c r="BW200" s="14">
        <v>2767.7</v>
      </c>
      <c r="BX200" s="17">
        <v>58414</v>
      </c>
      <c r="BY200" s="35">
        <v>58.548999999999999</v>
      </c>
      <c r="BZ200" s="23">
        <v>0.85699999999999998</v>
      </c>
      <c r="CA200" s="35">
        <v>290</v>
      </c>
      <c r="CB200" s="35">
        <v>258</v>
      </c>
      <c r="CC200" s="35">
        <v>662</v>
      </c>
      <c r="CD200" s="35">
        <v>404</v>
      </c>
      <c r="CE200" s="35">
        <v>8.02</v>
      </c>
      <c r="CF200" s="35">
        <v>1.3191999999999999</v>
      </c>
      <c r="CG200" s="35">
        <v>1.4959</v>
      </c>
      <c r="CH200" s="35">
        <v>1.6313</v>
      </c>
      <c r="CI200" s="35">
        <v>1735</v>
      </c>
      <c r="CJ200" s="35">
        <v>1057</v>
      </c>
      <c r="CK200" s="35">
        <v>97</v>
      </c>
      <c r="CL200" s="35">
        <v>447</v>
      </c>
      <c r="CM200" s="35">
        <v>1614</v>
      </c>
      <c r="CN200" s="35">
        <v>1079</v>
      </c>
      <c r="CO200" s="35">
        <v>65.400000000000006</v>
      </c>
      <c r="CP200" s="35">
        <v>8.85</v>
      </c>
      <c r="CQ200" s="35">
        <v>10.039999999999999</v>
      </c>
      <c r="CR200" s="35">
        <v>142.89859999999999</v>
      </c>
      <c r="CS200" s="37">
        <v>109.29</v>
      </c>
      <c r="CT200" s="35">
        <v>510.90956999999997</v>
      </c>
      <c r="CU200" s="35">
        <v>549.51700000000005</v>
      </c>
      <c r="CV200">
        <v>55.5</v>
      </c>
      <c r="CW200">
        <v>0.01</v>
      </c>
      <c r="CX200">
        <v>0.35</v>
      </c>
      <c r="CY200">
        <v>2.1309999999999999E-2</v>
      </c>
      <c r="CZ200">
        <v>2.16465052717707E-2</v>
      </c>
      <c r="DA200">
        <v>6.9993724710879612E-2</v>
      </c>
    </row>
    <row r="201" spans="1:105">
      <c r="A201" s="42">
        <v>31898</v>
      </c>
      <c r="B201" s="43">
        <v>6.8499999999999991E-2</v>
      </c>
      <c r="C201" s="35">
        <v>6201.9</v>
      </c>
      <c r="D201" s="35">
        <v>7048.201</v>
      </c>
      <c r="E201" s="35">
        <v>107.9</v>
      </c>
      <c r="F201" s="35">
        <v>108.8</v>
      </c>
      <c r="G201" s="35">
        <v>79</v>
      </c>
      <c r="H201" s="35">
        <v>107.2</v>
      </c>
      <c r="I201" s="35">
        <v>111.1</v>
      </c>
      <c r="J201" s="35">
        <v>92790</v>
      </c>
      <c r="K201" s="35">
        <v>14.9</v>
      </c>
      <c r="L201" s="35">
        <v>9.8000000000000007</v>
      </c>
      <c r="M201" s="35">
        <v>4.8</v>
      </c>
      <c r="N201" s="35">
        <v>5080</v>
      </c>
      <c r="O201" s="35">
        <v>10724</v>
      </c>
      <c r="P201" s="35">
        <v>17112</v>
      </c>
      <c r="Q201" s="35">
        <v>17542</v>
      </c>
      <c r="R201" s="35">
        <v>6818</v>
      </c>
      <c r="S201" s="35">
        <v>101728</v>
      </c>
      <c r="T201" s="35">
        <v>19569</v>
      </c>
      <c r="U201" s="35">
        <v>21188</v>
      </c>
      <c r="V201" s="35">
        <v>61.6</v>
      </c>
      <c r="W201" s="35">
        <v>2100</v>
      </c>
      <c r="X201" s="35">
        <v>2104</v>
      </c>
      <c r="Y201" s="35">
        <v>992</v>
      </c>
      <c r="Z201" s="35">
        <v>3048.4</v>
      </c>
      <c r="AA201" s="35">
        <v>125.846</v>
      </c>
      <c r="AB201" s="35">
        <v>54.869</v>
      </c>
      <c r="AC201" s="35">
        <v>47.527999999999999</v>
      </c>
      <c r="AD201" s="35">
        <v>107.2</v>
      </c>
      <c r="AE201" s="35">
        <v>77.8</v>
      </c>
      <c r="AF201" s="35">
        <v>113.2</v>
      </c>
      <c r="AG201" s="35">
        <v>113.8</v>
      </c>
      <c r="AH201" s="35">
        <v>129.19999999999999</v>
      </c>
      <c r="AI201" s="35">
        <v>119.6</v>
      </c>
      <c r="AJ201" s="35">
        <v>104.4</v>
      </c>
      <c r="AK201" s="35">
        <v>113</v>
      </c>
      <c r="AL201" s="35">
        <v>117.7</v>
      </c>
      <c r="AM201" s="36">
        <v>35016300000</v>
      </c>
      <c r="AN201" s="12">
        <v>80.5</v>
      </c>
      <c r="AO201" s="35">
        <v>64.860299999999995</v>
      </c>
      <c r="AP201" s="35">
        <v>70.814400000000006</v>
      </c>
      <c r="AQ201" s="35">
        <v>34.7789</v>
      </c>
      <c r="AR201" s="19">
        <v>85.3416</v>
      </c>
      <c r="AS201" s="35">
        <v>51.932099999999998</v>
      </c>
      <c r="AT201" s="35">
        <v>83.611900000000006</v>
      </c>
      <c r="AU201" s="19">
        <v>58.348799999999997</v>
      </c>
      <c r="AV201" s="12">
        <v>59.265300000000003</v>
      </c>
      <c r="AW201" s="35">
        <v>69.635300000000001</v>
      </c>
      <c r="AX201" s="35">
        <v>70.269599999999997</v>
      </c>
      <c r="AY201" s="35">
        <v>63.369300000000003</v>
      </c>
      <c r="AZ201" s="19">
        <v>65.840800000000002</v>
      </c>
      <c r="BA201" s="35">
        <v>317.33879999999999</v>
      </c>
      <c r="BB201" s="19">
        <v>551.53560000000004</v>
      </c>
      <c r="BC201" s="35">
        <v>192.9186</v>
      </c>
      <c r="BD201" s="35">
        <v>532.14250000000004</v>
      </c>
      <c r="BE201">
        <v>-0.1</v>
      </c>
      <c r="BF201">
        <v>1.2</v>
      </c>
      <c r="BG201">
        <v>-1</v>
      </c>
      <c r="BH201">
        <v>-0.4</v>
      </c>
      <c r="BI201">
        <v>0.4</v>
      </c>
      <c r="BJ201">
        <v>-1.4</v>
      </c>
      <c r="BK201">
        <v>2.2000000000000001E-3</v>
      </c>
      <c r="BL201">
        <v>4.3E-3</v>
      </c>
      <c r="BM201">
        <v>0.39</v>
      </c>
      <c r="BN201">
        <v>2.0000000000000462E-2</v>
      </c>
      <c r="BO201">
        <v>0.5</v>
      </c>
      <c r="BP201">
        <v>0.59</v>
      </c>
      <c r="BQ201">
        <v>0.7</v>
      </c>
      <c r="BR201">
        <v>0.69</v>
      </c>
      <c r="BS201" s="11">
        <v>250593</v>
      </c>
      <c r="BT201" s="35">
        <v>211.768</v>
      </c>
      <c r="BU201" s="16">
        <v>298.5</v>
      </c>
      <c r="BV201" s="14">
        <v>745.8</v>
      </c>
      <c r="BW201" s="14">
        <v>2772.9</v>
      </c>
      <c r="BX201" s="17">
        <v>57266</v>
      </c>
      <c r="BY201" s="35">
        <v>57.234000000000002</v>
      </c>
      <c r="BZ201" s="23">
        <v>1.0680000000000001</v>
      </c>
      <c r="CA201" s="35">
        <v>306</v>
      </c>
      <c r="CB201" s="35">
        <v>302</v>
      </c>
      <c r="CC201" s="35">
        <v>629</v>
      </c>
      <c r="CD201" s="35">
        <v>391</v>
      </c>
      <c r="CE201" s="35">
        <v>8.61</v>
      </c>
      <c r="CF201" s="35">
        <v>1.3411</v>
      </c>
      <c r="CG201" s="35">
        <v>1.4704999999999999</v>
      </c>
      <c r="CH201" s="35">
        <v>1.6666000000000001</v>
      </c>
      <c r="CI201" s="35">
        <v>1713</v>
      </c>
      <c r="CJ201" s="35">
        <v>1006</v>
      </c>
      <c r="CK201" s="35">
        <v>91</v>
      </c>
      <c r="CL201" s="35">
        <v>403</v>
      </c>
      <c r="CM201" s="35">
        <v>1628</v>
      </c>
      <c r="CN201" s="35">
        <v>1070</v>
      </c>
      <c r="CO201" s="35">
        <v>65.7</v>
      </c>
      <c r="CP201" s="35">
        <v>9.33</v>
      </c>
      <c r="CQ201" s="35">
        <v>10.51</v>
      </c>
      <c r="CR201" s="35">
        <v>140.47900000000001</v>
      </c>
      <c r="CS201" s="37">
        <v>108.26</v>
      </c>
      <c r="CT201" s="35">
        <v>511.16352999999998</v>
      </c>
      <c r="CU201" s="35">
        <v>551.53560000000004</v>
      </c>
      <c r="CV201">
        <v>57.2</v>
      </c>
      <c r="CW201">
        <v>0</v>
      </c>
      <c r="CX201">
        <v>0.56000000000000005</v>
      </c>
      <c r="CY201">
        <v>2.896E-2</v>
      </c>
      <c r="CZ201">
        <v>1.9760059703915145E-2</v>
      </c>
      <c r="DA201">
        <v>6.2404499453968532E-2</v>
      </c>
    </row>
    <row r="202" spans="1:105">
      <c r="A202" s="42">
        <v>31929</v>
      </c>
      <c r="B202" s="43">
        <v>6.7299999999999999E-2</v>
      </c>
      <c r="C202" s="35">
        <v>6206.5</v>
      </c>
      <c r="D202" s="35">
        <v>7042.0919999999996</v>
      </c>
      <c r="E202" s="35">
        <v>108.2</v>
      </c>
      <c r="F202" s="35">
        <v>110.4</v>
      </c>
      <c r="G202" s="35">
        <v>80.7</v>
      </c>
      <c r="H202" s="35">
        <v>107.4</v>
      </c>
      <c r="I202" s="35">
        <v>111.7</v>
      </c>
      <c r="J202" s="35">
        <v>92492</v>
      </c>
      <c r="K202" s="35">
        <v>15.4</v>
      </c>
      <c r="L202" s="35">
        <v>10</v>
      </c>
      <c r="M202" s="35">
        <v>4.7</v>
      </c>
      <c r="N202" s="35">
        <v>5086</v>
      </c>
      <c r="O202" s="35">
        <v>10721</v>
      </c>
      <c r="P202" s="35">
        <v>17124</v>
      </c>
      <c r="Q202" s="35">
        <v>17537</v>
      </c>
      <c r="R202" s="35">
        <v>6816</v>
      </c>
      <c r="S202" s="35">
        <v>101900</v>
      </c>
      <c r="T202" s="35">
        <v>19737</v>
      </c>
      <c r="U202" s="35">
        <v>21244</v>
      </c>
      <c r="V202" s="35">
        <v>61.4</v>
      </c>
      <c r="W202" s="35">
        <v>2173</v>
      </c>
      <c r="X202" s="35">
        <v>2087</v>
      </c>
      <c r="Y202" s="35">
        <v>1012</v>
      </c>
      <c r="Z202" s="35">
        <v>3072.8</v>
      </c>
      <c r="AA202" s="35">
        <v>126.203</v>
      </c>
      <c r="AB202" s="35">
        <v>55.128999999999998</v>
      </c>
      <c r="AC202" s="35">
        <v>47.698999999999998</v>
      </c>
      <c r="AD202" s="35">
        <v>107.7</v>
      </c>
      <c r="AE202" s="35">
        <v>79.5</v>
      </c>
      <c r="AF202" s="35">
        <v>113.8</v>
      </c>
      <c r="AG202" s="35">
        <v>114.1</v>
      </c>
      <c r="AH202" s="35">
        <v>130</v>
      </c>
      <c r="AI202" s="35">
        <v>120</v>
      </c>
      <c r="AJ202" s="35">
        <v>105.1</v>
      </c>
      <c r="AK202" s="35">
        <v>113.5</v>
      </c>
      <c r="AL202" s="35">
        <v>117.9</v>
      </c>
      <c r="AM202" s="36">
        <v>35657900000</v>
      </c>
      <c r="AN202" s="12">
        <v>80.707899999999995</v>
      </c>
      <c r="AO202" s="35">
        <v>64.211399999999998</v>
      </c>
      <c r="AP202" s="35">
        <v>71.631399999999999</v>
      </c>
      <c r="AQ202" s="35">
        <v>34.919600000000003</v>
      </c>
      <c r="AR202" s="19">
        <v>85.286299999999997</v>
      </c>
      <c r="AS202" s="35">
        <v>52.2988</v>
      </c>
      <c r="AT202" s="35">
        <v>84.151300000000006</v>
      </c>
      <c r="AU202" s="19">
        <v>58.5411</v>
      </c>
      <c r="AV202" s="12">
        <v>59.540900000000001</v>
      </c>
      <c r="AW202" s="35">
        <v>70.318899999999999</v>
      </c>
      <c r="AX202" s="35">
        <v>71.358999999999995</v>
      </c>
      <c r="AY202" s="35">
        <v>63.505299999999998</v>
      </c>
      <c r="AZ202" s="19">
        <v>66.584000000000003</v>
      </c>
      <c r="BA202" s="35">
        <v>315.46100000000001</v>
      </c>
      <c r="BB202" s="19">
        <v>554.50930000000005</v>
      </c>
      <c r="BC202" s="35">
        <v>193.21440000000001</v>
      </c>
      <c r="BD202" s="35">
        <v>541.6771</v>
      </c>
      <c r="BE202">
        <v>0.5</v>
      </c>
      <c r="BF202">
        <v>-1.8</v>
      </c>
      <c r="BG202">
        <v>1</v>
      </c>
      <c r="BH202">
        <v>0</v>
      </c>
      <c r="BI202">
        <v>0.3</v>
      </c>
      <c r="BJ202">
        <v>1</v>
      </c>
      <c r="BK202">
        <v>8.8000000000000005E-3</v>
      </c>
      <c r="BL202">
        <v>-2.8999999999999998E-3</v>
      </c>
      <c r="BM202">
        <v>0.11</v>
      </c>
      <c r="BN202">
        <v>9.9999999999997868E-3</v>
      </c>
      <c r="BO202">
        <v>-0.2</v>
      </c>
      <c r="BP202">
        <v>-0.21</v>
      </c>
      <c r="BQ202">
        <v>-0.2</v>
      </c>
      <c r="BR202">
        <v>-0.24</v>
      </c>
      <c r="BS202" s="11">
        <v>252859</v>
      </c>
      <c r="BT202" s="35">
        <v>214.369</v>
      </c>
      <c r="BU202" s="16">
        <v>294.2</v>
      </c>
      <c r="BV202" s="14">
        <v>743.2</v>
      </c>
      <c r="BW202" s="14">
        <v>2774.6</v>
      </c>
      <c r="BX202" s="17">
        <v>58006</v>
      </c>
      <c r="BY202" s="35">
        <v>57.548999999999999</v>
      </c>
      <c r="BZ202" s="23">
        <v>1.234</v>
      </c>
      <c r="CA202" s="35">
        <v>293</v>
      </c>
      <c r="CB202" s="35">
        <v>259</v>
      </c>
      <c r="CC202" s="35">
        <v>602</v>
      </c>
      <c r="CD202" s="35">
        <v>440</v>
      </c>
      <c r="CE202" s="35">
        <v>8.4</v>
      </c>
      <c r="CF202" s="35">
        <v>1.3387</v>
      </c>
      <c r="CG202" s="35">
        <v>1.5085</v>
      </c>
      <c r="CH202" s="35">
        <v>1.6288</v>
      </c>
      <c r="CI202" s="35">
        <v>1635</v>
      </c>
      <c r="CJ202" s="35">
        <v>1015</v>
      </c>
      <c r="CK202" s="35">
        <v>86</v>
      </c>
      <c r="CL202" s="35">
        <v>421</v>
      </c>
      <c r="CM202" s="35">
        <v>1594</v>
      </c>
      <c r="CN202" s="35">
        <v>1060</v>
      </c>
      <c r="CO202" s="35">
        <v>65.5</v>
      </c>
      <c r="CP202" s="35">
        <v>9.32</v>
      </c>
      <c r="CQ202" s="35">
        <v>10.52</v>
      </c>
      <c r="CR202" s="35">
        <v>144.54949999999999</v>
      </c>
      <c r="CS202" s="37">
        <v>109.6</v>
      </c>
      <c r="CT202" s="35">
        <v>513.06370000000004</v>
      </c>
      <c r="CU202" s="35">
        <v>554.50930000000005</v>
      </c>
      <c r="CV202">
        <v>57.4</v>
      </c>
      <c r="CW202">
        <v>0.01</v>
      </c>
      <c r="CX202">
        <v>-0.18</v>
      </c>
      <c r="CY202">
        <v>2.9409999999999999E-2</v>
      </c>
      <c r="CZ202">
        <v>1.8005916457570992E-2</v>
      </c>
      <c r="DA202">
        <v>5.5993901413825764E-2</v>
      </c>
    </row>
    <row r="203" spans="1:105">
      <c r="A203" s="42">
        <v>31959</v>
      </c>
      <c r="B203" s="43">
        <v>6.5799999999999997E-2</v>
      </c>
      <c r="C203" s="35">
        <v>6229.5</v>
      </c>
      <c r="D203" s="35">
        <v>7065.9989999999998</v>
      </c>
      <c r="E203" s="35">
        <v>108.6</v>
      </c>
      <c r="F203" s="35">
        <v>111</v>
      </c>
      <c r="G203" s="35">
        <v>82.1</v>
      </c>
      <c r="H203" s="35">
        <v>107.3</v>
      </c>
      <c r="I203" s="35">
        <v>111.8</v>
      </c>
      <c r="J203" s="35">
        <v>93214</v>
      </c>
      <c r="K203" s="35">
        <v>13.8</v>
      </c>
      <c r="L203" s="35">
        <v>9.6999999999999993</v>
      </c>
      <c r="M203" s="35">
        <v>4.7</v>
      </c>
      <c r="N203" s="35">
        <v>5092</v>
      </c>
      <c r="O203" s="35">
        <v>10725</v>
      </c>
      <c r="P203" s="35">
        <v>17160</v>
      </c>
      <c r="Q203" s="35">
        <v>17593</v>
      </c>
      <c r="R203" s="35">
        <v>6868</v>
      </c>
      <c r="S203" s="35">
        <v>102247</v>
      </c>
      <c r="T203" s="35">
        <v>19368</v>
      </c>
      <c r="U203" s="35">
        <v>21298</v>
      </c>
      <c r="V203" s="35">
        <v>61.6</v>
      </c>
      <c r="W203" s="35">
        <v>2146</v>
      </c>
      <c r="X203" s="35">
        <v>1921</v>
      </c>
      <c r="Y203" s="35">
        <v>938</v>
      </c>
      <c r="Z203" s="35">
        <v>3094.7</v>
      </c>
      <c r="AA203" s="35">
        <v>126.48399999999999</v>
      </c>
      <c r="AB203" s="35">
        <v>55.225000000000001</v>
      </c>
      <c r="AC203" s="35">
        <v>47.820999999999998</v>
      </c>
      <c r="AD203" s="35">
        <v>108</v>
      </c>
      <c r="AE203" s="35">
        <v>81.2</v>
      </c>
      <c r="AF203" s="35">
        <v>113.7</v>
      </c>
      <c r="AG203" s="35">
        <v>114.3</v>
      </c>
      <c r="AH203" s="35">
        <v>130.6</v>
      </c>
      <c r="AI203" s="35">
        <v>120.3</v>
      </c>
      <c r="AJ203" s="35">
        <v>105.9</v>
      </c>
      <c r="AK203" s="35">
        <v>113.8</v>
      </c>
      <c r="AL203" s="35">
        <v>118.3</v>
      </c>
      <c r="AM203" s="36">
        <v>36519700000</v>
      </c>
      <c r="AN203" s="12">
        <v>81.105599999999995</v>
      </c>
      <c r="AO203" s="35">
        <v>64.061400000000006</v>
      </c>
      <c r="AP203" s="35">
        <v>71.812799999999996</v>
      </c>
      <c r="AQ203" s="35">
        <v>35.247900000000001</v>
      </c>
      <c r="AR203" s="19">
        <v>85.735299999999995</v>
      </c>
      <c r="AS203" s="35">
        <v>52.642400000000002</v>
      </c>
      <c r="AT203" s="35">
        <v>85.0351</v>
      </c>
      <c r="AU203" s="19">
        <v>59.002600000000001</v>
      </c>
      <c r="AV203" s="12">
        <v>59.953600000000002</v>
      </c>
      <c r="AW203" s="35">
        <v>71.112300000000005</v>
      </c>
      <c r="AX203" s="35">
        <v>71.924899999999994</v>
      </c>
      <c r="AY203" s="35">
        <v>63.9788</v>
      </c>
      <c r="AZ203" s="19">
        <v>66.701999999999998</v>
      </c>
      <c r="BA203" s="35">
        <v>316.96129999999999</v>
      </c>
      <c r="BB203" s="19">
        <v>553.43499999999995</v>
      </c>
      <c r="BC203" s="35">
        <v>192.17830000000001</v>
      </c>
      <c r="BD203" s="35">
        <v>549.42930000000001</v>
      </c>
      <c r="BE203">
        <v>0.9</v>
      </c>
      <c r="BF203">
        <v>0.2</v>
      </c>
      <c r="BG203">
        <v>-0.4</v>
      </c>
      <c r="BH203">
        <v>0.3</v>
      </c>
      <c r="BI203">
        <v>-0.9</v>
      </c>
      <c r="BJ203">
        <v>-0.2</v>
      </c>
      <c r="BK203">
        <v>7.9000000000000008E-3</v>
      </c>
      <c r="BL203">
        <v>4.8999999999999998E-3</v>
      </c>
      <c r="BM203">
        <v>0</v>
      </c>
      <c r="BN203">
        <v>2.0000000000000462E-2</v>
      </c>
      <c r="BO203">
        <v>-0.12</v>
      </c>
      <c r="BP203">
        <v>0.05</v>
      </c>
      <c r="BQ203">
        <v>-0.08</v>
      </c>
      <c r="BR203">
        <v>-0.01</v>
      </c>
      <c r="BS203" s="11">
        <v>254802</v>
      </c>
      <c r="BT203" s="35">
        <v>216.03800000000001</v>
      </c>
      <c r="BU203" s="16">
        <v>292.10000000000002</v>
      </c>
      <c r="BV203" s="14">
        <v>743</v>
      </c>
      <c r="BW203" s="14">
        <v>2779</v>
      </c>
      <c r="BX203" s="17">
        <v>58207</v>
      </c>
      <c r="BY203" s="35">
        <v>58.02</v>
      </c>
      <c r="BZ203" s="23">
        <v>0.85899999999999999</v>
      </c>
      <c r="CA203" s="35">
        <v>244</v>
      </c>
      <c r="CB203" s="35">
        <v>267</v>
      </c>
      <c r="CC203" s="35">
        <v>636</v>
      </c>
      <c r="CD203" s="35">
        <v>428</v>
      </c>
      <c r="CE203" s="35">
        <v>8.4499999999999993</v>
      </c>
      <c r="CF203" s="35">
        <v>1.3262</v>
      </c>
      <c r="CG203" s="35">
        <v>1.5365</v>
      </c>
      <c r="CH203" s="35">
        <v>1.609</v>
      </c>
      <c r="CI203" s="35">
        <v>1685</v>
      </c>
      <c r="CJ203" s="35">
        <v>996</v>
      </c>
      <c r="CK203" s="35">
        <v>88</v>
      </c>
      <c r="CL203" s="35">
        <v>432</v>
      </c>
      <c r="CM203" s="35">
        <v>1575</v>
      </c>
      <c r="CN203" s="35">
        <v>1051</v>
      </c>
      <c r="CO203" s="35">
        <v>65.599999999999994</v>
      </c>
      <c r="CP203" s="35">
        <v>9.42</v>
      </c>
      <c r="CQ203" s="35">
        <v>10.61</v>
      </c>
      <c r="CR203" s="35">
        <v>150.29390000000001</v>
      </c>
      <c r="CS203" s="37">
        <v>110.86</v>
      </c>
      <c r="CT203" s="35">
        <v>515.26237000000003</v>
      </c>
      <c r="CU203" s="35">
        <v>553.43499999999995</v>
      </c>
      <c r="CV203">
        <v>57.5</v>
      </c>
      <c r="CW203">
        <v>0.04</v>
      </c>
      <c r="CX203">
        <v>-0.23</v>
      </c>
      <c r="CY203">
        <v>3.3980000000000003E-2</v>
      </c>
      <c r="CZ203">
        <v>1.2828870340300336E-2</v>
      </c>
      <c r="DA203">
        <v>3.9209748610810946E-2</v>
      </c>
    </row>
    <row r="204" spans="1:105">
      <c r="A204" s="42">
        <v>31990</v>
      </c>
      <c r="B204" s="43">
        <v>6.7299999999999999E-2</v>
      </c>
      <c r="C204" s="35">
        <v>6269.6</v>
      </c>
      <c r="D204" s="35">
        <v>7102.5230000000001</v>
      </c>
      <c r="E204" s="35">
        <v>108.9</v>
      </c>
      <c r="F204" s="35">
        <v>111.1</v>
      </c>
      <c r="G204" s="35">
        <v>84.3</v>
      </c>
      <c r="H204" s="35">
        <v>108.1</v>
      </c>
      <c r="I204" s="35">
        <v>112.3</v>
      </c>
      <c r="J204" s="35">
        <v>93499</v>
      </c>
      <c r="K204" s="35">
        <v>12.6</v>
      </c>
      <c r="L204" s="35">
        <v>9.4</v>
      </c>
      <c r="M204" s="35">
        <v>4.7</v>
      </c>
      <c r="N204" s="35">
        <v>5102</v>
      </c>
      <c r="O204" s="35">
        <v>10781</v>
      </c>
      <c r="P204" s="35">
        <v>17172</v>
      </c>
      <c r="Q204" s="35">
        <v>17630</v>
      </c>
      <c r="R204" s="35">
        <v>6849</v>
      </c>
      <c r="S204" s="35">
        <v>102420</v>
      </c>
      <c r="T204" s="35">
        <v>19484</v>
      </c>
      <c r="U204" s="35">
        <v>21336</v>
      </c>
      <c r="V204" s="35">
        <v>61.8</v>
      </c>
      <c r="W204" s="35">
        <v>2155</v>
      </c>
      <c r="X204" s="35">
        <v>1878</v>
      </c>
      <c r="Y204" s="35">
        <v>833</v>
      </c>
      <c r="Z204" s="35">
        <v>3130.8</v>
      </c>
      <c r="AA204" s="35">
        <v>126.75</v>
      </c>
      <c r="AB204" s="35">
        <v>55.496000000000002</v>
      </c>
      <c r="AC204" s="35">
        <v>48.012</v>
      </c>
      <c r="AD204" s="35">
        <v>108.5</v>
      </c>
      <c r="AE204" s="35">
        <v>83</v>
      </c>
      <c r="AF204" s="35">
        <v>113.9</v>
      </c>
      <c r="AG204" s="35">
        <v>114.9</v>
      </c>
      <c r="AH204" s="35">
        <v>131.19999999999999</v>
      </c>
      <c r="AI204" s="35">
        <v>120.9</v>
      </c>
      <c r="AJ204" s="35">
        <v>106.6</v>
      </c>
      <c r="AK204" s="35">
        <v>114.3</v>
      </c>
      <c r="AL204" s="35">
        <v>118.7</v>
      </c>
      <c r="AM204" s="36">
        <v>36081700000</v>
      </c>
      <c r="AN204" s="12">
        <v>81.626300000000001</v>
      </c>
      <c r="AO204" s="35">
        <v>64.712699999999998</v>
      </c>
      <c r="AP204" s="35">
        <v>72.813100000000006</v>
      </c>
      <c r="AQ204" s="35">
        <v>35.842700000000001</v>
      </c>
      <c r="AR204" s="19">
        <v>85.937899999999999</v>
      </c>
      <c r="AS204" s="35">
        <v>53.083500000000001</v>
      </c>
      <c r="AT204" s="35">
        <v>85.401200000000003</v>
      </c>
      <c r="AU204" s="19">
        <v>59.379899999999999</v>
      </c>
      <c r="AV204" s="12">
        <v>60.451700000000002</v>
      </c>
      <c r="AW204" s="35">
        <v>70.444400000000002</v>
      </c>
      <c r="AX204" s="35">
        <v>74.396900000000002</v>
      </c>
      <c r="AY204" s="35">
        <v>64.588700000000003</v>
      </c>
      <c r="AZ204" s="19">
        <v>67.586600000000004</v>
      </c>
      <c r="BA204" s="35">
        <v>319.34429999999998</v>
      </c>
      <c r="BB204" s="19">
        <v>554.10550000000001</v>
      </c>
      <c r="BC204" s="35">
        <v>191.0248</v>
      </c>
      <c r="BD204" s="35">
        <v>556.28150000000005</v>
      </c>
      <c r="BE204">
        <v>-0.1</v>
      </c>
      <c r="BF204">
        <v>0.4</v>
      </c>
      <c r="BG204">
        <v>-0.8</v>
      </c>
      <c r="BH204">
        <v>-0.6</v>
      </c>
      <c r="BI204">
        <v>1</v>
      </c>
      <c r="BJ204">
        <v>-1.3</v>
      </c>
      <c r="BK204">
        <v>1.7500000000000002E-2</v>
      </c>
      <c r="BL204">
        <v>4.7999999999999996E-3</v>
      </c>
      <c r="BM204">
        <v>0</v>
      </c>
      <c r="BN204">
        <v>0.34999999999999964</v>
      </c>
      <c r="BO204">
        <v>0.35</v>
      </c>
      <c r="BP204">
        <v>0.31</v>
      </c>
      <c r="BQ204">
        <v>0.28999999999999998</v>
      </c>
      <c r="BR204">
        <v>0.31</v>
      </c>
      <c r="BS204" s="11">
        <v>254559</v>
      </c>
      <c r="BT204" s="35">
        <v>216.82900000000001</v>
      </c>
      <c r="BU204" s="16">
        <v>290.8</v>
      </c>
      <c r="BV204" s="14">
        <v>744.9</v>
      </c>
      <c r="BW204" s="14">
        <v>2788.2</v>
      </c>
      <c r="BX204" s="17">
        <v>57687</v>
      </c>
      <c r="BY204" s="35">
        <v>57.281999999999996</v>
      </c>
      <c r="BZ204" s="23">
        <v>1.052</v>
      </c>
      <c r="CA204" s="35">
        <v>290</v>
      </c>
      <c r="CB204" s="35">
        <v>264</v>
      </c>
      <c r="CC204" s="35">
        <v>632</v>
      </c>
      <c r="CD204" s="35">
        <v>419</v>
      </c>
      <c r="CE204" s="35">
        <v>8.76</v>
      </c>
      <c r="CF204" s="35">
        <v>1.3255999999999999</v>
      </c>
      <c r="CG204" s="35">
        <v>1.5364</v>
      </c>
      <c r="CH204" s="35">
        <v>1.5995999999999999</v>
      </c>
      <c r="CI204" s="35">
        <v>1624</v>
      </c>
      <c r="CJ204" s="35">
        <v>1008</v>
      </c>
      <c r="CK204" s="35">
        <v>85</v>
      </c>
      <c r="CL204" s="35">
        <v>418</v>
      </c>
      <c r="CM204" s="35">
        <v>1605</v>
      </c>
      <c r="CN204" s="35">
        <v>1045</v>
      </c>
      <c r="CO204" s="35">
        <v>65.7</v>
      </c>
      <c r="CP204" s="35">
        <v>9.67</v>
      </c>
      <c r="CQ204" s="35">
        <v>10.8</v>
      </c>
      <c r="CR204" s="35">
        <v>147.33430000000001</v>
      </c>
      <c r="CS204" s="37">
        <v>110.55</v>
      </c>
      <c r="CT204" s="35">
        <v>518.35393999999997</v>
      </c>
      <c r="CU204" s="35">
        <v>554.10550000000001</v>
      </c>
      <c r="CV204">
        <v>59.3</v>
      </c>
      <c r="CW204">
        <v>0.06</v>
      </c>
      <c r="CX204">
        <v>0.05</v>
      </c>
      <c r="CY204">
        <v>2.6589999999999999E-2</v>
      </c>
      <c r="CZ204">
        <v>1.2186113198829118E-2</v>
      </c>
      <c r="DA204">
        <v>3.6599318151197435E-2</v>
      </c>
    </row>
    <row r="205" spans="1:105">
      <c r="A205" s="42">
        <v>32021</v>
      </c>
      <c r="B205" s="43">
        <v>7.22E-2</v>
      </c>
      <c r="C205" s="35">
        <v>6276.7</v>
      </c>
      <c r="D205" s="35">
        <v>7107.7269999999999</v>
      </c>
      <c r="E205" s="35">
        <v>108.9</v>
      </c>
      <c r="F205" s="35">
        <v>111.2</v>
      </c>
      <c r="G205" s="35">
        <v>84</v>
      </c>
      <c r="H205" s="35">
        <v>109</v>
      </c>
      <c r="I205" s="35">
        <v>113</v>
      </c>
      <c r="J205" s="35">
        <v>93340</v>
      </c>
      <c r="K205" s="35">
        <v>16.3</v>
      </c>
      <c r="L205" s="35">
        <v>9.4</v>
      </c>
      <c r="M205" s="35">
        <v>4.5999999999999996</v>
      </c>
      <c r="N205" s="35">
        <v>5096</v>
      </c>
      <c r="O205" s="35">
        <v>10815</v>
      </c>
      <c r="P205" s="35">
        <v>17135</v>
      </c>
      <c r="Q205" s="35">
        <v>17691</v>
      </c>
      <c r="R205" s="35">
        <v>6876</v>
      </c>
      <c r="S205" s="35">
        <v>102647</v>
      </c>
      <c r="T205" s="35">
        <v>19574</v>
      </c>
      <c r="U205" s="35">
        <v>21399</v>
      </c>
      <c r="V205" s="35">
        <v>61.6</v>
      </c>
      <c r="W205" s="35">
        <v>2031</v>
      </c>
      <c r="X205" s="35">
        <v>1866</v>
      </c>
      <c r="Y205" s="35">
        <v>877</v>
      </c>
      <c r="Z205" s="35">
        <v>3126.5</v>
      </c>
      <c r="AA205" s="35">
        <v>127.11499999999999</v>
      </c>
      <c r="AB205" s="35">
        <v>55.600999999999999</v>
      </c>
      <c r="AC205" s="35">
        <v>48.210999999999999</v>
      </c>
      <c r="AD205" s="35">
        <v>108.8</v>
      </c>
      <c r="AE205" s="35">
        <v>82.6</v>
      </c>
      <c r="AF205" s="35">
        <v>114.4</v>
      </c>
      <c r="AG205" s="35">
        <v>115.2</v>
      </c>
      <c r="AH205" s="35">
        <v>131.9</v>
      </c>
      <c r="AI205" s="35">
        <v>121.4</v>
      </c>
      <c r="AJ205" s="35">
        <v>106.9</v>
      </c>
      <c r="AK205" s="35">
        <v>114.7</v>
      </c>
      <c r="AL205" s="35">
        <v>119.2</v>
      </c>
      <c r="AM205" s="36">
        <v>35502100000</v>
      </c>
      <c r="AN205" s="12">
        <v>81.694599999999994</v>
      </c>
      <c r="AO205" s="35">
        <v>65.259399999999999</v>
      </c>
      <c r="AP205" s="35">
        <v>72.277299999999997</v>
      </c>
      <c r="AQ205" s="35">
        <v>36.310200000000002</v>
      </c>
      <c r="AR205" s="19">
        <v>85.486999999999995</v>
      </c>
      <c r="AS205" s="35">
        <v>53.2669</v>
      </c>
      <c r="AT205" s="35">
        <v>84.597300000000004</v>
      </c>
      <c r="AU205" s="19">
        <v>59.701000000000001</v>
      </c>
      <c r="AV205" s="12">
        <v>60.606900000000003</v>
      </c>
      <c r="AW205" s="35">
        <v>71.630799999999994</v>
      </c>
      <c r="AX205" s="35">
        <v>69.634699999999995</v>
      </c>
      <c r="AY205" s="35">
        <v>64.668599999999998</v>
      </c>
      <c r="AZ205" s="19">
        <v>66.155100000000004</v>
      </c>
      <c r="BA205" s="35">
        <v>321.89010000000002</v>
      </c>
      <c r="BB205" s="19">
        <v>561.31730000000005</v>
      </c>
      <c r="BC205" s="35">
        <v>191.03399999999999</v>
      </c>
      <c r="BD205" s="35">
        <v>563.20489999999995</v>
      </c>
      <c r="BE205">
        <v>0</v>
      </c>
      <c r="BF205">
        <v>0.6</v>
      </c>
      <c r="BG205">
        <v>-0.1</v>
      </c>
      <c r="BH205">
        <v>-0.1</v>
      </c>
      <c r="BI205">
        <v>-0.3</v>
      </c>
      <c r="BJ205">
        <v>-0.3</v>
      </c>
      <c r="BK205">
        <v>8.6999999999999994E-3</v>
      </c>
      <c r="BL205">
        <v>2E-3</v>
      </c>
      <c r="BM205">
        <v>0.45</v>
      </c>
      <c r="BN205">
        <v>0.36000000000000032</v>
      </c>
      <c r="BO205">
        <v>0.64</v>
      </c>
      <c r="BP205">
        <v>0.66</v>
      </c>
      <c r="BQ205">
        <v>0.64</v>
      </c>
      <c r="BR205">
        <v>0.62</v>
      </c>
      <c r="BS205" s="11">
        <v>256258</v>
      </c>
      <c r="BT205" s="35">
        <v>217.51900000000001</v>
      </c>
      <c r="BU205" s="16">
        <v>290.3</v>
      </c>
      <c r="BV205" s="14">
        <v>747.6</v>
      </c>
      <c r="BW205" s="14">
        <v>2799.5</v>
      </c>
      <c r="BX205" s="17">
        <v>58843</v>
      </c>
      <c r="BY205" s="35">
        <v>58.997999999999998</v>
      </c>
      <c r="BZ205" s="23">
        <v>0.78500000000000003</v>
      </c>
      <c r="CA205" s="35">
        <v>310</v>
      </c>
      <c r="CB205" s="35">
        <v>263</v>
      </c>
      <c r="CC205" s="35">
        <v>706</v>
      </c>
      <c r="CD205" s="35">
        <v>416</v>
      </c>
      <c r="CE205" s="35">
        <v>9.42</v>
      </c>
      <c r="CF205" s="35">
        <v>1.3153999999999999</v>
      </c>
      <c r="CG205" s="35">
        <v>1.5028999999999999</v>
      </c>
      <c r="CH205" s="35">
        <v>1.6446000000000001</v>
      </c>
      <c r="CI205" s="35">
        <v>1587</v>
      </c>
      <c r="CJ205" s="35">
        <v>989</v>
      </c>
      <c r="CK205" s="35">
        <v>85</v>
      </c>
      <c r="CL205" s="35">
        <v>440</v>
      </c>
      <c r="CM205" s="35">
        <v>1695</v>
      </c>
      <c r="CN205" s="35">
        <v>1048</v>
      </c>
      <c r="CO205" s="35">
        <v>65.5</v>
      </c>
      <c r="CP205" s="35">
        <v>10.18</v>
      </c>
      <c r="CQ205" s="35">
        <v>11.31</v>
      </c>
      <c r="CR205" s="35">
        <v>143.291</v>
      </c>
      <c r="CS205" s="37">
        <v>108.67</v>
      </c>
      <c r="CT205" s="35">
        <v>519.75026000000003</v>
      </c>
      <c r="CU205" s="35">
        <v>561.31730000000005</v>
      </c>
      <c r="CV205">
        <v>60</v>
      </c>
      <c r="CW205">
        <v>-0.03</v>
      </c>
      <c r="CX205">
        <v>0.59</v>
      </c>
      <c r="CY205">
        <v>2.631E-2</v>
      </c>
      <c r="CZ205">
        <v>1.2695694516022371E-2</v>
      </c>
      <c r="DA205">
        <v>3.7595317172229414E-2</v>
      </c>
    </row>
    <row r="206" spans="1:105">
      <c r="A206" s="42">
        <v>32051</v>
      </c>
      <c r="B206" s="43">
        <v>7.2900000000000006E-2</v>
      </c>
      <c r="C206" s="35">
        <v>6320.4</v>
      </c>
      <c r="D206" s="35">
        <v>7152.8720000000003</v>
      </c>
      <c r="E206" s="35">
        <v>109</v>
      </c>
      <c r="F206" s="35">
        <v>109.4</v>
      </c>
      <c r="G206" s="35">
        <v>83.1</v>
      </c>
      <c r="H206" s="35">
        <v>109.4</v>
      </c>
      <c r="I206" s="35">
        <v>113.2</v>
      </c>
      <c r="J206" s="35">
        <v>93618</v>
      </c>
      <c r="K206" s="35">
        <v>15.2</v>
      </c>
      <c r="L206" s="35">
        <v>8.8000000000000007</v>
      </c>
      <c r="M206" s="35">
        <v>4.5999999999999996</v>
      </c>
      <c r="N206" s="35">
        <v>5142</v>
      </c>
      <c r="O206" s="35">
        <v>10843</v>
      </c>
      <c r="P206" s="35">
        <v>17269</v>
      </c>
      <c r="Q206" s="35">
        <v>17729</v>
      </c>
      <c r="R206" s="35">
        <v>6886</v>
      </c>
      <c r="S206" s="35">
        <v>103138</v>
      </c>
      <c r="T206" s="35">
        <v>19704</v>
      </c>
      <c r="U206" s="35">
        <v>21489</v>
      </c>
      <c r="V206" s="35">
        <v>61.8</v>
      </c>
      <c r="W206" s="35">
        <v>2162</v>
      </c>
      <c r="X206" s="35">
        <v>1794</v>
      </c>
      <c r="Y206" s="35">
        <v>838</v>
      </c>
      <c r="Z206" s="35">
        <v>3134.5</v>
      </c>
      <c r="AA206" s="35">
        <v>127.34</v>
      </c>
      <c r="AB206" s="35">
        <v>55.720999999999997</v>
      </c>
      <c r="AC206" s="35">
        <v>48.402000000000001</v>
      </c>
      <c r="AD206" s="35">
        <v>109</v>
      </c>
      <c r="AE206" s="35">
        <v>82.6</v>
      </c>
      <c r="AF206" s="35">
        <v>114.6</v>
      </c>
      <c r="AG206" s="35">
        <v>115.5</v>
      </c>
      <c r="AH206" s="35">
        <v>132.4</v>
      </c>
      <c r="AI206" s="35">
        <v>121.8</v>
      </c>
      <c r="AJ206" s="35">
        <v>107</v>
      </c>
      <c r="AK206" s="35">
        <v>115</v>
      </c>
      <c r="AL206" s="35">
        <v>119.8</v>
      </c>
      <c r="AM206" s="36">
        <v>37868900000</v>
      </c>
      <c r="AN206" s="12">
        <v>82.757499999999993</v>
      </c>
      <c r="AO206" s="35">
        <v>67.406199999999998</v>
      </c>
      <c r="AP206" s="35">
        <v>72.898399999999995</v>
      </c>
      <c r="AQ206" s="35">
        <v>37.104500000000002</v>
      </c>
      <c r="AR206" s="19">
        <v>86.859499999999997</v>
      </c>
      <c r="AS206" s="35">
        <v>53.978200000000001</v>
      </c>
      <c r="AT206" s="35">
        <v>85.738699999999994</v>
      </c>
      <c r="AU206" s="19">
        <v>60.637700000000002</v>
      </c>
      <c r="AV206" s="12">
        <v>61.491</v>
      </c>
      <c r="AW206" s="35">
        <v>72.066599999999994</v>
      </c>
      <c r="AX206" s="35">
        <v>71.906700000000001</v>
      </c>
      <c r="AY206" s="35">
        <v>65.814300000000003</v>
      </c>
      <c r="AZ206" s="19">
        <v>66.808300000000003</v>
      </c>
      <c r="BA206" s="35">
        <v>324.30880000000002</v>
      </c>
      <c r="BB206" s="19">
        <v>563.06830000000002</v>
      </c>
      <c r="BC206" s="35">
        <v>189.82749999999999</v>
      </c>
      <c r="BD206" s="35">
        <v>570.74099999999999</v>
      </c>
      <c r="BE206">
        <v>-0.4</v>
      </c>
      <c r="BF206">
        <v>0.1</v>
      </c>
      <c r="BG206">
        <v>0.1</v>
      </c>
      <c r="BH206">
        <v>1.6</v>
      </c>
      <c r="BI206">
        <v>-1.5</v>
      </c>
      <c r="BJ206">
        <v>1.8</v>
      </c>
      <c r="BK206">
        <v>3.8E-3</v>
      </c>
      <c r="BL206">
        <v>1.4999999999999999E-2</v>
      </c>
      <c r="BM206">
        <v>0.37</v>
      </c>
      <c r="BN206">
        <v>-0.27000000000000046</v>
      </c>
      <c r="BO206">
        <v>-0.08</v>
      </c>
      <c r="BP206">
        <v>0.1</v>
      </c>
      <c r="BQ206">
        <v>0.08</v>
      </c>
      <c r="BR206">
        <v>0.14000000000000001</v>
      </c>
      <c r="BS206" s="11">
        <v>258112</v>
      </c>
      <c r="BT206" s="35">
        <v>218.624</v>
      </c>
      <c r="BU206" s="16">
        <v>295.3</v>
      </c>
      <c r="BV206" s="14">
        <v>756.2</v>
      </c>
      <c r="BW206" s="14">
        <v>2814.8</v>
      </c>
      <c r="BX206" s="17">
        <v>60116</v>
      </c>
      <c r="BY206" s="35">
        <v>59.969000000000001</v>
      </c>
      <c r="BZ206" s="23">
        <v>1.0900000000000001</v>
      </c>
      <c r="CA206" s="35">
        <v>248</v>
      </c>
      <c r="CB206" s="35">
        <v>264</v>
      </c>
      <c r="CC206" s="35">
        <v>612</v>
      </c>
      <c r="CD206" s="35">
        <v>391</v>
      </c>
      <c r="CE206" s="35">
        <v>9.52</v>
      </c>
      <c r="CF206" s="35">
        <v>1.3097000000000001</v>
      </c>
      <c r="CG206" s="35">
        <v>1.494</v>
      </c>
      <c r="CH206" s="35">
        <v>1.6619999999999999</v>
      </c>
      <c r="CI206" s="35">
        <v>1577</v>
      </c>
      <c r="CJ206" s="35">
        <v>960</v>
      </c>
      <c r="CK206" s="35">
        <v>78</v>
      </c>
      <c r="CL206" s="35">
        <v>409</v>
      </c>
      <c r="CM206" s="35">
        <v>1515</v>
      </c>
      <c r="CN206" s="35">
        <v>1041</v>
      </c>
      <c r="CO206" s="35">
        <v>65.7</v>
      </c>
      <c r="CP206" s="35">
        <v>10.52</v>
      </c>
      <c r="CQ206" s="35">
        <v>11.62</v>
      </c>
      <c r="CR206" s="35">
        <v>143.32</v>
      </c>
      <c r="CS206" s="37">
        <v>108.21</v>
      </c>
      <c r="CT206" s="35">
        <v>523.11013000000003</v>
      </c>
      <c r="CU206" s="35">
        <v>563.06830000000002</v>
      </c>
      <c r="CV206">
        <v>60.7</v>
      </c>
      <c r="CW206">
        <v>-0.02</v>
      </c>
      <c r="CX206">
        <v>0.75</v>
      </c>
      <c r="CY206">
        <v>2.6950000000000002E-2</v>
      </c>
      <c r="CZ206">
        <v>1.4136051127186966E-2</v>
      </c>
      <c r="DA206">
        <v>4.1092574898920597E-2</v>
      </c>
    </row>
    <row r="207" spans="1:105">
      <c r="A207" s="42">
        <v>32082</v>
      </c>
      <c r="B207" s="43">
        <v>6.6900000000000001E-2</v>
      </c>
      <c r="C207" s="35">
        <v>6355</v>
      </c>
      <c r="D207" s="35">
        <v>7185.0249999999996</v>
      </c>
      <c r="E207" s="35">
        <v>109.3</v>
      </c>
      <c r="F207" s="35">
        <v>111.2</v>
      </c>
      <c r="G207" s="35">
        <v>83.1</v>
      </c>
      <c r="H207" s="35">
        <v>109.5</v>
      </c>
      <c r="I207" s="35">
        <v>113.3</v>
      </c>
      <c r="J207" s="35">
        <v>93901</v>
      </c>
      <c r="K207" s="35">
        <v>14.5</v>
      </c>
      <c r="L207" s="35">
        <v>8.8000000000000007</v>
      </c>
      <c r="M207" s="35">
        <v>4.5</v>
      </c>
      <c r="N207" s="35">
        <v>5152</v>
      </c>
      <c r="O207" s="35">
        <v>10867</v>
      </c>
      <c r="P207" s="35">
        <v>17299</v>
      </c>
      <c r="Q207" s="35">
        <v>17775</v>
      </c>
      <c r="R207" s="35">
        <v>6908</v>
      </c>
      <c r="S207" s="35">
        <v>103372</v>
      </c>
      <c r="T207" s="35">
        <v>19707</v>
      </c>
      <c r="U207" s="35">
        <v>21531</v>
      </c>
      <c r="V207" s="35">
        <v>61.9</v>
      </c>
      <c r="W207" s="35">
        <v>2083</v>
      </c>
      <c r="X207" s="35">
        <v>1797</v>
      </c>
      <c r="Y207" s="35">
        <v>871</v>
      </c>
      <c r="Z207" s="35">
        <v>3144.2</v>
      </c>
      <c r="AA207" s="35">
        <v>127.395</v>
      </c>
      <c r="AB207" s="35">
        <v>55.808</v>
      </c>
      <c r="AC207" s="35">
        <v>48.518999999999998</v>
      </c>
      <c r="AD207" s="35">
        <v>109.3</v>
      </c>
      <c r="AE207" s="35">
        <v>82.7</v>
      </c>
      <c r="AF207" s="35">
        <v>114.7</v>
      </c>
      <c r="AG207" s="35">
        <v>115.8</v>
      </c>
      <c r="AH207" s="35">
        <v>133</v>
      </c>
      <c r="AI207" s="35">
        <v>122.2</v>
      </c>
      <c r="AJ207" s="35">
        <v>107.3</v>
      </c>
      <c r="AK207" s="35">
        <v>115.4</v>
      </c>
      <c r="AL207" s="35">
        <v>120.1</v>
      </c>
      <c r="AM207" s="36">
        <v>36758100000</v>
      </c>
      <c r="AN207" s="12">
        <v>83.078199999999995</v>
      </c>
      <c r="AO207" s="35">
        <v>67.328500000000005</v>
      </c>
      <c r="AP207" s="35">
        <v>72.972700000000003</v>
      </c>
      <c r="AQ207" s="35">
        <v>37.368299999999998</v>
      </c>
      <c r="AR207" s="19">
        <v>86.939099999999996</v>
      </c>
      <c r="AS207" s="35">
        <v>54.4938</v>
      </c>
      <c r="AT207" s="35">
        <v>85.837100000000007</v>
      </c>
      <c r="AU207" s="19">
        <v>60.988100000000003</v>
      </c>
      <c r="AV207" s="12">
        <v>61.813699999999997</v>
      </c>
      <c r="AW207" s="35">
        <v>72.893299999999996</v>
      </c>
      <c r="AX207" s="35">
        <v>70.156800000000004</v>
      </c>
      <c r="AY207" s="35">
        <v>65.970799999999997</v>
      </c>
      <c r="AZ207" s="19">
        <v>66.831900000000005</v>
      </c>
      <c r="BA207" s="35">
        <v>325.03519999999997</v>
      </c>
      <c r="BB207" s="19">
        <v>562.51160000000004</v>
      </c>
      <c r="BC207" s="35">
        <v>190.11609999999999</v>
      </c>
      <c r="BD207" s="35">
        <v>577.68460000000005</v>
      </c>
      <c r="BE207">
        <v>-0.1</v>
      </c>
      <c r="BF207">
        <v>-0.9</v>
      </c>
      <c r="BG207">
        <v>-0.8</v>
      </c>
      <c r="BH207">
        <v>-1.1000000000000001</v>
      </c>
      <c r="BI207">
        <v>2.9</v>
      </c>
      <c r="BJ207">
        <v>-1.9</v>
      </c>
      <c r="BK207">
        <v>1.17E-2</v>
      </c>
      <c r="BL207">
        <v>2.3999999999999998E-3</v>
      </c>
      <c r="BM207">
        <v>-0.28999999999999998</v>
      </c>
      <c r="BN207">
        <v>-0.4399999999999995</v>
      </c>
      <c r="BO207">
        <v>-0.63</v>
      </c>
      <c r="BP207">
        <v>-0.66</v>
      </c>
      <c r="BQ207">
        <v>-0.76</v>
      </c>
      <c r="BR207">
        <v>-0.73</v>
      </c>
      <c r="BS207" s="11">
        <v>262358</v>
      </c>
      <c r="BT207" s="35">
        <v>222.42400000000001</v>
      </c>
      <c r="BU207" s="16">
        <v>291.10000000000002</v>
      </c>
      <c r="BV207" s="14">
        <v>753.2</v>
      </c>
      <c r="BW207" s="14">
        <v>2818.9</v>
      </c>
      <c r="BX207" s="17">
        <v>60615</v>
      </c>
      <c r="BY207" s="35">
        <v>60.3</v>
      </c>
      <c r="BZ207" s="23">
        <v>0.94</v>
      </c>
      <c r="CA207" s="35">
        <v>333</v>
      </c>
      <c r="CB207" s="35">
        <v>263</v>
      </c>
      <c r="CC207" s="35">
        <v>639</v>
      </c>
      <c r="CD207" s="35">
        <v>421</v>
      </c>
      <c r="CE207" s="35">
        <v>8.86</v>
      </c>
      <c r="CF207" s="35">
        <v>1.3167</v>
      </c>
      <c r="CG207" s="35">
        <v>1.3825000000000001</v>
      </c>
      <c r="CH207" s="35">
        <v>1.7754000000000001</v>
      </c>
      <c r="CI207" s="35">
        <v>1578</v>
      </c>
      <c r="CJ207" s="35">
        <v>973</v>
      </c>
      <c r="CK207" s="35">
        <v>83</v>
      </c>
      <c r="CL207" s="35">
        <v>401</v>
      </c>
      <c r="CM207" s="35">
        <v>1656</v>
      </c>
      <c r="CN207" s="35">
        <v>1042</v>
      </c>
      <c r="CO207" s="35">
        <v>65.7</v>
      </c>
      <c r="CP207" s="35">
        <v>10.01</v>
      </c>
      <c r="CQ207" s="35">
        <v>11.23</v>
      </c>
      <c r="CR207" s="35">
        <v>135.3974</v>
      </c>
      <c r="CS207" s="37">
        <v>105.14</v>
      </c>
      <c r="CT207" s="35">
        <v>526.69109000000003</v>
      </c>
      <c r="CU207" s="35">
        <v>562.51160000000004</v>
      </c>
      <c r="CV207">
        <v>58.8</v>
      </c>
      <c r="CW207">
        <v>-0.26</v>
      </c>
      <c r="CX207">
        <v>-0.86</v>
      </c>
      <c r="CY207">
        <v>9.9100000000000004E-3</v>
      </c>
      <c r="CZ207">
        <v>1.5028887664807922E-2</v>
      </c>
      <c r="DA207">
        <v>4.2750764339454794E-2</v>
      </c>
    </row>
    <row r="208" spans="1:105">
      <c r="A208" s="42">
        <v>32112</v>
      </c>
      <c r="B208" s="43">
        <v>6.7699999999999996E-2</v>
      </c>
      <c r="C208" s="35">
        <v>6430.7</v>
      </c>
      <c r="D208" s="35">
        <v>7262.6559999999999</v>
      </c>
      <c r="E208" s="35">
        <v>109.1</v>
      </c>
      <c r="F208" s="35">
        <v>110.7</v>
      </c>
      <c r="G208" s="35">
        <v>81.8</v>
      </c>
      <c r="H208" s="35">
        <v>109.1</v>
      </c>
      <c r="I208" s="35">
        <v>113.2</v>
      </c>
      <c r="J208" s="35">
        <v>94224</v>
      </c>
      <c r="K208" s="35">
        <v>14</v>
      </c>
      <c r="L208" s="35">
        <v>8.5</v>
      </c>
      <c r="M208" s="35">
        <v>4.5</v>
      </c>
      <c r="N208" s="35">
        <v>5180</v>
      </c>
      <c r="O208" s="35">
        <v>10895</v>
      </c>
      <c r="P208" s="35">
        <v>17347</v>
      </c>
      <c r="Q208" s="35">
        <v>17809</v>
      </c>
      <c r="R208" s="35">
        <v>6914</v>
      </c>
      <c r="S208" s="35">
        <v>103661</v>
      </c>
      <c r="T208" s="35">
        <v>19568</v>
      </c>
      <c r="U208" s="35">
        <v>21557</v>
      </c>
      <c r="V208" s="35">
        <v>62</v>
      </c>
      <c r="W208" s="35">
        <v>1979</v>
      </c>
      <c r="X208" s="35">
        <v>1767</v>
      </c>
      <c r="Y208" s="35">
        <v>867</v>
      </c>
      <c r="Z208" s="35">
        <v>3174.1</v>
      </c>
      <c r="AA208" s="35">
        <v>127.16200000000001</v>
      </c>
      <c r="AB208" s="35">
        <v>55.832999999999998</v>
      </c>
      <c r="AC208" s="35">
        <v>48.682000000000002</v>
      </c>
      <c r="AD208" s="35">
        <v>109.3</v>
      </c>
      <c r="AE208" s="35">
        <v>82.1</v>
      </c>
      <c r="AF208" s="35">
        <v>115.2</v>
      </c>
      <c r="AG208" s="35">
        <v>116.1</v>
      </c>
      <c r="AH208" s="35">
        <v>133.5</v>
      </c>
      <c r="AI208" s="35">
        <v>122.6</v>
      </c>
      <c r="AJ208" s="35">
        <v>107.2</v>
      </c>
      <c r="AK208" s="35">
        <v>115.6</v>
      </c>
      <c r="AL208" s="35">
        <v>120.4</v>
      </c>
      <c r="AM208" s="36">
        <v>37355900000</v>
      </c>
      <c r="AN208" s="12">
        <v>83.390699999999995</v>
      </c>
      <c r="AO208" s="35">
        <v>66.811899999999994</v>
      </c>
      <c r="AP208" s="35">
        <v>72.864099999999993</v>
      </c>
      <c r="AQ208" s="35">
        <v>37.771299999999997</v>
      </c>
      <c r="AR208" s="19">
        <v>87.770899999999997</v>
      </c>
      <c r="AS208" s="35">
        <v>54.777000000000001</v>
      </c>
      <c r="AT208" s="35">
        <v>86.3018</v>
      </c>
      <c r="AU208" s="19">
        <v>61.354100000000003</v>
      </c>
      <c r="AV208" s="12">
        <v>62.119</v>
      </c>
      <c r="AW208" s="35">
        <v>73.511200000000002</v>
      </c>
      <c r="AX208" s="35">
        <v>70.148899999999998</v>
      </c>
      <c r="AY208" s="35">
        <v>66.297499999999999</v>
      </c>
      <c r="AZ208" s="19">
        <v>66.839399999999998</v>
      </c>
      <c r="BA208" s="35">
        <v>326.86540000000002</v>
      </c>
      <c r="BB208" s="19">
        <v>565.15060000000005</v>
      </c>
      <c r="BC208" s="35">
        <v>190.00309999999999</v>
      </c>
      <c r="BD208" s="35">
        <v>585.67560000000003</v>
      </c>
      <c r="BE208">
        <v>0.2</v>
      </c>
      <c r="BF208">
        <v>0.9</v>
      </c>
      <c r="BG208">
        <v>-1</v>
      </c>
      <c r="BH208">
        <v>-0.2</v>
      </c>
      <c r="BI208">
        <v>0.1</v>
      </c>
      <c r="BJ208">
        <v>-1.2</v>
      </c>
      <c r="BK208">
        <v>3.3999999999999998E-3</v>
      </c>
      <c r="BL208">
        <v>2.2000000000000001E-3</v>
      </c>
      <c r="BM208">
        <v>-0.03</v>
      </c>
      <c r="BN208">
        <v>7.9999999999999183E-2</v>
      </c>
      <c r="BO208">
        <v>0.21</v>
      </c>
      <c r="BP208">
        <v>0.13</v>
      </c>
      <c r="BQ208">
        <v>0.14000000000000001</v>
      </c>
      <c r="BR208">
        <v>0.1</v>
      </c>
      <c r="BS208" s="11">
        <v>266878</v>
      </c>
      <c r="BT208" s="35">
        <v>226.904</v>
      </c>
      <c r="BU208" s="16">
        <v>287.7</v>
      </c>
      <c r="BV208" s="14">
        <v>750.2</v>
      </c>
      <c r="BW208" s="14">
        <v>2826.4</v>
      </c>
      <c r="BX208" s="17">
        <v>61351</v>
      </c>
      <c r="BY208" s="35">
        <v>61.109000000000002</v>
      </c>
      <c r="BZ208" s="23">
        <v>1.02</v>
      </c>
      <c r="CA208" s="35">
        <v>269</v>
      </c>
      <c r="CB208" s="35">
        <v>234</v>
      </c>
      <c r="CC208" s="35">
        <v>577</v>
      </c>
      <c r="CD208" s="35">
        <v>320</v>
      </c>
      <c r="CE208" s="35">
        <v>8.99</v>
      </c>
      <c r="CF208" s="35">
        <v>1.3075000000000001</v>
      </c>
      <c r="CG208" s="35">
        <v>1.3304</v>
      </c>
      <c r="CH208" s="35">
        <v>1.8288</v>
      </c>
      <c r="CI208" s="35">
        <v>1632</v>
      </c>
      <c r="CJ208" s="35">
        <v>950</v>
      </c>
      <c r="CK208" s="35">
        <v>81</v>
      </c>
      <c r="CL208" s="35">
        <v>314</v>
      </c>
      <c r="CM208" s="35">
        <v>1400</v>
      </c>
      <c r="CN208" s="35">
        <v>1018</v>
      </c>
      <c r="CO208" s="35">
        <v>65.7</v>
      </c>
      <c r="CP208" s="35">
        <v>10.11</v>
      </c>
      <c r="CQ208" s="35">
        <v>11.29</v>
      </c>
      <c r="CR208" s="35">
        <v>128.24180000000001</v>
      </c>
      <c r="CS208" s="37">
        <v>102.63</v>
      </c>
      <c r="CT208" s="35">
        <v>525.46486000000004</v>
      </c>
      <c r="CU208" s="35">
        <v>565.15060000000005</v>
      </c>
      <c r="CV208">
        <v>61</v>
      </c>
      <c r="CW208">
        <v>-0.02</v>
      </c>
      <c r="CX208">
        <v>0.44</v>
      </c>
      <c r="CY208">
        <v>1.7430000000000001E-2</v>
      </c>
      <c r="CZ208">
        <v>1.5469316747213857E-2</v>
      </c>
      <c r="DA208">
        <v>4.376941464737949E-2</v>
      </c>
    </row>
    <row r="209" spans="1:105">
      <c r="A209" s="42">
        <v>32143</v>
      </c>
      <c r="B209" s="43">
        <v>6.83E-2</v>
      </c>
      <c r="C209" s="35">
        <v>6400</v>
      </c>
      <c r="D209" s="35">
        <v>7252.3779999999997</v>
      </c>
      <c r="E209" s="35">
        <v>108.9</v>
      </c>
      <c r="F209" s="35">
        <v>110.5</v>
      </c>
      <c r="G209" s="35">
        <v>79.5</v>
      </c>
      <c r="H209" s="35">
        <v>109.1</v>
      </c>
      <c r="I209" s="35">
        <v>113.3</v>
      </c>
      <c r="J209" s="35">
        <v>94352</v>
      </c>
      <c r="K209" s="35">
        <v>15.5</v>
      </c>
      <c r="L209" s="35">
        <v>9</v>
      </c>
      <c r="M209" s="35">
        <v>4.4000000000000004</v>
      </c>
      <c r="N209" s="35">
        <v>5094</v>
      </c>
      <c r="O209" s="35">
        <v>10867</v>
      </c>
      <c r="P209" s="35">
        <v>17365</v>
      </c>
      <c r="Q209" s="35">
        <v>17790</v>
      </c>
      <c r="R209" s="35">
        <v>6923</v>
      </c>
      <c r="S209" s="35">
        <v>103753</v>
      </c>
      <c r="T209" s="35">
        <v>19760</v>
      </c>
      <c r="U209" s="35">
        <v>21564</v>
      </c>
      <c r="V209" s="35">
        <v>62</v>
      </c>
      <c r="W209" s="35">
        <v>2151</v>
      </c>
      <c r="X209" s="35">
        <v>1714</v>
      </c>
      <c r="Y209" s="35">
        <v>845</v>
      </c>
      <c r="Z209" s="35">
        <v>3213.7</v>
      </c>
      <c r="AA209" s="35">
        <v>126.961</v>
      </c>
      <c r="AB209" s="35">
        <v>56.029000000000003</v>
      </c>
      <c r="AC209" s="35">
        <v>48.944000000000003</v>
      </c>
      <c r="AD209" s="35">
        <v>109.5</v>
      </c>
      <c r="AE209" s="35">
        <v>81.099999999999994</v>
      </c>
      <c r="AF209" s="35">
        <v>115.6</v>
      </c>
      <c r="AG209" s="35">
        <v>116.4</v>
      </c>
      <c r="AH209" s="35">
        <v>134.4</v>
      </c>
      <c r="AI209" s="35">
        <v>123</v>
      </c>
      <c r="AJ209" s="35">
        <v>107</v>
      </c>
      <c r="AK209" s="35">
        <v>116</v>
      </c>
      <c r="AL209" s="35">
        <v>120.9</v>
      </c>
      <c r="AM209" s="36">
        <v>36773200000</v>
      </c>
      <c r="AN209" s="12">
        <v>83.346400000000003</v>
      </c>
      <c r="AO209" s="35">
        <v>66.490600000000001</v>
      </c>
      <c r="AP209" s="35">
        <v>73.623199999999997</v>
      </c>
      <c r="AQ209" s="35">
        <v>37.848100000000002</v>
      </c>
      <c r="AR209" s="19">
        <v>87.488299999999995</v>
      </c>
      <c r="AS209" s="35">
        <v>54.62</v>
      </c>
      <c r="AT209" s="35">
        <v>86.9649</v>
      </c>
      <c r="AU209" s="19">
        <v>61.254100000000001</v>
      </c>
      <c r="AV209" s="12">
        <v>62.146900000000002</v>
      </c>
      <c r="AW209" s="35">
        <v>73.596999999999994</v>
      </c>
      <c r="AX209" s="35">
        <v>74.254199999999997</v>
      </c>
      <c r="AY209" s="35">
        <v>66.628299999999996</v>
      </c>
      <c r="AZ209" s="19">
        <v>68.6691</v>
      </c>
      <c r="BA209" s="35">
        <v>330.26580000000001</v>
      </c>
      <c r="BB209" s="19">
        <v>567.07280000000003</v>
      </c>
      <c r="BC209" s="35">
        <v>191.89609999999999</v>
      </c>
      <c r="BD209" s="35">
        <v>591.58730000000003</v>
      </c>
      <c r="BE209">
        <v>1.4</v>
      </c>
      <c r="BF209">
        <v>-0.3</v>
      </c>
      <c r="BG209">
        <v>-0.4</v>
      </c>
      <c r="BH209">
        <v>0.1</v>
      </c>
      <c r="BI209">
        <v>-0.8</v>
      </c>
      <c r="BJ209">
        <v>-0.3</v>
      </c>
      <c r="BK209">
        <v>-1.17E-2</v>
      </c>
      <c r="BL209">
        <v>2.2000000000000001E-3</v>
      </c>
      <c r="BM209">
        <v>0</v>
      </c>
      <c r="BN209">
        <v>4.0000000000000036E-2</v>
      </c>
      <c r="BO209">
        <v>-0.18</v>
      </c>
      <c r="BP209">
        <v>-0.32</v>
      </c>
      <c r="BQ209">
        <v>-0.26</v>
      </c>
      <c r="BR209">
        <v>-0.27</v>
      </c>
      <c r="BS209" s="11">
        <v>266252</v>
      </c>
      <c r="BT209" s="35">
        <v>226.96799999999999</v>
      </c>
      <c r="BU209" s="16">
        <v>289</v>
      </c>
      <c r="BV209" s="14">
        <v>756.2</v>
      </c>
      <c r="BW209" s="14">
        <v>2847.4</v>
      </c>
      <c r="BX209" s="17">
        <v>61480</v>
      </c>
      <c r="BY209" s="35">
        <v>61.31</v>
      </c>
      <c r="BZ209" s="23">
        <v>1.252</v>
      </c>
      <c r="CA209" s="35">
        <v>205</v>
      </c>
      <c r="CB209" s="35">
        <v>263</v>
      </c>
      <c r="CC209" s="35">
        <v>437</v>
      </c>
      <c r="CD209" s="35">
        <v>366</v>
      </c>
      <c r="CE209" s="35">
        <v>8.67</v>
      </c>
      <c r="CF209" s="35">
        <v>1.2855000000000001</v>
      </c>
      <c r="CG209" s="35">
        <v>1.3466</v>
      </c>
      <c r="CH209" s="35">
        <v>1.8008999999999999</v>
      </c>
      <c r="CI209" s="35">
        <v>1554</v>
      </c>
      <c r="CJ209" s="35">
        <v>899</v>
      </c>
      <c r="CK209" s="35">
        <v>68</v>
      </c>
      <c r="CL209" s="35">
        <v>277</v>
      </c>
      <c r="CM209" s="35">
        <v>1271</v>
      </c>
      <c r="CN209" s="35">
        <v>1008</v>
      </c>
      <c r="CO209" s="35">
        <v>65.8</v>
      </c>
      <c r="CP209" s="35">
        <v>9.8800000000000008</v>
      </c>
      <c r="CQ209" s="35">
        <v>11.07</v>
      </c>
      <c r="CR209" s="35">
        <v>127.6853</v>
      </c>
      <c r="CS209" s="37">
        <v>101.62</v>
      </c>
      <c r="CT209" s="35">
        <v>527.58906000000002</v>
      </c>
      <c r="CU209" s="35">
        <v>567.07280000000003</v>
      </c>
      <c r="CV209">
        <v>57.5</v>
      </c>
      <c r="CW209">
        <v>0.04</v>
      </c>
      <c r="CX209">
        <v>-0.75</v>
      </c>
      <c r="CY209">
        <v>4.1300000000000003E-2</v>
      </c>
      <c r="CZ209">
        <v>1.5381455605581684E-2</v>
      </c>
      <c r="DA209">
        <v>4.2976868619855502E-2</v>
      </c>
    </row>
    <row r="210" spans="1:105">
      <c r="A210" s="42">
        <v>32174</v>
      </c>
      <c r="B210" s="43">
        <v>6.5799999999999997E-2</v>
      </c>
      <c r="C210" s="35">
        <v>6429.5</v>
      </c>
      <c r="D210" s="35">
        <v>7281.4719999999998</v>
      </c>
      <c r="E210" s="35">
        <v>109.1</v>
      </c>
      <c r="F210" s="35">
        <v>110.6</v>
      </c>
      <c r="G210" s="35">
        <v>78.099999999999994</v>
      </c>
      <c r="H210" s="35">
        <v>109</v>
      </c>
      <c r="I210" s="35">
        <v>113.5</v>
      </c>
      <c r="J210" s="35">
        <v>94532</v>
      </c>
      <c r="K210" s="35">
        <v>15.4</v>
      </c>
      <c r="L210" s="35">
        <v>8.9</v>
      </c>
      <c r="M210" s="35">
        <v>4.4000000000000004</v>
      </c>
      <c r="N210" s="35">
        <v>5162</v>
      </c>
      <c r="O210" s="35">
        <v>10890</v>
      </c>
      <c r="P210" s="35">
        <v>17389</v>
      </c>
      <c r="Q210" s="35">
        <v>17823</v>
      </c>
      <c r="R210" s="35">
        <v>6933</v>
      </c>
      <c r="S210" s="35">
        <v>104214</v>
      </c>
      <c r="T210" s="35">
        <v>19735</v>
      </c>
      <c r="U210" s="35">
        <v>21693</v>
      </c>
      <c r="V210" s="35">
        <v>62.1</v>
      </c>
      <c r="W210" s="35">
        <v>2110</v>
      </c>
      <c r="X210" s="35">
        <v>1738</v>
      </c>
      <c r="Y210" s="35">
        <v>850</v>
      </c>
      <c r="Z210" s="35">
        <v>3221.4</v>
      </c>
      <c r="AA210" s="35">
        <v>126.917</v>
      </c>
      <c r="AB210" s="35">
        <v>55.884999999999998</v>
      </c>
      <c r="AC210" s="35">
        <v>49.124000000000002</v>
      </c>
      <c r="AD210" s="35">
        <v>109.5</v>
      </c>
      <c r="AE210" s="35">
        <v>80.8</v>
      </c>
      <c r="AF210" s="35">
        <v>115.7</v>
      </c>
      <c r="AG210" s="35">
        <v>116.8</v>
      </c>
      <c r="AH210" s="35">
        <v>135.19999999999999</v>
      </c>
      <c r="AI210" s="35">
        <v>123.5</v>
      </c>
      <c r="AJ210" s="35">
        <v>107</v>
      </c>
      <c r="AK210" s="35">
        <v>116.2</v>
      </c>
      <c r="AL210" s="35">
        <v>121.2</v>
      </c>
      <c r="AM210" s="36">
        <v>37904400000</v>
      </c>
      <c r="AN210" s="12">
        <v>83.642200000000003</v>
      </c>
      <c r="AO210" s="35">
        <v>66.449600000000004</v>
      </c>
      <c r="AP210" s="35">
        <v>74.595399999999998</v>
      </c>
      <c r="AQ210" s="35">
        <v>38.081000000000003</v>
      </c>
      <c r="AR210" s="19">
        <v>87.924599999999998</v>
      </c>
      <c r="AS210" s="35">
        <v>54.847499999999997</v>
      </c>
      <c r="AT210" s="35">
        <v>87.487099999999998</v>
      </c>
      <c r="AU210" s="19">
        <v>61.404800000000002</v>
      </c>
      <c r="AV210" s="12">
        <v>62.416899999999998</v>
      </c>
      <c r="AW210" s="35">
        <v>74.685000000000002</v>
      </c>
      <c r="AX210" s="35">
        <v>75.926699999999997</v>
      </c>
      <c r="AY210" s="35">
        <v>66.856899999999996</v>
      </c>
      <c r="AZ210" s="19">
        <v>70.093800000000002</v>
      </c>
      <c r="BA210" s="35">
        <v>332.40769999999998</v>
      </c>
      <c r="BB210" s="19">
        <v>568.25919999999996</v>
      </c>
      <c r="BC210" s="35">
        <v>191.65639999999999</v>
      </c>
      <c r="BD210" s="35">
        <v>595.86800000000005</v>
      </c>
      <c r="BE210">
        <v>-1</v>
      </c>
      <c r="BF210">
        <v>-0.3</v>
      </c>
      <c r="BG210">
        <v>0.3</v>
      </c>
      <c r="BH210">
        <v>0.2</v>
      </c>
      <c r="BI210">
        <v>0.7</v>
      </c>
      <c r="BJ210">
        <v>0.6</v>
      </c>
      <c r="BK210">
        <v>3.3999999999999998E-3</v>
      </c>
      <c r="BL210">
        <v>5.0000000000000001E-4</v>
      </c>
      <c r="BM210">
        <v>-0.24</v>
      </c>
      <c r="BN210">
        <v>-0.14999999999999947</v>
      </c>
      <c r="BO210">
        <v>-0.35</v>
      </c>
      <c r="BP210">
        <v>-0.46</v>
      </c>
      <c r="BQ210">
        <v>-0.49</v>
      </c>
      <c r="BR210">
        <v>-0.47</v>
      </c>
      <c r="BS210" s="11">
        <v>260724</v>
      </c>
      <c r="BT210" s="35">
        <v>224.27799999999999</v>
      </c>
      <c r="BU210" s="16">
        <v>287.60000000000002</v>
      </c>
      <c r="BV210" s="14">
        <v>757.7</v>
      </c>
      <c r="BW210" s="14">
        <v>2870.4</v>
      </c>
      <c r="BX210" s="17">
        <v>59610</v>
      </c>
      <c r="BY210" s="35">
        <v>58.868000000000002</v>
      </c>
      <c r="BZ210" s="23">
        <v>1.1379999999999999</v>
      </c>
      <c r="CA210" s="35">
        <v>253</v>
      </c>
      <c r="CB210" s="35">
        <v>278</v>
      </c>
      <c r="CC210" s="35">
        <v>580</v>
      </c>
      <c r="CD210" s="35">
        <v>362</v>
      </c>
      <c r="CE210" s="35">
        <v>8.2100000000000009</v>
      </c>
      <c r="CF210" s="35">
        <v>1.2682</v>
      </c>
      <c r="CG210" s="35">
        <v>1.3915999999999999</v>
      </c>
      <c r="CH210" s="35">
        <v>1.7582</v>
      </c>
      <c r="CI210" s="35">
        <v>1450</v>
      </c>
      <c r="CJ210" s="35">
        <v>991</v>
      </c>
      <c r="CK210" s="35">
        <v>73</v>
      </c>
      <c r="CL210" s="35">
        <v>374</v>
      </c>
      <c r="CM210" s="35">
        <v>1473</v>
      </c>
      <c r="CN210" s="35">
        <v>976</v>
      </c>
      <c r="CO210" s="35">
        <v>65.900000000000006</v>
      </c>
      <c r="CP210" s="35">
        <v>9.4</v>
      </c>
      <c r="CQ210" s="35">
        <v>10.62</v>
      </c>
      <c r="CR210" s="35">
        <v>129.16650000000001</v>
      </c>
      <c r="CS210" s="37">
        <v>101.98</v>
      </c>
      <c r="CT210" s="35">
        <v>530.42996000000005</v>
      </c>
      <c r="CU210" s="35">
        <v>568.25919999999996</v>
      </c>
      <c r="CV210">
        <v>56.2</v>
      </c>
      <c r="CW210">
        <v>0.05</v>
      </c>
      <c r="CX210">
        <v>-0.37</v>
      </c>
      <c r="CY210">
        <v>3.1230000000000001E-2</v>
      </c>
      <c r="CZ210">
        <v>1.8813101541196087E-2</v>
      </c>
      <c r="DA210">
        <v>5.2019598798505373E-2</v>
      </c>
    </row>
    <row r="211" spans="1:105">
      <c r="A211" s="42">
        <v>32203</v>
      </c>
      <c r="B211" s="43">
        <v>6.5799999999999997E-2</v>
      </c>
      <c r="C211" s="35">
        <v>6433.9</v>
      </c>
      <c r="D211" s="35">
        <v>7297.6940000000004</v>
      </c>
      <c r="E211" s="35">
        <v>109.5</v>
      </c>
      <c r="F211" s="35">
        <v>110.5</v>
      </c>
      <c r="G211" s="35">
        <v>77.3</v>
      </c>
      <c r="H211" s="35">
        <v>109.8</v>
      </c>
      <c r="I211" s="35">
        <v>114</v>
      </c>
      <c r="J211" s="35">
        <v>94645</v>
      </c>
      <c r="K211" s="35">
        <v>16.100000000000001</v>
      </c>
      <c r="L211" s="35">
        <v>9.1999999999999993</v>
      </c>
      <c r="M211" s="35">
        <v>4.3</v>
      </c>
      <c r="N211" s="35">
        <v>5201</v>
      </c>
      <c r="O211" s="35">
        <v>10906</v>
      </c>
      <c r="P211" s="35">
        <v>17447</v>
      </c>
      <c r="Q211" s="35">
        <v>17844</v>
      </c>
      <c r="R211" s="35">
        <v>6938</v>
      </c>
      <c r="S211" s="35">
        <v>104489</v>
      </c>
      <c r="T211" s="35">
        <v>19468</v>
      </c>
      <c r="U211" s="35">
        <v>21750</v>
      </c>
      <c r="V211" s="35">
        <v>61.9</v>
      </c>
      <c r="W211" s="35">
        <v>2087</v>
      </c>
      <c r="X211" s="35">
        <v>1744</v>
      </c>
      <c r="Y211" s="35">
        <v>896</v>
      </c>
      <c r="Z211" s="35">
        <v>3260.5</v>
      </c>
      <c r="AA211" s="35">
        <v>127.354</v>
      </c>
      <c r="AB211" s="35">
        <v>55.991</v>
      </c>
      <c r="AC211" s="35">
        <v>49.326000000000001</v>
      </c>
      <c r="AD211" s="35">
        <v>109.8</v>
      </c>
      <c r="AE211" s="35">
        <v>80.099999999999994</v>
      </c>
      <c r="AF211" s="35">
        <v>115.9</v>
      </c>
      <c r="AG211" s="35">
        <v>117.2</v>
      </c>
      <c r="AH211" s="35">
        <v>135.80000000000001</v>
      </c>
      <c r="AI211" s="35">
        <v>123.9</v>
      </c>
      <c r="AJ211" s="35">
        <v>107</v>
      </c>
      <c r="AK211" s="35">
        <v>116.5</v>
      </c>
      <c r="AL211" s="35">
        <v>121.7</v>
      </c>
      <c r="AM211" s="36">
        <v>37918800000</v>
      </c>
      <c r="AN211" s="12">
        <v>83.756399999999999</v>
      </c>
      <c r="AO211" s="35">
        <v>66.9148</v>
      </c>
      <c r="AP211" s="35">
        <v>74.5471</v>
      </c>
      <c r="AQ211" s="35">
        <v>38.467100000000002</v>
      </c>
      <c r="AR211" s="19">
        <v>87.665800000000004</v>
      </c>
      <c r="AS211" s="35">
        <v>55.024000000000001</v>
      </c>
      <c r="AT211" s="35">
        <v>87.089699999999993</v>
      </c>
      <c r="AU211" s="19">
        <v>61.543100000000003</v>
      </c>
      <c r="AV211" s="12">
        <v>62.541800000000002</v>
      </c>
      <c r="AW211" s="35">
        <v>74.799000000000007</v>
      </c>
      <c r="AX211" s="35">
        <v>74.024900000000002</v>
      </c>
      <c r="AY211" s="35">
        <v>66.940100000000001</v>
      </c>
      <c r="AZ211" s="19">
        <v>69.835400000000007</v>
      </c>
      <c r="BA211" s="35">
        <v>336.31889999999999</v>
      </c>
      <c r="BB211" s="19">
        <v>571.38139999999999</v>
      </c>
      <c r="BC211" s="35">
        <v>194.21860000000001</v>
      </c>
      <c r="BD211" s="35">
        <v>601.43010000000004</v>
      </c>
      <c r="BE211">
        <v>1.8</v>
      </c>
      <c r="BF211">
        <v>0.5</v>
      </c>
      <c r="BG211">
        <v>-0.3</v>
      </c>
      <c r="BH211">
        <v>0</v>
      </c>
      <c r="BI211">
        <v>-1.8</v>
      </c>
      <c r="BJ211">
        <v>-0.5</v>
      </c>
      <c r="BK211">
        <v>4.5999999999999999E-3</v>
      </c>
      <c r="BL211">
        <v>8.0000000000000004E-4</v>
      </c>
      <c r="BM211">
        <v>-0.01</v>
      </c>
      <c r="BN211">
        <v>4.0000000000000036E-2</v>
      </c>
      <c r="BO211">
        <v>7.0000000000000007E-2</v>
      </c>
      <c r="BP211">
        <v>0.16</v>
      </c>
      <c r="BQ211">
        <v>0.12</v>
      </c>
      <c r="BR211">
        <v>0.12</v>
      </c>
      <c r="BS211" s="11">
        <v>263388</v>
      </c>
      <c r="BT211" s="35">
        <v>225.09100000000001</v>
      </c>
      <c r="BU211" s="16">
        <v>288</v>
      </c>
      <c r="BV211" s="14">
        <v>761.8</v>
      </c>
      <c r="BW211" s="14">
        <v>2890.7</v>
      </c>
      <c r="BX211" s="17">
        <v>58260</v>
      </c>
      <c r="BY211" s="35">
        <v>59.067</v>
      </c>
      <c r="BZ211" s="23">
        <v>0.94499999999999995</v>
      </c>
      <c r="CA211" s="35">
        <v>247</v>
      </c>
      <c r="CB211" s="35">
        <v>294</v>
      </c>
      <c r="CC211" s="35">
        <v>580</v>
      </c>
      <c r="CD211" s="35">
        <v>411</v>
      </c>
      <c r="CE211" s="35">
        <v>8.3699999999999992</v>
      </c>
      <c r="CF211" s="35">
        <v>1.2492000000000001</v>
      </c>
      <c r="CG211" s="35">
        <v>1.3863000000000001</v>
      </c>
      <c r="CH211" s="35">
        <v>1.833</v>
      </c>
      <c r="CI211" s="35">
        <v>1600</v>
      </c>
      <c r="CJ211" s="35">
        <v>1039</v>
      </c>
      <c r="CK211" s="35">
        <v>84</v>
      </c>
      <c r="CL211" s="35">
        <v>402</v>
      </c>
      <c r="CM211" s="35">
        <v>1532</v>
      </c>
      <c r="CN211" s="35">
        <v>994</v>
      </c>
      <c r="CO211" s="35">
        <v>65.7</v>
      </c>
      <c r="CP211" s="35">
        <v>9.39</v>
      </c>
      <c r="CQ211" s="35">
        <v>10.57</v>
      </c>
      <c r="CR211" s="35">
        <v>127.1139</v>
      </c>
      <c r="CS211" s="37">
        <v>100.33</v>
      </c>
      <c r="CT211" s="35">
        <v>533.17529999999999</v>
      </c>
      <c r="CU211" s="35">
        <v>571.38139999999999</v>
      </c>
      <c r="CV211">
        <v>54.6</v>
      </c>
      <c r="CW211">
        <v>0.03</v>
      </c>
      <c r="CX211">
        <v>0.01</v>
      </c>
      <c r="CY211">
        <v>1.712E-2</v>
      </c>
      <c r="CZ211">
        <v>1.9040319334894362E-2</v>
      </c>
      <c r="DA211">
        <v>4.9847494839814099E-2</v>
      </c>
    </row>
    <row r="212" spans="1:105">
      <c r="A212" s="42">
        <v>32234</v>
      </c>
      <c r="B212" s="43">
        <v>6.8699999999999997E-2</v>
      </c>
      <c r="C212" s="35">
        <v>6460.7</v>
      </c>
      <c r="D212" s="35">
        <v>7314.2610000000004</v>
      </c>
      <c r="E212" s="35">
        <v>109.7</v>
      </c>
      <c r="F212" s="35">
        <v>110.9</v>
      </c>
      <c r="G212" s="35">
        <v>79.2</v>
      </c>
      <c r="H212" s="35">
        <v>111</v>
      </c>
      <c r="I212" s="35">
        <v>114.7</v>
      </c>
      <c r="J212" s="35">
        <v>95022</v>
      </c>
      <c r="K212" s="35">
        <v>13</v>
      </c>
      <c r="L212" s="35">
        <v>8.6999999999999993</v>
      </c>
      <c r="M212" s="35">
        <v>4.2</v>
      </c>
      <c r="N212" s="35">
        <v>5227</v>
      </c>
      <c r="O212" s="35">
        <v>10936</v>
      </c>
      <c r="P212" s="35">
        <v>17452</v>
      </c>
      <c r="Q212" s="35">
        <v>17874</v>
      </c>
      <c r="R212" s="35">
        <v>6938</v>
      </c>
      <c r="S212" s="35">
        <v>104732</v>
      </c>
      <c r="T212" s="35">
        <v>19690</v>
      </c>
      <c r="U212" s="35">
        <v>21805</v>
      </c>
      <c r="V212" s="35">
        <v>62.2</v>
      </c>
      <c r="W212" s="35">
        <v>1930</v>
      </c>
      <c r="X212" s="35">
        <v>1563</v>
      </c>
      <c r="Y212" s="35">
        <v>753</v>
      </c>
      <c r="Z212" s="35">
        <v>3263</v>
      </c>
      <c r="AA212" s="35">
        <v>127.55500000000001</v>
      </c>
      <c r="AB212" s="35">
        <v>56.405000000000001</v>
      </c>
      <c r="AC212" s="35">
        <v>49.551000000000002</v>
      </c>
      <c r="AD212" s="35">
        <v>110.5</v>
      </c>
      <c r="AE212" s="35">
        <v>80.599999999999994</v>
      </c>
      <c r="AF212" s="35">
        <v>116.5</v>
      </c>
      <c r="AG212" s="35">
        <v>117.6</v>
      </c>
      <c r="AH212" s="35">
        <v>136.69999999999999</v>
      </c>
      <c r="AI212" s="35">
        <v>124.4</v>
      </c>
      <c r="AJ212" s="35">
        <v>107.5</v>
      </c>
      <c r="AK212" s="35">
        <v>117.2</v>
      </c>
      <c r="AL212" s="35">
        <v>122.3</v>
      </c>
      <c r="AM212" s="36">
        <v>36882200000</v>
      </c>
      <c r="AN212" s="12">
        <v>84.188500000000005</v>
      </c>
      <c r="AO212" s="35">
        <v>68.457099999999997</v>
      </c>
      <c r="AP212" s="35">
        <v>74.094899999999996</v>
      </c>
      <c r="AQ212" s="35">
        <v>38.909599999999998</v>
      </c>
      <c r="AR212" s="19">
        <v>87.770499999999998</v>
      </c>
      <c r="AS212" s="35">
        <v>55.366500000000002</v>
      </c>
      <c r="AT212" s="35">
        <v>87.236099999999993</v>
      </c>
      <c r="AU212" s="19">
        <v>62.078699999999998</v>
      </c>
      <c r="AV212" s="12">
        <v>62.895899999999997</v>
      </c>
      <c r="AW212" s="35">
        <v>75.052199999999999</v>
      </c>
      <c r="AX212" s="35">
        <v>72.418199999999999</v>
      </c>
      <c r="AY212" s="35">
        <v>67.419600000000003</v>
      </c>
      <c r="AZ212" s="19">
        <v>69.059799999999996</v>
      </c>
      <c r="BA212" s="35">
        <v>339.48570000000001</v>
      </c>
      <c r="BB212" s="19">
        <v>577.38679999999999</v>
      </c>
      <c r="BC212" s="35">
        <v>195.24950000000001</v>
      </c>
      <c r="BD212" s="35">
        <v>608.91539999999998</v>
      </c>
      <c r="BE212">
        <v>-0.7</v>
      </c>
      <c r="BF212">
        <v>1.2</v>
      </c>
      <c r="BG212">
        <v>-1.4</v>
      </c>
      <c r="BH212">
        <v>-0.2</v>
      </c>
      <c r="BI212">
        <v>1</v>
      </c>
      <c r="BJ212">
        <v>-1.5</v>
      </c>
      <c r="BK212">
        <v>2.2000000000000001E-3</v>
      </c>
      <c r="BL212">
        <v>1.0999999999999999E-2</v>
      </c>
      <c r="BM212">
        <v>0</v>
      </c>
      <c r="BN212">
        <v>0.20999999999999996</v>
      </c>
      <c r="BO212">
        <v>0.3</v>
      </c>
      <c r="BP212">
        <v>0.35</v>
      </c>
      <c r="BQ212">
        <v>0.33</v>
      </c>
      <c r="BR212">
        <v>0.36</v>
      </c>
      <c r="BS212" s="11">
        <v>268448</v>
      </c>
      <c r="BT212" s="35">
        <v>228.28200000000001</v>
      </c>
      <c r="BU212" s="16">
        <v>289.10000000000002</v>
      </c>
      <c r="BV212" s="14">
        <v>768.1</v>
      </c>
      <c r="BW212" s="14">
        <v>2910.7</v>
      </c>
      <c r="BX212" s="17">
        <v>59030</v>
      </c>
      <c r="BY212" s="35">
        <v>61.137999999999998</v>
      </c>
      <c r="BZ212" s="23">
        <v>0.88500000000000001</v>
      </c>
      <c r="CA212" s="35">
        <v>327</v>
      </c>
      <c r="CB212" s="35">
        <v>255</v>
      </c>
      <c r="CC212" s="35">
        <v>602</v>
      </c>
      <c r="CD212" s="35">
        <v>389</v>
      </c>
      <c r="CE212" s="35">
        <v>8.7200000000000006</v>
      </c>
      <c r="CF212" s="35">
        <v>1.2353000000000001</v>
      </c>
      <c r="CG212" s="35">
        <v>1.3823000000000001</v>
      </c>
      <c r="CH212" s="35">
        <v>1.8782000000000001</v>
      </c>
      <c r="CI212" s="35">
        <v>1615</v>
      </c>
      <c r="CJ212" s="35">
        <v>952</v>
      </c>
      <c r="CK212" s="35">
        <v>73</v>
      </c>
      <c r="CL212" s="35">
        <v>404</v>
      </c>
      <c r="CM212" s="35">
        <v>1573</v>
      </c>
      <c r="CN212" s="35">
        <v>999</v>
      </c>
      <c r="CO212" s="35">
        <v>65.8</v>
      </c>
      <c r="CP212" s="35">
        <v>9.67</v>
      </c>
      <c r="CQ212" s="35">
        <v>10.9</v>
      </c>
      <c r="CR212" s="35">
        <v>124.8976</v>
      </c>
      <c r="CS212" s="37">
        <v>99.23</v>
      </c>
      <c r="CT212" s="35">
        <v>536.77732000000003</v>
      </c>
      <c r="CU212" s="35">
        <v>577.38679999999999</v>
      </c>
      <c r="CV212">
        <v>55.8</v>
      </c>
      <c r="CW212">
        <v>0.02</v>
      </c>
      <c r="CX212">
        <v>0.34</v>
      </c>
      <c r="CY212">
        <v>1.8700000000000001E-2</v>
      </c>
      <c r="CZ212">
        <v>1.8501616635367646E-2</v>
      </c>
      <c r="DA212">
        <v>4.8768507837587016E-2</v>
      </c>
    </row>
    <row r="213" spans="1:105">
      <c r="A213" s="42">
        <v>32264</v>
      </c>
      <c r="B213" s="43">
        <v>7.0900000000000005E-2</v>
      </c>
      <c r="C213" s="35">
        <v>6466.9</v>
      </c>
      <c r="D213" s="35">
        <v>7319.6769999999997</v>
      </c>
      <c r="E213" s="35">
        <v>109.9</v>
      </c>
      <c r="F213" s="35">
        <v>109.7</v>
      </c>
      <c r="G213" s="35">
        <v>81.3</v>
      </c>
      <c r="H213" s="35">
        <v>111.4</v>
      </c>
      <c r="I213" s="35">
        <v>115.2</v>
      </c>
      <c r="J213" s="35">
        <v>94836</v>
      </c>
      <c r="K213" s="35">
        <v>15</v>
      </c>
      <c r="L213" s="35">
        <v>9.1</v>
      </c>
      <c r="M213" s="35">
        <v>4.3</v>
      </c>
      <c r="N213" s="35">
        <v>5228</v>
      </c>
      <c r="O213" s="35">
        <v>10946</v>
      </c>
      <c r="P213" s="35">
        <v>17481</v>
      </c>
      <c r="Q213" s="35">
        <v>17892</v>
      </c>
      <c r="R213" s="35">
        <v>6946</v>
      </c>
      <c r="S213" s="35">
        <v>104962</v>
      </c>
      <c r="T213" s="35">
        <v>19396</v>
      </c>
      <c r="U213" s="35">
        <v>21872</v>
      </c>
      <c r="V213" s="35">
        <v>62</v>
      </c>
      <c r="W213" s="35">
        <v>2036</v>
      </c>
      <c r="X213" s="35">
        <v>1647</v>
      </c>
      <c r="Y213" s="35">
        <v>801</v>
      </c>
      <c r="Z213" s="35">
        <v>3293.6</v>
      </c>
      <c r="AA213" s="35">
        <v>127.727</v>
      </c>
      <c r="AB213" s="35">
        <v>56.506</v>
      </c>
      <c r="AC213" s="35">
        <v>49.738</v>
      </c>
      <c r="AD213" s="35">
        <v>110.7</v>
      </c>
      <c r="AE213" s="35">
        <v>80.400000000000006</v>
      </c>
      <c r="AF213" s="35">
        <v>116.9</v>
      </c>
      <c r="AG213" s="35">
        <v>117.9</v>
      </c>
      <c r="AH213" s="35">
        <v>137.6</v>
      </c>
      <c r="AI213" s="35">
        <v>124.8</v>
      </c>
      <c r="AJ213" s="35">
        <v>107.9</v>
      </c>
      <c r="AK213" s="35">
        <v>117.5</v>
      </c>
      <c r="AL213" s="35">
        <v>122.7</v>
      </c>
      <c r="AM213" s="36">
        <v>37653200000</v>
      </c>
      <c r="AN213" s="12">
        <v>84.054000000000002</v>
      </c>
      <c r="AO213" s="35">
        <v>68.485799999999998</v>
      </c>
      <c r="AP213" s="35">
        <v>74.074600000000004</v>
      </c>
      <c r="AQ213" s="35">
        <v>39.107199999999999</v>
      </c>
      <c r="AR213" s="19">
        <v>87.647000000000006</v>
      </c>
      <c r="AS213" s="35">
        <v>55.369399999999999</v>
      </c>
      <c r="AT213" s="35">
        <v>86.708399999999997</v>
      </c>
      <c r="AU213" s="19">
        <v>61.972000000000001</v>
      </c>
      <c r="AV213" s="12">
        <v>62.822299999999998</v>
      </c>
      <c r="AW213" s="35">
        <v>73.576599999999999</v>
      </c>
      <c r="AX213" s="35">
        <v>72.475499999999997</v>
      </c>
      <c r="AY213" s="35">
        <v>67.338999999999999</v>
      </c>
      <c r="AZ213" s="19">
        <v>68.837400000000002</v>
      </c>
      <c r="BA213" s="35">
        <v>341.22809999999998</v>
      </c>
      <c r="BB213" s="19">
        <v>583.81010000000003</v>
      </c>
      <c r="BC213" s="35">
        <v>195.4836</v>
      </c>
      <c r="BD213" s="35">
        <v>616.18039999999996</v>
      </c>
      <c r="BE213">
        <v>-1.2</v>
      </c>
      <c r="BF213">
        <v>-1.9</v>
      </c>
      <c r="BG213">
        <v>4.0999999999999996</v>
      </c>
      <c r="BH213">
        <v>-0.4</v>
      </c>
      <c r="BI213">
        <v>-0.7</v>
      </c>
      <c r="BJ213">
        <v>3.7</v>
      </c>
      <c r="BK213">
        <v>-1.9E-3</v>
      </c>
      <c r="BL213">
        <v>5.9999999999999995E-4</v>
      </c>
      <c r="BM213">
        <v>0.34</v>
      </c>
      <c r="BN213">
        <v>0.34999999999999964</v>
      </c>
      <c r="BO213">
        <v>0.39</v>
      </c>
      <c r="BP213">
        <v>0.37</v>
      </c>
      <c r="BQ213">
        <v>0.41</v>
      </c>
      <c r="BR213">
        <v>0.39</v>
      </c>
      <c r="BS213" s="11">
        <v>268823</v>
      </c>
      <c r="BT213" s="35">
        <v>229.90700000000001</v>
      </c>
      <c r="BU213" s="16">
        <v>288.5</v>
      </c>
      <c r="BV213" s="14">
        <v>771.7</v>
      </c>
      <c r="BW213" s="14">
        <v>2926</v>
      </c>
      <c r="BX213" s="17">
        <v>58070</v>
      </c>
      <c r="BY213" s="35">
        <v>59.6</v>
      </c>
      <c r="BZ213" s="23">
        <v>1.0469999999999999</v>
      </c>
      <c r="CA213" s="35">
        <v>275</v>
      </c>
      <c r="CB213" s="35">
        <v>205</v>
      </c>
      <c r="CC213" s="35">
        <v>570</v>
      </c>
      <c r="CD213" s="35">
        <v>371</v>
      </c>
      <c r="CE213" s="35">
        <v>9.09</v>
      </c>
      <c r="CF213" s="35">
        <v>1.2373000000000001</v>
      </c>
      <c r="CG213" s="35">
        <v>1.4111</v>
      </c>
      <c r="CH213" s="35">
        <v>1.8694999999999999</v>
      </c>
      <c r="CI213" s="35">
        <v>1483</v>
      </c>
      <c r="CJ213" s="35">
        <v>988</v>
      </c>
      <c r="CK213" s="35">
        <v>76</v>
      </c>
      <c r="CL213" s="35">
        <v>380</v>
      </c>
      <c r="CM213" s="35">
        <v>1421</v>
      </c>
      <c r="CN213" s="35">
        <v>987</v>
      </c>
      <c r="CO213" s="35">
        <v>65.7</v>
      </c>
      <c r="CP213" s="35">
        <v>9.9</v>
      </c>
      <c r="CQ213" s="35">
        <v>11.04</v>
      </c>
      <c r="CR213" s="35">
        <v>124.7871</v>
      </c>
      <c r="CS213" s="37">
        <v>99.32</v>
      </c>
      <c r="CT213" s="35">
        <v>539.29628000000002</v>
      </c>
      <c r="CU213" s="35">
        <v>583.81010000000003</v>
      </c>
      <c r="CV213">
        <v>55.5</v>
      </c>
      <c r="CW213">
        <v>-0.04</v>
      </c>
      <c r="CX213">
        <v>0.32</v>
      </c>
      <c r="CY213">
        <v>1.9060000000000001E-2</v>
      </c>
      <c r="CZ213">
        <v>2.0751970867977532E-2</v>
      </c>
      <c r="DA213">
        <v>5.3945065506213585E-2</v>
      </c>
    </row>
    <row r="214" spans="1:105">
      <c r="A214" s="42">
        <v>32295</v>
      </c>
      <c r="B214" s="43">
        <v>7.51E-2</v>
      </c>
      <c r="C214" s="35">
        <v>6492</v>
      </c>
      <c r="D214" s="35">
        <v>7344.2709999999997</v>
      </c>
      <c r="E214" s="35">
        <v>110.2</v>
      </c>
      <c r="F214" s="35">
        <v>111.3</v>
      </c>
      <c r="G214" s="35">
        <v>81.3</v>
      </c>
      <c r="H214" s="35">
        <v>111.4</v>
      </c>
      <c r="I214" s="35">
        <v>115.7</v>
      </c>
      <c r="J214" s="35">
        <v>95204</v>
      </c>
      <c r="K214" s="35">
        <v>13.9</v>
      </c>
      <c r="L214" s="35">
        <v>8.4</v>
      </c>
      <c r="M214" s="35">
        <v>4.2</v>
      </c>
      <c r="N214" s="35">
        <v>5261</v>
      </c>
      <c r="O214" s="35">
        <v>10969</v>
      </c>
      <c r="P214" s="35">
        <v>17515</v>
      </c>
      <c r="Q214" s="35">
        <v>17916</v>
      </c>
      <c r="R214" s="35">
        <v>6947</v>
      </c>
      <c r="S214" s="35">
        <v>105326</v>
      </c>
      <c r="T214" s="35">
        <v>19480</v>
      </c>
      <c r="U214" s="35">
        <v>21954</v>
      </c>
      <c r="V214" s="35">
        <v>62.3</v>
      </c>
      <c r="W214" s="35">
        <v>1924</v>
      </c>
      <c r="X214" s="35">
        <v>1531</v>
      </c>
      <c r="Y214" s="35">
        <v>726</v>
      </c>
      <c r="Z214" s="35">
        <v>3318.5</v>
      </c>
      <c r="AA214" s="35">
        <v>128.06</v>
      </c>
      <c r="AB214" s="35">
        <v>56.682000000000002</v>
      </c>
      <c r="AC214" s="35">
        <v>49.994</v>
      </c>
      <c r="AD214" s="35">
        <v>111.2</v>
      </c>
      <c r="AE214" s="35">
        <v>80.3</v>
      </c>
      <c r="AF214" s="35">
        <v>117.6</v>
      </c>
      <c r="AG214" s="35">
        <v>118.3</v>
      </c>
      <c r="AH214" s="35">
        <v>138.30000000000001</v>
      </c>
      <c r="AI214" s="35">
        <v>125.4</v>
      </c>
      <c r="AJ214" s="35">
        <v>108.3</v>
      </c>
      <c r="AK214" s="35">
        <v>118</v>
      </c>
      <c r="AL214" s="35">
        <v>123.2</v>
      </c>
      <c r="AM214" s="36">
        <v>38828000000</v>
      </c>
      <c r="AN214" s="12">
        <v>84.234099999999998</v>
      </c>
      <c r="AO214" s="35">
        <v>68.797700000000006</v>
      </c>
      <c r="AP214" s="35">
        <v>74.610600000000005</v>
      </c>
      <c r="AQ214" s="35">
        <v>39.427500000000002</v>
      </c>
      <c r="AR214" s="19">
        <v>87.693700000000007</v>
      </c>
      <c r="AS214" s="35">
        <v>55.596200000000003</v>
      </c>
      <c r="AT214" s="35">
        <v>86.554100000000005</v>
      </c>
      <c r="AU214" s="19">
        <v>62.071599999999997</v>
      </c>
      <c r="AV214" s="12">
        <v>62.982300000000002</v>
      </c>
      <c r="AW214" s="35">
        <v>72.3232</v>
      </c>
      <c r="AX214" s="35">
        <v>72.388400000000004</v>
      </c>
      <c r="AY214" s="35">
        <v>67.444900000000004</v>
      </c>
      <c r="AZ214" s="19">
        <v>69.754199999999997</v>
      </c>
      <c r="BA214" s="35">
        <v>343.35419999999999</v>
      </c>
      <c r="BB214" s="19">
        <v>588.98659999999995</v>
      </c>
      <c r="BC214" s="35">
        <v>195.15379999999999</v>
      </c>
      <c r="BD214" s="35">
        <v>622.73170000000005</v>
      </c>
      <c r="BE214">
        <v>0.6</v>
      </c>
      <c r="BF214">
        <v>-0.2</v>
      </c>
      <c r="BG214">
        <v>-1.3</v>
      </c>
      <c r="BH214">
        <v>1.2</v>
      </c>
      <c r="BI214">
        <v>-0.2</v>
      </c>
      <c r="BJ214">
        <v>-0.1</v>
      </c>
      <c r="BK214">
        <v>7.0000000000000001E-3</v>
      </c>
      <c r="BL214">
        <v>3.0000000000000001E-3</v>
      </c>
      <c r="BM214">
        <v>0.16</v>
      </c>
      <c r="BN214">
        <v>0.20000000000000018</v>
      </c>
      <c r="BO214">
        <v>0.09</v>
      </c>
      <c r="BP214">
        <v>-0.17</v>
      </c>
      <c r="BQ214">
        <v>-0.02</v>
      </c>
      <c r="BR214">
        <v>-0.09</v>
      </c>
      <c r="BS214" s="11">
        <v>273081</v>
      </c>
      <c r="BT214" s="35">
        <v>233.155</v>
      </c>
      <c r="BU214" s="16">
        <v>290.89999999999998</v>
      </c>
      <c r="BV214" s="14">
        <v>778.3</v>
      </c>
      <c r="BW214" s="14">
        <v>2938.4</v>
      </c>
      <c r="BX214" s="17">
        <v>58922</v>
      </c>
      <c r="BY214" s="35">
        <v>61.109000000000002</v>
      </c>
      <c r="BZ214" s="23">
        <v>0.89600000000000002</v>
      </c>
      <c r="CA214" s="35">
        <v>268</v>
      </c>
      <c r="CB214" s="35">
        <v>249</v>
      </c>
      <c r="CC214" s="35">
        <v>576</v>
      </c>
      <c r="CD214" s="35">
        <v>385</v>
      </c>
      <c r="CE214" s="35">
        <v>8.92</v>
      </c>
      <c r="CF214" s="35">
        <v>1.2176</v>
      </c>
      <c r="CG214" s="35">
        <v>1.4629000000000001</v>
      </c>
      <c r="CH214" s="35">
        <v>1.7767999999999999</v>
      </c>
      <c r="CI214" s="35">
        <v>1512</v>
      </c>
      <c r="CJ214" s="35">
        <v>1009</v>
      </c>
      <c r="CK214" s="35">
        <v>77</v>
      </c>
      <c r="CL214" s="35">
        <v>399</v>
      </c>
      <c r="CM214" s="35">
        <v>1478</v>
      </c>
      <c r="CN214" s="35">
        <v>980</v>
      </c>
      <c r="CO214" s="35">
        <v>65.8</v>
      </c>
      <c r="CP214" s="35">
        <v>9.86</v>
      </c>
      <c r="CQ214" s="35">
        <v>11</v>
      </c>
      <c r="CR214" s="35">
        <v>127.46550000000001</v>
      </c>
      <c r="CS214" s="37">
        <v>100.75</v>
      </c>
      <c r="CT214" s="35">
        <v>540.22600999999997</v>
      </c>
      <c r="CU214" s="35">
        <v>588.98659999999995</v>
      </c>
      <c r="CV214">
        <v>59.3</v>
      </c>
      <c r="CW214">
        <v>0.05</v>
      </c>
      <c r="CX214">
        <v>0.21</v>
      </c>
      <c r="CY214">
        <v>2.264E-2</v>
      </c>
      <c r="CZ214">
        <v>1.9592183430125254E-2</v>
      </c>
      <c r="DA214">
        <v>5.0531327008628169E-2</v>
      </c>
    </row>
    <row r="215" spans="1:105">
      <c r="A215" s="42">
        <v>32325</v>
      </c>
      <c r="B215" s="43">
        <v>7.7499999999999999E-2</v>
      </c>
      <c r="C215" s="35">
        <v>6524.3</v>
      </c>
      <c r="D215" s="35">
        <v>7376.1980000000003</v>
      </c>
      <c r="E215" s="35">
        <v>110.5</v>
      </c>
      <c r="F215" s="35">
        <v>111.3</v>
      </c>
      <c r="G215" s="35">
        <v>82.3</v>
      </c>
      <c r="H215" s="35">
        <v>111.9</v>
      </c>
      <c r="I215" s="35">
        <v>116.1</v>
      </c>
      <c r="J215" s="35">
        <v>95114</v>
      </c>
      <c r="K215" s="35">
        <v>12.8</v>
      </c>
      <c r="L215" s="35">
        <v>8.6</v>
      </c>
      <c r="M215" s="35">
        <v>4.2</v>
      </c>
      <c r="N215" s="35">
        <v>5270</v>
      </c>
      <c r="O215" s="35">
        <v>10988</v>
      </c>
      <c r="P215" s="35">
        <v>17494</v>
      </c>
      <c r="Q215" s="35">
        <v>17926</v>
      </c>
      <c r="R215" s="35">
        <v>6938</v>
      </c>
      <c r="S215" s="35">
        <v>105550</v>
      </c>
      <c r="T215" s="35">
        <v>19839</v>
      </c>
      <c r="U215" s="35">
        <v>22019</v>
      </c>
      <c r="V215" s="35">
        <v>62.3</v>
      </c>
      <c r="W215" s="35">
        <v>2067</v>
      </c>
      <c r="X215" s="35">
        <v>1601</v>
      </c>
      <c r="Y215" s="35">
        <v>805</v>
      </c>
      <c r="Z215" s="35">
        <v>3342.7</v>
      </c>
      <c r="AA215" s="35">
        <v>128.29499999999999</v>
      </c>
      <c r="AB215" s="35">
        <v>57.15</v>
      </c>
      <c r="AC215" s="35">
        <v>50.2</v>
      </c>
      <c r="AD215" s="35">
        <v>111.9</v>
      </c>
      <c r="AE215" s="35">
        <v>81.099999999999994</v>
      </c>
      <c r="AF215" s="35">
        <v>118.8</v>
      </c>
      <c r="AG215" s="35">
        <v>118.6</v>
      </c>
      <c r="AH215" s="35">
        <v>139.1</v>
      </c>
      <c r="AI215" s="35">
        <v>125.8</v>
      </c>
      <c r="AJ215" s="35">
        <v>108.8</v>
      </c>
      <c r="AK215" s="35">
        <v>118.5</v>
      </c>
      <c r="AL215" s="35">
        <v>123.6</v>
      </c>
      <c r="AM215" s="36">
        <v>36542000000</v>
      </c>
      <c r="AN215" s="12">
        <v>84.235200000000006</v>
      </c>
      <c r="AO215" s="35">
        <v>67.270600000000002</v>
      </c>
      <c r="AP215" s="35">
        <v>74.927000000000007</v>
      </c>
      <c r="AQ215" s="35">
        <v>39.095700000000001</v>
      </c>
      <c r="AR215" s="19">
        <v>88.664400000000001</v>
      </c>
      <c r="AS215" s="35">
        <v>55.692599999999999</v>
      </c>
      <c r="AT215" s="35">
        <v>87.214600000000004</v>
      </c>
      <c r="AU215" s="19">
        <v>62.046399999999998</v>
      </c>
      <c r="AV215" s="12">
        <v>63.009300000000003</v>
      </c>
      <c r="AW215" s="35">
        <v>73.071399999999997</v>
      </c>
      <c r="AX215" s="35">
        <v>74.141599999999997</v>
      </c>
      <c r="AY215" s="35">
        <v>67.316100000000006</v>
      </c>
      <c r="AZ215" s="19">
        <v>70.426500000000004</v>
      </c>
      <c r="BA215" s="35">
        <v>345.40460000000002</v>
      </c>
      <c r="BB215" s="19">
        <v>593.94039999999995</v>
      </c>
      <c r="BC215" s="35">
        <v>195.7885</v>
      </c>
      <c r="BD215" s="35">
        <v>629.87080000000003</v>
      </c>
      <c r="BE215">
        <v>-0.6</v>
      </c>
      <c r="BF215">
        <v>-0.1</v>
      </c>
      <c r="BG215">
        <v>-0.4</v>
      </c>
      <c r="BH215">
        <v>-0.2</v>
      </c>
      <c r="BI215">
        <v>1.2</v>
      </c>
      <c r="BJ215">
        <v>-0.6</v>
      </c>
      <c r="BK215">
        <v>-1E-4</v>
      </c>
      <c r="BL215">
        <v>-2.3999999999999998E-3</v>
      </c>
      <c r="BM215">
        <v>0.28999999999999998</v>
      </c>
      <c r="BN215">
        <v>0.27000000000000046</v>
      </c>
      <c r="BO215">
        <v>0.26</v>
      </c>
      <c r="BP215">
        <v>0.14000000000000001</v>
      </c>
      <c r="BQ215">
        <v>0.22</v>
      </c>
      <c r="BR215">
        <v>0.17</v>
      </c>
      <c r="BS215" s="11">
        <v>275836</v>
      </c>
      <c r="BT215" s="35">
        <v>236.066</v>
      </c>
      <c r="BU215" s="16">
        <v>289.5</v>
      </c>
      <c r="BV215" s="14">
        <v>781.4</v>
      </c>
      <c r="BW215" s="14">
        <v>2947.2</v>
      </c>
      <c r="BX215" s="17">
        <v>59186</v>
      </c>
      <c r="BY215" s="35">
        <v>61.734000000000002</v>
      </c>
      <c r="BZ215" s="23">
        <v>0.89100000000000001</v>
      </c>
      <c r="CA215" s="35">
        <v>283</v>
      </c>
      <c r="CB215" s="35">
        <v>255</v>
      </c>
      <c r="CC215" s="35">
        <v>562</v>
      </c>
      <c r="CD215" s="35">
        <v>367</v>
      </c>
      <c r="CE215" s="35">
        <v>9.06</v>
      </c>
      <c r="CF215" s="35">
        <v>1.2075</v>
      </c>
      <c r="CG215" s="35">
        <v>1.5343</v>
      </c>
      <c r="CH215" s="35">
        <v>1.7051000000000001</v>
      </c>
      <c r="CI215" s="35">
        <v>1527</v>
      </c>
      <c r="CJ215" s="35">
        <v>980</v>
      </c>
      <c r="CK215" s="35">
        <v>75</v>
      </c>
      <c r="CL215" s="35">
        <v>384</v>
      </c>
      <c r="CM215" s="35">
        <v>1467</v>
      </c>
      <c r="CN215" s="35">
        <v>971</v>
      </c>
      <c r="CO215" s="35">
        <v>65.900000000000006</v>
      </c>
      <c r="CP215" s="35">
        <v>9.9600000000000009</v>
      </c>
      <c r="CQ215" s="35">
        <v>11.11</v>
      </c>
      <c r="CR215" s="35">
        <v>133.0215</v>
      </c>
      <c r="CS215" s="37">
        <v>103.41</v>
      </c>
      <c r="CT215" s="35">
        <v>542.09375</v>
      </c>
      <c r="CU215" s="35">
        <v>593.94039999999995</v>
      </c>
      <c r="CV215">
        <v>58.2</v>
      </c>
      <c r="CW215">
        <v>0</v>
      </c>
      <c r="CX215">
        <v>0.47</v>
      </c>
      <c r="CY215">
        <v>1.8970000000000001E-2</v>
      </c>
      <c r="CZ215">
        <v>1.8903675337919812E-2</v>
      </c>
      <c r="DA215">
        <v>4.8044269253093574E-2</v>
      </c>
    </row>
    <row r="216" spans="1:105">
      <c r="A216" s="42">
        <v>32356</v>
      </c>
      <c r="B216" s="43">
        <v>8.0100000000000005E-2</v>
      </c>
      <c r="C216" s="35">
        <v>6540.8</v>
      </c>
      <c r="D216" s="35">
        <v>7394.88</v>
      </c>
      <c r="E216" s="35">
        <v>110.8</v>
      </c>
      <c r="F216" s="35">
        <v>111.6</v>
      </c>
      <c r="G216" s="35">
        <v>84.2</v>
      </c>
      <c r="H216" s="35">
        <v>112.4</v>
      </c>
      <c r="I216" s="35">
        <v>116.5</v>
      </c>
      <c r="J216" s="35">
        <v>95363</v>
      </c>
      <c r="K216" s="35">
        <v>11.8</v>
      </c>
      <c r="L216" s="35">
        <v>8.5</v>
      </c>
      <c r="M216" s="35">
        <v>4.4000000000000004</v>
      </c>
      <c r="N216" s="35">
        <v>5268</v>
      </c>
      <c r="O216" s="35">
        <v>10975</v>
      </c>
      <c r="P216" s="35">
        <v>17544</v>
      </c>
      <c r="Q216" s="35">
        <v>17891</v>
      </c>
      <c r="R216" s="35">
        <v>6916</v>
      </c>
      <c r="S216" s="35">
        <v>105674</v>
      </c>
      <c r="T216" s="35">
        <v>19817</v>
      </c>
      <c r="U216" s="35">
        <v>22066</v>
      </c>
      <c r="V216" s="35">
        <v>62.4</v>
      </c>
      <c r="W216" s="35">
        <v>1973</v>
      </c>
      <c r="X216" s="35">
        <v>1639</v>
      </c>
      <c r="Y216" s="35">
        <v>844</v>
      </c>
      <c r="Z216" s="35">
        <v>3368</v>
      </c>
      <c r="AA216" s="35">
        <v>128.56</v>
      </c>
      <c r="AB216" s="35">
        <v>57.192999999999998</v>
      </c>
      <c r="AC216" s="35">
        <v>50.406999999999996</v>
      </c>
      <c r="AD216" s="35">
        <v>112.2</v>
      </c>
      <c r="AE216" s="35">
        <v>82.3</v>
      </c>
      <c r="AF216" s="35">
        <v>119.4</v>
      </c>
      <c r="AG216" s="35">
        <v>119</v>
      </c>
      <c r="AH216" s="35">
        <v>139.80000000000001</v>
      </c>
      <c r="AI216" s="35">
        <v>126.4</v>
      </c>
      <c r="AJ216" s="35">
        <v>109.7</v>
      </c>
      <c r="AK216" s="35">
        <v>119</v>
      </c>
      <c r="AL216" s="35">
        <v>124</v>
      </c>
      <c r="AM216" s="36">
        <v>39217200000</v>
      </c>
      <c r="AN216" s="12">
        <v>84.545599999999993</v>
      </c>
      <c r="AO216" s="35">
        <v>67.726200000000006</v>
      </c>
      <c r="AP216" s="35">
        <v>76.541499999999999</v>
      </c>
      <c r="AQ216" s="35">
        <v>39.212499999999999</v>
      </c>
      <c r="AR216" s="19">
        <v>88.486599999999996</v>
      </c>
      <c r="AS216" s="35">
        <v>55.944200000000002</v>
      </c>
      <c r="AT216" s="35">
        <v>87.664100000000005</v>
      </c>
      <c r="AU216" s="19">
        <v>62.077300000000001</v>
      </c>
      <c r="AV216" s="12">
        <v>63.272300000000001</v>
      </c>
      <c r="AW216" s="35">
        <v>73.673599999999993</v>
      </c>
      <c r="AX216" s="35">
        <v>78.643299999999996</v>
      </c>
      <c r="AY216" s="35">
        <v>67.577299999999994</v>
      </c>
      <c r="AZ216" s="19">
        <v>72.882199999999997</v>
      </c>
      <c r="BA216" s="35">
        <v>347.31490000000002</v>
      </c>
      <c r="BB216" s="19">
        <v>594.53</v>
      </c>
      <c r="BC216" s="35">
        <v>194.30510000000001</v>
      </c>
      <c r="BD216" s="35">
        <v>637.32219999999995</v>
      </c>
      <c r="BE216">
        <v>0.8</v>
      </c>
      <c r="BF216">
        <v>0.4</v>
      </c>
      <c r="BG216">
        <v>-0.7</v>
      </c>
      <c r="BH216">
        <v>0.2</v>
      </c>
      <c r="BI216">
        <v>-0.5</v>
      </c>
      <c r="BJ216">
        <v>-0.6</v>
      </c>
      <c r="BK216">
        <v>-4.0000000000000002E-4</v>
      </c>
      <c r="BL216">
        <v>-5.9999999999999995E-4</v>
      </c>
      <c r="BM216">
        <v>0.55000000000000004</v>
      </c>
      <c r="BN216">
        <v>0.32999999999999918</v>
      </c>
      <c r="BO216">
        <v>0.42</v>
      </c>
      <c r="BP216">
        <v>0.2</v>
      </c>
      <c r="BQ216">
        <v>0.33</v>
      </c>
      <c r="BR216">
        <v>0.28000000000000003</v>
      </c>
      <c r="BS216" s="11">
        <v>274808</v>
      </c>
      <c r="BT216" s="35">
        <v>235.80199999999999</v>
      </c>
      <c r="BU216" s="16">
        <v>290.3</v>
      </c>
      <c r="BV216" s="14">
        <v>783.3</v>
      </c>
      <c r="BW216" s="14">
        <v>2952</v>
      </c>
      <c r="BX216" s="17">
        <v>58695</v>
      </c>
      <c r="BY216" s="35">
        <v>60.966000000000001</v>
      </c>
      <c r="BZ216" s="23">
        <v>0.97</v>
      </c>
      <c r="CA216" s="35">
        <v>251</v>
      </c>
      <c r="CB216" s="35">
        <v>230</v>
      </c>
      <c r="CC216" s="35">
        <v>580</v>
      </c>
      <c r="CD216" s="35">
        <v>432</v>
      </c>
      <c r="CE216" s="35">
        <v>9.26</v>
      </c>
      <c r="CF216" s="35">
        <v>1.2237</v>
      </c>
      <c r="CG216" s="35">
        <v>1.5837000000000001</v>
      </c>
      <c r="CH216" s="35">
        <v>1.6964999999999999</v>
      </c>
      <c r="CI216" s="35">
        <v>1551</v>
      </c>
      <c r="CJ216" s="35">
        <v>1002</v>
      </c>
      <c r="CK216" s="35">
        <v>70</v>
      </c>
      <c r="CL216" s="35">
        <v>388</v>
      </c>
      <c r="CM216" s="35">
        <v>1493</v>
      </c>
      <c r="CN216" s="35">
        <v>967</v>
      </c>
      <c r="CO216" s="35">
        <v>66.099999999999994</v>
      </c>
      <c r="CP216" s="35">
        <v>10.11</v>
      </c>
      <c r="CQ216" s="35">
        <v>11.21</v>
      </c>
      <c r="CR216" s="35">
        <v>133.76609999999999</v>
      </c>
      <c r="CS216" s="37">
        <v>104.38</v>
      </c>
      <c r="CT216" s="35">
        <v>545.66665999999998</v>
      </c>
      <c r="CU216" s="35">
        <v>594.53</v>
      </c>
      <c r="CV216">
        <v>56</v>
      </c>
      <c r="CW216">
        <v>-0.03</v>
      </c>
      <c r="CX216">
        <v>0.4</v>
      </c>
      <c r="CY216">
        <v>1.6660000000000001E-2</v>
      </c>
      <c r="CZ216">
        <v>1.9203382960136905E-2</v>
      </c>
      <c r="DA216">
        <v>4.8784840929671058E-2</v>
      </c>
    </row>
    <row r="217" spans="1:105">
      <c r="A217" s="42">
        <v>32387</v>
      </c>
      <c r="B217" s="43">
        <v>8.1900000000000001E-2</v>
      </c>
      <c r="C217" s="35">
        <v>6555.7</v>
      </c>
      <c r="D217" s="35">
        <v>7408.7420000000002</v>
      </c>
      <c r="E217" s="35">
        <v>111.2</v>
      </c>
      <c r="F217" s="35">
        <v>112.2</v>
      </c>
      <c r="G217" s="35">
        <v>83.1</v>
      </c>
      <c r="H217" s="35">
        <v>113.7</v>
      </c>
      <c r="I217" s="35">
        <v>117.5</v>
      </c>
      <c r="J217" s="35">
        <v>95671</v>
      </c>
      <c r="K217" s="35">
        <v>13.6</v>
      </c>
      <c r="L217" s="35">
        <v>8.1999999999999993</v>
      </c>
      <c r="M217" s="35">
        <v>4.2</v>
      </c>
      <c r="N217" s="35">
        <v>5270</v>
      </c>
      <c r="O217" s="35">
        <v>10992</v>
      </c>
      <c r="P217" s="35">
        <v>17634</v>
      </c>
      <c r="Q217" s="35">
        <v>17914</v>
      </c>
      <c r="R217" s="35">
        <v>6922</v>
      </c>
      <c r="S217" s="35">
        <v>106013</v>
      </c>
      <c r="T217" s="35">
        <v>19708</v>
      </c>
      <c r="U217" s="35">
        <v>22099</v>
      </c>
      <c r="V217" s="35">
        <v>62.4</v>
      </c>
      <c r="W217" s="35">
        <v>1880</v>
      </c>
      <c r="X217" s="35">
        <v>1569</v>
      </c>
      <c r="Y217" s="35">
        <v>756</v>
      </c>
      <c r="Z217" s="35">
        <v>3375</v>
      </c>
      <c r="AA217" s="35">
        <v>129.21600000000001</v>
      </c>
      <c r="AB217" s="35">
        <v>57.491</v>
      </c>
      <c r="AC217" s="35">
        <v>50.643000000000001</v>
      </c>
      <c r="AD217" s="35">
        <v>112.8</v>
      </c>
      <c r="AE217" s="35">
        <v>81.2</v>
      </c>
      <c r="AF217" s="35">
        <v>120</v>
      </c>
      <c r="AG217" s="35">
        <v>119.5</v>
      </c>
      <c r="AH217" s="35">
        <v>140.5</v>
      </c>
      <c r="AI217" s="35">
        <v>126.9</v>
      </c>
      <c r="AJ217" s="35">
        <v>109.9</v>
      </c>
      <c r="AK217" s="35">
        <v>119.5</v>
      </c>
      <c r="AL217" s="35">
        <v>124.7</v>
      </c>
      <c r="AM217" s="36">
        <v>38214600000</v>
      </c>
      <c r="AN217" s="12">
        <v>84.263800000000003</v>
      </c>
      <c r="AO217" s="35">
        <v>69.055099999999996</v>
      </c>
      <c r="AP217" s="35">
        <v>73.956500000000005</v>
      </c>
      <c r="AQ217" s="35">
        <v>39.618000000000002</v>
      </c>
      <c r="AR217" s="19">
        <v>87.378399999999999</v>
      </c>
      <c r="AS217" s="35">
        <v>55.69</v>
      </c>
      <c r="AT217" s="35">
        <v>86.375</v>
      </c>
      <c r="AU217" s="19">
        <v>62.313800000000001</v>
      </c>
      <c r="AV217" s="12">
        <v>63.098999999999997</v>
      </c>
      <c r="AW217" s="35">
        <v>72.212999999999994</v>
      </c>
      <c r="AX217" s="35">
        <v>73.000100000000003</v>
      </c>
      <c r="AY217" s="35">
        <v>67.556899999999999</v>
      </c>
      <c r="AZ217" s="19">
        <v>69.538799999999995</v>
      </c>
      <c r="BA217" s="35">
        <v>348.88909999999998</v>
      </c>
      <c r="BB217" s="19">
        <v>595.46249999999998</v>
      </c>
      <c r="BC217" s="35">
        <v>192.7072</v>
      </c>
      <c r="BD217" s="35">
        <v>644.25869999999998</v>
      </c>
      <c r="BE217">
        <v>0.4</v>
      </c>
      <c r="BF217">
        <v>-0.4</v>
      </c>
      <c r="BG217">
        <v>1</v>
      </c>
      <c r="BH217">
        <v>-0.4</v>
      </c>
      <c r="BI217">
        <v>-0.8</v>
      </c>
      <c r="BJ217">
        <v>0.8</v>
      </c>
      <c r="BK217">
        <v>-8.3999999999999995E-3</v>
      </c>
      <c r="BL217">
        <v>4.1000000000000003E-3</v>
      </c>
      <c r="BM217">
        <v>0.16</v>
      </c>
      <c r="BN217">
        <v>0.1800000000000006</v>
      </c>
      <c r="BO217">
        <v>-0.08</v>
      </c>
      <c r="BP217">
        <v>-0.28000000000000003</v>
      </c>
      <c r="BQ217">
        <v>-0.2</v>
      </c>
      <c r="BR217">
        <v>-0.25</v>
      </c>
      <c r="BS217" s="11">
        <v>275231</v>
      </c>
      <c r="BT217" s="35">
        <v>236.43199999999999</v>
      </c>
      <c r="BU217" s="16">
        <v>289.10000000000002</v>
      </c>
      <c r="BV217" s="14">
        <v>783.7</v>
      </c>
      <c r="BW217" s="14">
        <v>2956.9</v>
      </c>
      <c r="BX217" s="17">
        <v>59331</v>
      </c>
      <c r="BY217" s="35">
        <v>61.152999999999999</v>
      </c>
      <c r="BZ217" s="23">
        <v>1.0169999999999999</v>
      </c>
      <c r="CA217" s="35">
        <v>263</v>
      </c>
      <c r="CB217" s="35">
        <v>216</v>
      </c>
      <c r="CC217" s="35">
        <v>591</v>
      </c>
      <c r="CD217" s="35">
        <v>422</v>
      </c>
      <c r="CE217" s="35">
        <v>8.98</v>
      </c>
      <c r="CF217" s="35">
        <v>1.2266999999999999</v>
      </c>
      <c r="CG217" s="35">
        <v>1.5764</v>
      </c>
      <c r="CH217" s="35">
        <v>1.6839999999999999</v>
      </c>
      <c r="CI217" s="35">
        <v>1531</v>
      </c>
      <c r="CJ217" s="35">
        <v>975</v>
      </c>
      <c r="CK217" s="35">
        <v>74</v>
      </c>
      <c r="CL217" s="35">
        <v>387</v>
      </c>
      <c r="CM217" s="35">
        <v>1492</v>
      </c>
      <c r="CN217" s="35">
        <v>958</v>
      </c>
      <c r="CO217" s="35">
        <v>65.900000000000006</v>
      </c>
      <c r="CP217" s="35">
        <v>9.82</v>
      </c>
      <c r="CQ217" s="35">
        <v>10.9</v>
      </c>
      <c r="CR217" s="35">
        <v>134.3176</v>
      </c>
      <c r="CS217" s="37">
        <v>104.83</v>
      </c>
      <c r="CT217" s="35">
        <v>545.46757000000002</v>
      </c>
      <c r="CU217" s="35">
        <v>595.46249999999998</v>
      </c>
      <c r="CV217">
        <v>54.5</v>
      </c>
      <c r="CW217">
        <v>0.02</v>
      </c>
      <c r="CX217">
        <v>-0.17</v>
      </c>
      <c r="CY217">
        <v>1.9689999999999999E-2</v>
      </c>
      <c r="CZ217">
        <v>1.7723372793265413E-2</v>
      </c>
      <c r="DA217">
        <v>4.4777285352027851E-2</v>
      </c>
    </row>
    <row r="218" spans="1:105">
      <c r="A218" s="42">
        <v>32417</v>
      </c>
      <c r="B218" s="43">
        <v>8.3000000000000004E-2</v>
      </c>
      <c r="C218" s="35">
        <v>6595.7</v>
      </c>
      <c r="D218" s="35">
        <v>7449.5519999999997</v>
      </c>
      <c r="E218" s="35">
        <v>111.3</v>
      </c>
      <c r="F218" s="35">
        <v>113.3</v>
      </c>
      <c r="G218" s="35">
        <v>81.599999999999994</v>
      </c>
      <c r="H218" s="35">
        <v>114.2</v>
      </c>
      <c r="I218" s="35">
        <v>117.9</v>
      </c>
      <c r="J218" s="35">
        <v>95961</v>
      </c>
      <c r="K218" s="35">
        <v>13.8</v>
      </c>
      <c r="L218" s="35">
        <v>8.5</v>
      </c>
      <c r="M218" s="35">
        <v>4.0999999999999996</v>
      </c>
      <c r="N218" s="35">
        <v>5262</v>
      </c>
      <c r="O218" s="35">
        <v>11026</v>
      </c>
      <c r="P218" s="35">
        <v>17670</v>
      </c>
      <c r="Q218" s="35">
        <v>17966</v>
      </c>
      <c r="R218" s="35">
        <v>6940</v>
      </c>
      <c r="S218" s="35">
        <v>106276</v>
      </c>
      <c r="T218" s="35">
        <v>19781</v>
      </c>
      <c r="U218" s="35">
        <v>22118</v>
      </c>
      <c r="V218" s="35">
        <v>62.5</v>
      </c>
      <c r="W218" s="35">
        <v>1864</v>
      </c>
      <c r="X218" s="35">
        <v>1562</v>
      </c>
      <c r="Y218" s="35">
        <v>794</v>
      </c>
      <c r="Z218" s="35">
        <v>3413.7</v>
      </c>
      <c r="AA218" s="35">
        <v>129.51400000000001</v>
      </c>
      <c r="AB218" s="35">
        <v>57.595999999999997</v>
      </c>
      <c r="AC218" s="35">
        <v>50.85</v>
      </c>
      <c r="AD218" s="35">
        <v>113</v>
      </c>
      <c r="AE218" s="35">
        <v>80.5</v>
      </c>
      <c r="AF218" s="35">
        <v>120.3</v>
      </c>
      <c r="AG218" s="35">
        <v>119.9</v>
      </c>
      <c r="AH218" s="35">
        <v>141.4</v>
      </c>
      <c r="AI218" s="35">
        <v>127.5</v>
      </c>
      <c r="AJ218" s="35">
        <v>110</v>
      </c>
      <c r="AK218" s="35">
        <v>119.9</v>
      </c>
      <c r="AL218" s="35">
        <v>125.2</v>
      </c>
      <c r="AM218" s="36">
        <v>38620600000</v>
      </c>
      <c r="AN218" s="12">
        <v>84.619600000000005</v>
      </c>
      <c r="AO218" s="35">
        <v>69.759699999999995</v>
      </c>
      <c r="AP218" s="35">
        <v>74.181200000000004</v>
      </c>
      <c r="AQ218" s="35">
        <v>39.955500000000001</v>
      </c>
      <c r="AR218" s="19">
        <v>88.124399999999994</v>
      </c>
      <c r="AS218" s="35">
        <v>55.844999999999999</v>
      </c>
      <c r="AT218" s="35">
        <v>87.032899999999998</v>
      </c>
      <c r="AU218" s="19">
        <v>62.629300000000001</v>
      </c>
      <c r="AV218" s="12">
        <v>63.412199999999999</v>
      </c>
      <c r="AW218" s="35">
        <v>73.213499999999996</v>
      </c>
      <c r="AX218" s="35">
        <v>75.159300000000002</v>
      </c>
      <c r="AY218" s="35">
        <v>68.075100000000006</v>
      </c>
      <c r="AZ218" s="19">
        <v>70.0137</v>
      </c>
      <c r="BA218" s="35">
        <v>351.49119999999999</v>
      </c>
      <c r="BB218" s="19">
        <v>599.03009999999995</v>
      </c>
      <c r="BC218" s="35">
        <v>191.7354</v>
      </c>
      <c r="BD218" s="35">
        <v>651.40689999999995</v>
      </c>
      <c r="BE218">
        <v>0.3</v>
      </c>
      <c r="BF218">
        <v>-0.4</v>
      </c>
      <c r="BG218">
        <v>-1.2</v>
      </c>
      <c r="BH218">
        <v>0.7</v>
      </c>
      <c r="BI218">
        <v>0.7</v>
      </c>
      <c r="BJ218">
        <v>-0.6</v>
      </c>
      <c r="BK218">
        <v>0</v>
      </c>
      <c r="BL218">
        <v>6.1999999999999998E-3</v>
      </c>
      <c r="BM218">
        <v>0</v>
      </c>
      <c r="BN218">
        <v>0.10999999999999943</v>
      </c>
      <c r="BO218">
        <v>0.02</v>
      </c>
      <c r="BP218">
        <v>-0.18</v>
      </c>
      <c r="BQ218">
        <v>-0.14000000000000001</v>
      </c>
      <c r="BR218">
        <v>-0.18</v>
      </c>
      <c r="BS218" s="11">
        <v>275440</v>
      </c>
      <c r="BT218" s="35">
        <v>237.08099999999999</v>
      </c>
      <c r="BU218" s="16">
        <v>287.10000000000002</v>
      </c>
      <c r="BV218" s="14">
        <v>783.3</v>
      </c>
      <c r="BW218" s="14">
        <v>2965.3</v>
      </c>
      <c r="BX218" s="17">
        <v>59560</v>
      </c>
      <c r="BY218" s="35">
        <v>60.805999999999997</v>
      </c>
      <c r="BZ218" s="23">
        <v>1.0529999999999999</v>
      </c>
      <c r="CA218" s="35">
        <v>270</v>
      </c>
      <c r="CB218" s="35">
        <v>192</v>
      </c>
      <c r="CC218" s="35">
        <v>585</v>
      </c>
      <c r="CD218" s="35">
        <v>475</v>
      </c>
      <c r="CE218" s="35">
        <v>8.8000000000000007</v>
      </c>
      <c r="CF218" s="35">
        <v>1.2055</v>
      </c>
      <c r="CG218" s="35">
        <v>1.5371999999999999</v>
      </c>
      <c r="CH218" s="35">
        <v>1.7387999999999999</v>
      </c>
      <c r="CI218" s="35">
        <v>1529</v>
      </c>
      <c r="CJ218" s="35">
        <v>1023</v>
      </c>
      <c r="CK218" s="35">
        <v>82</v>
      </c>
      <c r="CL218" s="35">
        <v>411</v>
      </c>
      <c r="CM218" s="35">
        <v>1522</v>
      </c>
      <c r="CN218" s="35">
        <v>953</v>
      </c>
      <c r="CO218" s="35">
        <v>66</v>
      </c>
      <c r="CP218" s="35">
        <v>9.51</v>
      </c>
      <c r="CQ218" s="35">
        <v>10.41</v>
      </c>
      <c r="CR218" s="35">
        <v>128.68049999999999</v>
      </c>
      <c r="CS218" s="37">
        <v>102.27</v>
      </c>
      <c r="CT218" s="35">
        <v>546.27318000000002</v>
      </c>
      <c r="CU218" s="35">
        <v>599.03009999999995</v>
      </c>
      <c r="CV218">
        <v>55.4</v>
      </c>
      <c r="CW218">
        <v>0.04</v>
      </c>
      <c r="CX218">
        <v>0.19</v>
      </c>
      <c r="CY218">
        <v>2.2280000000000001E-2</v>
      </c>
      <c r="CZ218">
        <v>1.8185361480894113E-2</v>
      </c>
      <c r="DA218">
        <v>4.5973563686761421E-2</v>
      </c>
    </row>
    <row r="219" spans="1:105">
      <c r="A219" s="42">
        <v>32448</v>
      </c>
      <c r="B219" s="43">
        <v>8.3499999999999991E-2</v>
      </c>
      <c r="C219" s="35">
        <v>6595</v>
      </c>
      <c r="D219" s="35">
        <v>7452.0389999999998</v>
      </c>
      <c r="E219" s="35">
        <v>111.5</v>
      </c>
      <c r="F219" s="35">
        <v>113.1</v>
      </c>
      <c r="G219" s="35">
        <v>81.400000000000006</v>
      </c>
      <c r="H219" s="35">
        <v>114.1</v>
      </c>
      <c r="I219" s="35">
        <v>118</v>
      </c>
      <c r="J219" s="35">
        <v>95899</v>
      </c>
      <c r="K219" s="35">
        <v>12.3</v>
      </c>
      <c r="L219" s="35">
        <v>8.5</v>
      </c>
      <c r="M219" s="35">
        <v>4.2</v>
      </c>
      <c r="N219" s="35">
        <v>5273</v>
      </c>
      <c r="O219" s="35">
        <v>11052</v>
      </c>
      <c r="P219" s="35">
        <v>17746</v>
      </c>
      <c r="Q219" s="35">
        <v>18003</v>
      </c>
      <c r="R219" s="35">
        <v>6951</v>
      </c>
      <c r="S219" s="35">
        <v>106617</v>
      </c>
      <c r="T219" s="35">
        <v>20240</v>
      </c>
      <c r="U219" s="35">
        <v>22152</v>
      </c>
      <c r="V219" s="35">
        <v>62.7</v>
      </c>
      <c r="W219" s="35">
        <v>1967</v>
      </c>
      <c r="X219" s="35">
        <v>1468</v>
      </c>
      <c r="Y219" s="35">
        <v>765</v>
      </c>
      <c r="Z219" s="35">
        <v>3430.2</v>
      </c>
      <c r="AA219" s="35">
        <v>129.65100000000001</v>
      </c>
      <c r="AB219" s="35">
        <v>57.652999999999999</v>
      </c>
      <c r="AC219" s="35">
        <v>51.012</v>
      </c>
      <c r="AD219" s="35">
        <v>113.3</v>
      </c>
      <c r="AE219" s="35">
        <v>80.3</v>
      </c>
      <c r="AF219" s="35">
        <v>120.5</v>
      </c>
      <c r="AG219" s="35">
        <v>120.2</v>
      </c>
      <c r="AH219" s="35">
        <v>142</v>
      </c>
      <c r="AI219" s="35">
        <v>127.9</v>
      </c>
      <c r="AJ219" s="35">
        <v>110.2</v>
      </c>
      <c r="AK219" s="35">
        <v>120.3</v>
      </c>
      <c r="AL219" s="35">
        <v>125.6</v>
      </c>
      <c r="AM219" s="36">
        <v>39644400000</v>
      </c>
      <c r="AN219" s="12">
        <v>84.677099999999996</v>
      </c>
      <c r="AO219" s="35">
        <v>70.589799999999997</v>
      </c>
      <c r="AP219" s="35">
        <v>73.923500000000004</v>
      </c>
      <c r="AQ219" s="35">
        <v>39.971400000000003</v>
      </c>
      <c r="AR219" s="19">
        <v>87.934700000000007</v>
      </c>
      <c r="AS219" s="35">
        <v>55.997100000000003</v>
      </c>
      <c r="AT219" s="35">
        <v>86.749700000000004</v>
      </c>
      <c r="AU219" s="19">
        <v>62.7911</v>
      </c>
      <c r="AV219" s="12">
        <v>63.512799999999999</v>
      </c>
      <c r="AW219" s="35">
        <v>72.809200000000004</v>
      </c>
      <c r="AX219" s="35">
        <v>74.990399999999994</v>
      </c>
      <c r="AY219" s="35">
        <v>68.107600000000005</v>
      </c>
      <c r="AZ219" s="19">
        <v>69.652100000000004</v>
      </c>
      <c r="BA219" s="35">
        <v>352.79939999999999</v>
      </c>
      <c r="BB219" s="19">
        <v>601.06389999999999</v>
      </c>
      <c r="BC219" s="35">
        <v>190.9734</v>
      </c>
      <c r="BD219" s="35">
        <v>656.89499999999998</v>
      </c>
      <c r="BE219">
        <v>-0.6</v>
      </c>
      <c r="BF219">
        <v>0.8</v>
      </c>
      <c r="BG219">
        <v>0.7</v>
      </c>
      <c r="BH219">
        <v>-1.1000000000000001</v>
      </c>
      <c r="BI219">
        <v>0.3</v>
      </c>
      <c r="BJ219">
        <v>-0.4</v>
      </c>
      <c r="BK219">
        <v>3.0000000000000001E-3</v>
      </c>
      <c r="BL219">
        <v>-1.4E-3</v>
      </c>
      <c r="BM219">
        <v>0.05</v>
      </c>
      <c r="BN219">
        <v>0.41000000000000014</v>
      </c>
      <c r="BO219">
        <v>0.37</v>
      </c>
      <c r="BP219">
        <v>0.16</v>
      </c>
      <c r="BQ219">
        <v>0.28999999999999998</v>
      </c>
      <c r="BR219">
        <v>0.28000000000000003</v>
      </c>
      <c r="BS219" s="11">
        <v>279159</v>
      </c>
      <c r="BT219" s="35">
        <v>239.874</v>
      </c>
      <c r="BU219" s="16">
        <v>287.10000000000002</v>
      </c>
      <c r="BV219" s="14">
        <v>784.9</v>
      </c>
      <c r="BW219" s="14">
        <v>2980.2</v>
      </c>
      <c r="BX219" s="17">
        <v>59550</v>
      </c>
      <c r="BY219" s="35">
        <v>61.237000000000002</v>
      </c>
      <c r="BZ219" s="23">
        <v>1.1739999999999999</v>
      </c>
      <c r="CA219" s="35">
        <v>274</v>
      </c>
      <c r="CB219" s="35">
        <v>211</v>
      </c>
      <c r="CC219" s="35">
        <v>624</v>
      </c>
      <c r="CD219" s="35">
        <v>460</v>
      </c>
      <c r="CE219" s="35">
        <v>8.9600000000000009</v>
      </c>
      <c r="CF219" s="35">
        <v>1.2185999999999999</v>
      </c>
      <c r="CG219" s="35">
        <v>1.4675</v>
      </c>
      <c r="CH219" s="35">
        <v>1.8085</v>
      </c>
      <c r="CI219" s="35">
        <v>1407</v>
      </c>
      <c r="CJ219" s="35">
        <v>1018</v>
      </c>
      <c r="CK219" s="35">
        <v>76</v>
      </c>
      <c r="CL219" s="35">
        <v>414</v>
      </c>
      <c r="CM219" s="35">
        <v>1569</v>
      </c>
      <c r="CN219" s="35">
        <v>960</v>
      </c>
      <c r="CO219" s="35">
        <v>66.2</v>
      </c>
      <c r="CP219" s="35">
        <v>9.4499999999999993</v>
      </c>
      <c r="CQ219" s="35">
        <v>10.48</v>
      </c>
      <c r="CR219" s="35">
        <v>123.202</v>
      </c>
      <c r="CS219" s="37">
        <v>99.66</v>
      </c>
      <c r="CT219" s="35">
        <v>546.64896999999996</v>
      </c>
      <c r="CU219" s="35">
        <v>601.06389999999999</v>
      </c>
      <c r="CV219">
        <v>55.6</v>
      </c>
      <c r="CW219">
        <v>-0.02</v>
      </c>
      <c r="CX219">
        <v>0.42</v>
      </c>
      <c r="CY219">
        <v>3.0689999999999999E-2</v>
      </c>
      <c r="CZ219">
        <v>1.7282484491989103E-2</v>
      </c>
      <c r="DA219">
        <v>4.3838689494257288E-2</v>
      </c>
    </row>
    <row r="220" spans="1:105">
      <c r="A220" s="42">
        <v>32478</v>
      </c>
      <c r="B220" s="43">
        <v>8.7599999999999997E-2</v>
      </c>
      <c r="C220" s="35">
        <v>6631.8</v>
      </c>
      <c r="D220" s="35">
        <v>7490.5929999999998</v>
      </c>
      <c r="E220" s="35">
        <v>111.9</v>
      </c>
      <c r="F220" s="35">
        <v>113.4</v>
      </c>
      <c r="G220" s="35">
        <v>80.3</v>
      </c>
      <c r="H220" s="35">
        <v>113.9</v>
      </c>
      <c r="I220" s="35">
        <v>118.1</v>
      </c>
      <c r="J220" s="35">
        <v>95922</v>
      </c>
      <c r="K220" s="35">
        <v>12.6</v>
      </c>
      <c r="L220" s="35">
        <v>8.6</v>
      </c>
      <c r="M220" s="35">
        <v>4.0999999999999996</v>
      </c>
      <c r="N220" s="35">
        <v>5277</v>
      </c>
      <c r="O220" s="35">
        <v>11071</v>
      </c>
      <c r="P220" s="35">
        <v>17736</v>
      </c>
      <c r="Q220" s="35">
        <v>18025</v>
      </c>
      <c r="R220" s="35">
        <v>6954</v>
      </c>
      <c r="S220" s="35">
        <v>106898</v>
      </c>
      <c r="T220" s="35">
        <v>20138</v>
      </c>
      <c r="U220" s="35">
        <v>22208</v>
      </c>
      <c r="V220" s="35">
        <v>62.6</v>
      </c>
      <c r="W220" s="35">
        <v>2023</v>
      </c>
      <c r="X220" s="35">
        <v>1490</v>
      </c>
      <c r="Y220" s="35">
        <v>751</v>
      </c>
      <c r="Z220" s="35">
        <v>3459.7</v>
      </c>
      <c r="AA220" s="35">
        <v>129.77699999999999</v>
      </c>
      <c r="AB220" s="35">
        <v>57.847000000000001</v>
      </c>
      <c r="AC220" s="35">
        <v>51.192999999999998</v>
      </c>
      <c r="AD220" s="35">
        <v>113.5</v>
      </c>
      <c r="AE220" s="35">
        <v>80</v>
      </c>
      <c r="AF220" s="35">
        <v>121</v>
      </c>
      <c r="AG220" s="35">
        <v>120.6</v>
      </c>
      <c r="AH220" s="35">
        <v>142.69999999999999</v>
      </c>
      <c r="AI220" s="35">
        <v>128.4</v>
      </c>
      <c r="AJ220" s="35">
        <v>110.4</v>
      </c>
      <c r="AK220" s="35">
        <v>120.7</v>
      </c>
      <c r="AL220" s="35">
        <v>126</v>
      </c>
      <c r="AM220" s="36">
        <v>41343800000</v>
      </c>
      <c r="AN220" s="12">
        <v>84.999799999999993</v>
      </c>
      <c r="AO220" s="35">
        <v>71.406800000000004</v>
      </c>
      <c r="AP220" s="35">
        <v>74.369200000000006</v>
      </c>
      <c r="AQ220" s="35">
        <v>40.116199999999999</v>
      </c>
      <c r="AR220" s="19">
        <v>88.225800000000007</v>
      </c>
      <c r="AS220" s="35">
        <v>56.2958</v>
      </c>
      <c r="AT220" s="35">
        <v>87.000799999999998</v>
      </c>
      <c r="AU220" s="19">
        <v>63.093800000000002</v>
      </c>
      <c r="AV220" s="12">
        <v>63.823300000000003</v>
      </c>
      <c r="AW220" s="35">
        <v>73.210999999999999</v>
      </c>
      <c r="AX220" s="35">
        <v>74.547399999999996</v>
      </c>
      <c r="AY220" s="35">
        <v>68.432599999999994</v>
      </c>
      <c r="AZ220" s="19">
        <v>70.071600000000004</v>
      </c>
      <c r="BA220" s="35">
        <v>355.28629999999998</v>
      </c>
      <c r="BB220" s="19">
        <v>604.6499</v>
      </c>
      <c r="BC220" s="35">
        <v>189.8314</v>
      </c>
      <c r="BD220" s="35">
        <v>663.02390000000003</v>
      </c>
      <c r="BE220">
        <v>0.4</v>
      </c>
      <c r="BF220">
        <v>-0.1</v>
      </c>
      <c r="BG220">
        <v>0.5</v>
      </c>
      <c r="BH220">
        <v>0</v>
      </c>
      <c r="BI220">
        <v>-1</v>
      </c>
      <c r="BJ220">
        <v>0.5</v>
      </c>
      <c r="BK220">
        <v>7.0000000000000001E-3</v>
      </c>
      <c r="BL220">
        <v>5.4999999999999997E-3</v>
      </c>
      <c r="BM220">
        <v>0.45</v>
      </c>
      <c r="BN220">
        <v>0.3100000000000005</v>
      </c>
      <c r="BO220">
        <v>0.51</v>
      </c>
      <c r="BP220">
        <v>0.15</v>
      </c>
      <c r="BQ220">
        <v>0.39</v>
      </c>
      <c r="BR220">
        <v>0.3</v>
      </c>
      <c r="BS220" s="11">
        <v>283789</v>
      </c>
      <c r="BT220" s="35">
        <v>244.18799999999999</v>
      </c>
      <c r="BU220" s="16">
        <v>287.10000000000002</v>
      </c>
      <c r="BV220" s="14">
        <v>786.7</v>
      </c>
      <c r="BW220" s="14">
        <v>2988.2</v>
      </c>
      <c r="BX220" s="17">
        <v>61962</v>
      </c>
      <c r="BY220" s="35">
        <v>62.616</v>
      </c>
      <c r="BZ220" s="23">
        <v>1.0620000000000001</v>
      </c>
      <c r="CA220" s="35">
        <v>343</v>
      </c>
      <c r="CB220" s="35">
        <v>214</v>
      </c>
      <c r="CC220" s="35">
        <v>597</v>
      </c>
      <c r="CD220" s="35">
        <v>409</v>
      </c>
      <c r="CE220" s="35">
        <v>9.11</v>
      </c>
      <c r="CF220" s="35">
        <v>1.1961999999999999</v>
      </c>
      <c r="CG220" s="35">
        <v>1.4799</v>
      </c>
      <c r="CH220" s="35">
        <v>1.8258000000000001</v>
      </c>
      <c r="CI220" s="35">
        <v>1547</v>
      </c>
      <c r="CJ220" s="35">
        <v>1050</v>
      </c>
      <c r="CK220" s="35">
        <v>75</v>
      </c>
      <c r="CL220" s="35">
        <v>376</v>
      </c>
      <c r="CM220" s="35">
        <v>1563</v>
      </c>
      <c r="CN220" s="35">
        <v>955</v>
      </c>
      <c r="CO220" s="35">
        <v>66.099999999999994</v>
      </c>
      <c r="CP220" s="35">
        <v>9.57</v>
      </c>
      <c r="CQ220" s="35">
        <v>10.65</v>
      </c>
      <c r="CR220" s="35">
        <v>123.60760000000001</v>
      </c>
      <c r="CS220" s="37">
        <v>99.14</v>
      </c>
      <c r="CT220" s="35">
        <v>547.32464000000004</v>
      </c>
      <c r="CU220" s="35">
        <v>604.6499</v>
      </c>
      <c r="CV220">
        <v>56</v>
      </c>
      <c r="CW220">
        <v>0.01</v>
      </c>
      <c r="CX220">
        <v>0.38</v>
      </c>
      <c r="CY220">
        <v>2.613E-2</v>
      </c>
      <c r="CZ220">
        <v>1.5361691683669965E-2</v>
      </c>
      <c r="DA220">
        <v>3.9053610017837359E-2</v>
      </c>
    </row>
    <row r="221" spans="1:105">
      <c r="A221" s="42">
        <v>32509</v>
      </c>
      <c r="B221" s="43">
        <v>9.1199999999999989E-2</v>
      </c>
      <c r="C221" s="35">
        <v>6677.7</v>
      </c>
      <c r="D221" s="35">
        <v>7559.7070000000003</v>
      </c>
      <c r="E221" s="35">
        <v>112</v>
      </c>
      <c r="F221" s="35">
        <v>113.5</v>
      </c>
      <c r="G221" s="35">
        <v>79.400000000000006</v>
      </c>
      <c r="H221" s="35">
        <v>114.3</v>
      </c>
      <c r="I221" s="35">
        <v>118.7</v>
      </c>
      <c r="J221" s="35">
        <v>96500</v>
      </c>
      <c r="K221" s="35">
        <v>16.399999999999999</v>
      </c>
      <c r="L221" s="35">
        <v>9.1999999999999993</v>
      </c>
      <c r="M221" s="35">
        <v>4.0999999999999996</v>
      </c>
      <c r="N221" s="35">
        <v>5289</v>
      </c>
      <c r="O221" s="35">
        <v>11092</v>
      </c>
      <c r="P221" s="35">
        <v>17774</v>
      </c>
      <c r="Q221" s="35">
        <v>18057</v>
      </c>
      <c r="R221" s="35">
        <v>6965</v>
      </c>
      <c r="S221" s="35">
        <v>107161</v>
      </c>
      <c r="T221" s="35">
        <v>20269</v>
      </c>
      <c r="U221" s="35">
        <v>22250</v>
      </c>
      <c r="V221" s="35">
        <v>62.9</v>
      </c>
      <c r="W221" s="35">
        <v>2010</v>
      </c>
      <c r="X221" s="35">
        <v>1480</v>
      </c>
      <c r="Y221" s="35">
        <v>748</v>
      </c>
      <c r="Z221" s="35">
        <v>3483.7</v>
      </c>
      <c r="AA221" s="35">
        <v>130.369</v>
      </c>
      <c r="AB221" s="35">
        <v>58.203000000000003</v>
      </c>
      <c r="AC221" s="35">
        <v>51.439</v>
      </c>
      <c r="AD221" s="35">
        <v>114.1</v>
      </c>
      <c r="AE221" s="35">
        <v>80.900000000000006</v>
      </c>
      <c r="AF221" s="35">
        <v>121.5</v>
      </c>
      <c r="AG221" s="35">
        <v>120.9</v>
      </c>
      <c r="AH221" s="35">
        <v>143.80000000000001</v>
      </c>
      <c r="AI221" s="35">
        <v>128.9</v>
      </c>
      <c r="AJ221" s="35">
        <v>110.9</v>
      </c>
      <c r="AK221" s="35">
        <v>121.2</v>
      </c>
      <c r="AL221" s="35">
        <v>126.5</v>
      </c>
      <c r="AM221" s="36">
        <v>37513200000</v>
      </c>
      <c r="AN221" s="12">
        <v>85.148899999999998</v>
      </c>
      <c r="AO221" s="35">
        <v>73.028099999999995</v>
      </c>
      <c r="AP221" s="35">
        <v>72.861800000000002</v>
      </c>
      <c r="AQ221" s="35">
        <v>40.510599999999997</v>
      </c>
      <c r="AR221" s="19">
        <v>88.114099999999993</v>
      </c>
      <c r="AS221" s="35">
        <v>56.434800000000003</v>
      </c>
      <c r="AT221" s="35">
        <v>86.369299999999996</v>
      </c>
      <c r="AU221" s="19">
        <v>63.613100000000003</v>
      </c>
      <c r="AV221" s="12">
        <v>64.015299999999996</v>
      </c>
      <c r="AW221" s="35">
        <v>73.670199999999994</v>
      </c>
      <c r="AX221" s="35">
        <v>69.4833</v>
      </c>
      <c r="AY221" s="35">
        <v>68.647800000000004</v>
      </c>
      <c r="AZ221" s="19">
        <v>67.728099999999998</v>
      </c>
      <c r="BA221" s="35">
        <v>356.608</v>
      </c>
      <c r="BB221" s="19">
        <v>606.27670000000001</v>
      </c>
      <c r="BC221" s="35">
        <v>186.1662</v>
      </c>
      <c r="BD221" s="35">
        <v>676.45500000000004</v>
      </c>
      <c r="BE221">
        <v>-0.4</v>
      </c>
      <c r="BF221">
        <v>-0.3</v>
      </c>
      <c r="BG221">
        <v>-0.3</v>
      </c>
      <c r="BH221">
        <v>0</v>
      </c>
      <c r="BI221">
        <v>1.1000000000000001</v>
      </c>
      <c r="BJ221">
        <v>-0.3</v>
      </c>
      <c r="BK221">
        <v>-4.1999999999999997E-3</v>
      </c>
      <c r="BL221">
        <v>6.3E-3</v>
      </c>
      <c r="BM221">
        <v>0</v>
      </c>
      <c r="BN221">
        <v>0.19999999999999929</v>
      </c>
      <c r="BO221">
        <v>0.06</v>
      </c>
      <c r="BP221">
        <v>-0.02</v>
      </c>
      <c r="BQ221">
        <v>0.09</v>
      </c>
      <c r="BR221">
        <v>0.06</v>
      </c>
      <c r="BS221" s="11">
        <v>282165</v>
      </c>
      <c r="BT221" s="35">
        <v>244.685</v>
      </c>
      <c r="BU221" s="16">
        <v>285</v>
      </c>
      <c r="BV221" s="14">
        <v>785.7</v>
      </c>
      <c r="BW221" s="14">
        <v>2991.7</v>
      </c>
      <c r="BX221" s="17">
        <v>61738</v>
      </c>
      <c r="BY221" s="35">
        <v>62.241999999999997</v>
      </c>
      <c r="BZ221" s="23">
        <v>1.1439999999999999</v>
      </c>
      <c r="CA221" s="35">
        <v>288</v>
      </c>
      <c r="CB221" s="35">
        <v>266</v>
      </c>
      <c r="CC221" s="35">
        <v>647</v>
      </c>
      <c r="CD221" s="35">
        <v>420</v>
      </c>
      <c r="CE221" s="35">
        <v>9.09</v>
      </c>
      <c r="CF221" s="35">
        <v>1.1913</v>
      </c>
      <c r="CG221" s="35">
        <v>1.5619000000000001</v>
      </c>
      <c r="CH221" s="35">
        <v>1.7737000000000001</v>
      </c>
      <c r="CI221" s="35">
        <v>1561</v>
      </c>
      <c r="CJ221" s="35">
        <v>1040</v>
      </c>
      <c r="CK221" s="35">
        <v>71</v>
      </c>
      <c r="CL221" s="35">
        <v>355</v>
      </c>
      <c r="CM221" s="35">
        <v>1621</v>
      </c>
      <c r="CN221" s="35">
        <v>955</v>
      </c>
      <c r="CO221" s="35">
        <v>66.5</v>
      </c>
      <c r="CP221" s="35">
        <v>9.6199999999999992</v>
      </c>
      <c r="CQ221" s="35">
        <v>10.65</v>
      </c>
      <c r="CR221" s="35">
        <v>127.3625</v>
      </c>
      <c r="CS221" s="37">
        <v>100.99</v>
      </c>
      <c r="CT221" s="35">
        <v>563.30001000000004</v>
      </c>
      <c r="CU221" s="35">
        <v>606.27670000000001</v>
      </c>
      <c r="CV221">
        <v>54.7</v>
      </c>
      <c r="CW221">
        <v>0.01</v>
      </c>
      <c r="CX221">
        <v>0.03</v>
      </c>
      <c r="CY221">
        <v>1.4710000000000001E-2</v>
      </c>
      <c r="CZ221">
        <v>1.5376735106967465E-2</v>
      </c>
      <c r="DA221">
        <v>3.898975369346902E-2</v>
      </c>
    </row>
    <row r="222" spans="1:105">
      <c r="A222" s="42">
        <v>32540</v>
      </c>
      <c r="B222" s="43">
        <v>9.3599999999999989E-2</v>
      </c>
      <c r="C222" s="35">
        <v>6698.2</v>
      </c>
      <c r="D222" s="35">
        <v>7583.21</v>
      </c>
      <c r="E222" s="35">
        <v>112.2</v>
      </c>
      <c r="F222" s="35">
        <v>112.8</v>
      </c>
      <c r="G222" s="35">
        <v>80.099999999999994</v>
      </c>
      <c r="H222" s="35">
        <v>114.9</v>
      </c>
      <c r="I222" s="35">
        <v>119.2</v>
      </c>
      <c r="J222" s="35">
        <v>96804</v>
      </c>
      <c r="K222" s="35">
        <v>13.9</v>
      </c>
      <c r="L222" s="35">
        <v>8.1999999999999993</v>
      </c>
      <c r="M222" s="35">
        <v>4</v>
      </c>
      <c r="N222" s="35">
        <v>5278</v>
      </c>
      <c r="O222" s="35">
        <v>11083</v>
      </c>
      <c r="P222" s="35">
        <v>17812</v>
      </c>
      <c r="Q222" s="35">
        <v>18055</v>
      </c>
      <c r="R222" s="35">
        <v>6972</v>
      </c>
      <c r="S222" s="35">
        <v>107427</v>
      </c>
      <c r="T222" s="35">
        <v>20033</v>
      </c>
      <c r="U222" s="35">
        <v>22343</v>
      </c>
      <c r="V222" s="35">
        <v>62.9</v>
      </c>
      <c r="W222" s="35">
        <v>1877</v>
      </c>
      <c r="X222" s="35">
        <v>1304</v>
      </c>
      <c r="Y222" s="35">
        <v>669</v>
      </c>
      <c r="Z222" s="35">
        <v>3488</v>
      </c>
      <c r="AA222" s="35">
        <v>130.49799999999999</v>
      </c>
      <c r="AB222" s="35">
        <v>58.444000000000003</v>
      </c>
      <c r="AC222" s="35">
        <v>51.621000000000002</v>
      </c>
      <c r="AD222" s="35">
        <v>114.5</v>
      </c>
      <c r="AE222" s="35">
        <v>82.4</v>
      </c>
      <c r="AF222" s="35">
        <v>122.3</v>
      </c>
      <c r="AG222" s="35">
        <v>121.1</v>
      </c>
      <c r="AH222" s="35">
        <v>144.9</v>
      </c>
      <c r="AI222" s="35">
        <v>129.4</v>
      </c>
      <c r="AJ222" s="35">
        <v>111.7</v>
      </c>
      <c r="AK222" s="35">
        <v>121.6</v>
      </c>
      <c r="AL222" s="35">
        <v>126.9</v>
      </c>
      <c r="AM222" s="36">
        <v>38561700000</v>
      </c>
      <c r="AN222" s="12">
        <v>84.640500000000003</v>
      </c>
      <c r="AO222" s="35">
        <v>72.314599999999999</v>
      </c>
      <c r="AP222" s="35">
        <v>74.505899999999997</v>
      </c>
      <c r="AQ222" s="35">
        <v>40.343899999999998</v>
      </c>
      <c r="AR222" s="19">
        <v>87.412000000000006</v>
      </c>
      <c r="AS222" s="35">
        <v>56.038400000000003</v>
      </c>
      <c r="AT222" s="35">
        <v>86.700999999999993</v>
      </c>
      <c r="AU222" s="19">
        <v>62.985900000000001</v>
      </c>
      <c r="AV222" s="12">
        <v>63.724200000000003</v>
      </c>
      <c r="AW222" s="35">
        <v>73.122200000000007</v>
      </c>
      <c r="AX222" s="35">
        <v>74.6798</v>
      </c>
      <c r="AY222" s="35">
        <v>68.534099999999995</v>
      </c>
      <c r="AZ222" s="19">
        <v>71.128200000000007</v>
      </c>
      <c r="BA222" s="35">
        <v>357.23689999999999</v>
      </c>
      <c r="BB222" s="19">
        <v>617.09849999999994</v>
      </c>
      <c r="BC222" s="35">
        <v>183.2182</v>
      </c>
      <c r="BD222" s="35">
        <v>682.9846</v>
      </c>
      <c r="BE222">
        <v>0.8</v>
      </c>
      <c r="BF222">
        <v>0.3</v>
      </c>
      <c r="BG222">
        <v>-1.2</v>
      </c>
      <c r="BH222">
        <v>-0.3</v>
      </c>
      <c r="BI222">
        <v>0.4</v>
      </c>
      <c r="BJ222">
        <v>-1.5</v>
      </c>
      <c r="BK222">
        <v>-7.0000000000000001E-3</v>
      </c>
      <c r="BL222">
        <v>-5.4999999999999997E-3</v>
      </c>
      <c r="BM222">
        <v>0.43</v>
      </c>
      <c r="BN222">
        <v>0.25999999999999979</v>
      </c>
      <c r="BO222">
        <v>0.2</v>
      </c>
      <c r="BP222">
        <v>0.08</v>
      </c>
      <c r="BQ222">
        <v>0.12</v>
      </c>
      <c r="BR222">
        <v>0.12</v>
      </c>
      <c r="BS222" s="11">
        <v>275271</v>
      </c>
      <c r="BT222" s="35">
        <v>240.267</v>
      </c>
      <c r="BU222" s="16">
        <v>283.2</v>
      </c>
      <c r="BV222" s="14">
        <v>783.8</v>
      </c>
      <c r="BW222" s="14">
        <v>2992.2</v>
      </c>
      <c r="BX222" s="17">
        <v>59145</v>
      </c>
      <c r="BY222" s="35">
        <v>59.476999999999997</v>
      </c>
      <c r="BZ222" s="23">
        <v>1.155</v>
      </c>
      <c r="CA222" s="35">
        <v>261</v>
      </c>
      <c r="CB222" s="35">
        <v>215</v>
      </c>
      <c r="CC222" s="35">
        <v>551</v>
      </c>
      <c r="CD222" s="35">
        <v>398</v>
      </c>
      <c r="CE222" s="35">
        <v>9.17</v>
      </c>
      <c r="CF222" s="35">
        <v>1.1891</v>
      </c>
      <c r="CG222" s="35">
        <v>1.5740000000000001</v>
      </c>
      <c r="CH222" s="35">
        <v>1.7534000000000001</v>
      </c>
      <c r="CI222" s="35">
        <v>1597</v>
      </c>
      <c r="CJ222" s="35">
        <v>943</v>
      </c>
      <c r="CK222" s="35">
        <v>82</v>
      </c>
      <c r="CL222" s="35">
        <v>358</v>
      </c>
      <c r="CM222" s="35">
        <v>1425</v>
      </c>
      <c r="CN222" s="35">
        <v>947</v>
      </c>
      <c r="CO222" s="35">
        <v>66.3</v>
      </c>
      <c r="CP222" s="35">
        <v>9.64</v>
      </c>
      <c r="CQ222" s="35">
        <v>10.61</v>
      </c>
      <c r="CR222" s="35">
        <v>127.73739999999999</v>
      </c>
      <c r="CS222" s="37">
        <v>101.49</v>
      </c>
      <c r="CT222" s="35">
        <v>565.27819999999997</v>
      </c>
      <c r="CU222" s="35">
        <v>617.09849999999994</v>
      </c>
      <c r="CV222">
        <v>54.1</v>
      </c>
      <c r="CW222">
        <v>0.04</v>
      </c>
      <c r="CX222">
        <v>0.35</v>
      </c>
      <c r="CY222">
        <v>1.6240000000000001E-2</v>
      </c>
      <c r="CZ222">
        <v>1.2685570089708276E-2</v>
      </c>
      <c r="DA222">
        <v>3.2344705261985185E-2</v>
      </c>
    </row>
    <row r="223" spans="1:105">
      <c r="A223" s="42">
        <v>32568</v>
      </c>
      <c r="B223" s="43">
        <v>9.849999999999999E-2</v>
      </c>
      <c r="C223" s="35">
        <v>6726.1</v>
      </c>
      <c r="D223" s="35">
        <v>7623.7129999999997</v>
      </c>
      <c r="E223" s="35">
        <v>111.9</v>
      </c>
      <c r="F223" s="35">
        <v>113.1</v>
      </c>
      <c r="G223" s="35">
        <v>81.3</v>
      </c>
      <c r="H223" s="35">
        <v>116.2</v>
      </c>
      <c r="I223" s="35">
        <v>119.9</v>
      </c>
      <c r="J223" s="35">
        <v>96851</v>
      </c>
      <c r="K223" s="35">
        <v>13.1</v>
      </c>
      <c r="L223" s="35">
        <v>8</v>
      </c>
      <c r="M223" s="35">
        <v>3.9</v>
      </c>
      <c r="N223" s="35">
        <v>5260</v>
      </c>
      <c r="O223" s="35">
        <v>11077</v>
      </c>
      <c r="P223" s="35">
        <v>17822</v>
      </c>
      <c r="Q223" s="35">
        <v>18060</v>
      </c>
      <c r="R223" s="35">
        <v>6983</v>
      </c>
      <c r="S223" s="35">
        <v>107621</v>
      </c>
      <c r="T223" s="35">
        <v>20287</v>
      </c>
      <c r="U223" s="35">
        <v>22422</v>
      </c>
      <c r="V223" s="35">
        <v>62.9</v>
      </c>
      <c r="W223" s="35">
        <v>1850</v>
      </c>
      <c r="X223" s="35">
        <v>1353</v>
      </c>
      <c r="Y223" s="35">
        <v>683</v>
      </c>
      <c r="Z223" s="35">
        <v>3498.8</v>
      </c>
      <c r="AA223" s="35">
        <v>130.04499999999999</v>
      </c>
      <c r="AB223" s="35">
        <v>58.819000000000003</v>
      </c>
      <c r="AC223" s="35">
        <v>51.838999999999999</v>
      </c>
      <c r="AD223" s="35">
        <v>115.1</v>
      </c>
      <c r="AE223" s="35">
        <v>84.1</v>
      </c>
      <c r="AF223" s="35">
        <v>123.1</v>
      </c>
      <c r="AG223" s="35">
        <v>121.5</v>
      </c>
      <c r="AH223" s="35">
        <v>145.80000000000001</v>
      </c>
      <c r="AI223" s="35">
        <v>130</v>
      </c>
      <c r="AJ223" s="35">
        <v>112.4</v>
      </c>
      <c r="AK223" s="35">
        <v>122.2</v>
      </c>
      <c r="AL223" s="35">
        <v>127.4</v>
      </c>
      <c r="AM223" s="36">
        <v>39724700000</v>
      </c>
      <c r="AN223" s="12">
        <v>84.696100000000001</v>
      </c>
      <c r="AO223" s="35">
        <v>71.235900000000001</v>
      </c>
      <c r="AP223" s="35">
        <v>75.796499999999995</v>
      </c>
      <c r="AQ223" s="35">
        <v>40.128100000000003</v>
      </c>
      <c r="AR223" s="19">
        <v>87.334000000000003</v>
      </c>
      <c r="AS223" s="35">
        <v>56.249299999999998</v>
      </c>
      <c r="AT223" s="35">
        <v>87.393199999999993</v>
      </c>
      <c r="AU223" s="19">
        <v>62.910899999999998</v>
      </c>
      <c r="AV223" s="12">
        <v>63.869100000000003</v>
      </c>
      <c r="AW223" s="35">
        <v>72.132499999999993</v>
      </c>
      <c r="AX223" s="35">
        <v>80.200699999999998</v>
      </c>
      <c r="AY223" s="35">
        <v>68.456199999999995</v>
      </c>
      <c r="AZ223" s="19">
        <v>73.004300000000001</v>
      </c>
      <c r="BA223" s="35">
        <v>359.1454</v>
      </c>
      <c r="BB223" s="19">
        <v>616.48609999999996</v>
      </c>
      <c r="BC223" s="35">
        <v>181.03360000000001</v>
      </c>
      <c r="BD223" s="35">
        <v>688.89750000000004</v>
      </c>
      <c r="BE223">
        <v>-1.2</v>
      </c>
      <c r="BF223">
        <v>-0.3</v>
      </c>
      <c r="BG223">
        <v>0.4</v>
      </c>
      <c r="BH223">
        <v>0.6</v>
      </c>
      <c r="BI223">
        <v>0.5</v>
      </c>
      <c r="BJ223">
        <v>1</v>
      </c>
      <c r="BK223">
        <v>9.2999999999999992E-3</v>
      </c>
      <c r="BL223">
        <v>-7.7000000000000002E-3</v>
      </c>
      <c r="BM223">
        <v>0.56999999999999995</v>
      </c>
      <c r="BN223">
        <v>0.29000000000000092</v>
      </c>
      <c r="BO223">
        <v>0.32</v>
      </c>
      <c r="BP223">
        <v>0.19</v>
      </c>
      <c r="BQ223">
        <v>0.28999999999999998</v>
      </c>
      <c r="BR223">
        <v>0.24</v>
      </c>
      <c r="BS223" s="11">
        <v>278788</v>
      </c>
      <c r="BT223" s="35">
        <v>241.751</v>
      </c>
      <c r="BU223" s="16">
        <v>282.8</v>
      </c>
      <c r="BV223" s="14">
        <v>783</v>
      </c>
      <c r="BW223" s="14">
        <v>2999.7</v>
      </c>
      <c r="BX223" s="17">
        <v>58308</v>
      </c>
      <c r="BY223" s="35">
        <v>59.201999999999998</v>
      </c>
      <c r="BZ223" s="23">
        <v>0.91900000000000004</v>
      </c>
      <c r="CA223" s="35">
        <v>308</v>
      </c>
      <c r="CB223" s="35">
        <v>163</v>
      </c>
      <c r="CC223" s="35">
        <v>557</v>
      </c>
      <c r="CD223" s="35">
        <v>394</v>
      </c>
      <c r="CE223" s="35">
        <v>9.36</v>
      </c>
      <c r="CF223" s="35">
        <v>1.1954</v>
      </c>
      <c r="CG223" s="35">
        <v>1.611</v>
      </c>
      <c r="CH223" s="35">
        <v>1.7134</v>
      </c>
      <c r="CI223" s="35">
        <v>1442</v>
      </c>
      <c r="CJ223" s="35">
        <v>860</v>
      </c>
      <c r="CK223" s="35">
        <v>67</v>
      </c>
      <c r="CL223" s="35">
        <v>287</v>
      </c>
      <c r="CM223" s="35">
        <v>1422</v>
      </c>
      <c r="CN223" s="35">
        <v>940</v>
      </c>
      <c r="CO223" s="35">
        <v>66.3</v>
      </c>
      <c r="CP223" s="35">
        <v>9.8000000000000007</v>
      </c>
      <c r="CQ223" s="35">
        <v>10.67</v>
      </c>
      <c r="CR223" s="35">
        <v>130.5504</v>
      </c>
      <c r="CS223" s="37">
        <v>102.66</v>
      </c>
      <c r="CT223" s="35">
        <v>569.09424999999999</v>
      </c>
      <c r="CU223" s="35">
        <v>616.48609999999996</v>
      </c>
      <c r="CV223">
        <v>51.5</v>
      </c>
      <c r="CW223">
        <v>0</v>
      </c>
      <c r="CX223">
        <v>0.55000000000000004</v>
      </c>
      <c r="CY223">
        <v>2.7619999999999999E-2</v>
      </c>
      <c r="CZ223">
        <v>1.1733136975445313E-2</v>
      </c>
      <c r="DA223">
        <v>2.9801848576659684E-2</v>
      </c>
    </row>
    <row r="224" spans="1:105">
      <c r="A224" s="42">
        <v>32599</v>
      </c>
      <c r="B224" s="43">
        <v>9.8400000000000001E-2</v>
      </c>
      <c r="C224" s="35">
        <v>6706</v>
      </c>
      <c r="D224" s="35">
        <v>7594.2730000000001</v>
      </c>
      <c r="E224" s="35">
        <v>111.9</v>
      </c>
      <c r="F224" s="35">
        <v>114</v>
      </c>
      <c r="G224" s="35">
        <v>92.1</v>
      </c>
      <c r="H224" s="35">
        <v>118.4</v>
      </c>
      <c r="I224" s="35">
        <v>121</v>
      </c>
      <c r="J224" s="35">
        <v>96946</v>
      </c>
      <c r="K224" s="35">
        <v>12.7</v>
      </c>
      <c r="L224" s="35">
        <v>8.4</v>
      </c>
      <c r="M224" s="35">
        <v>4.0999999999999996</v>
      </c>
      <c r="N224" s="35">
        <v>5295</v>
      </c>
      <c r="O224" s="35">
        <v>11075</v>
      </c>
      <c r="P224" s="35">
        <v>17840</v>
      </c>
      <c r="Q224" s="35">
        <v>18055</v>
      </c>
      <c r="R224" s="35">
        <v>6980</v>
      </c>
      <c r="S224" s="35">
        <v>107791</v>
      </c>
      <c r="T224" s="35">
        <v>20222</v>
      </c>
      <c r="U224" s="35">
        <v>22440</v>
      </c>
      <c r="V224" s="35">
        <v>62.9</v>
      </c>
      <c r="W224" s="35">
        <v>1984</v>
      </c>
      <c r="X224" s="35">
        <v>1397</v>
      </c>
      <c r="Y224" s="35">
        <v>680</v>
      </c>
      <c r="Z224" s="35">
        <v>3543</v>
      </c>
      <c r="AA224" s="35">
        <v>130.34</v>
      </c>
      <c r="AB224" s="35">
        <v>59.777999999999999</v>
      </c>
      <c r="AC224" s="35">
        <v>52.023000000000003</v>
      </c>
      <c r="AD224" s="35">
        <v>116.5</v>
      </c>
      <c r="AE224" s="35">
        <v>92.5</v>
      </c>
      <c r="AF224" s="35">
        <v>123.7</v>
      </c>
      <c r="AG224" s="35">
        <v>121.9</v>
      </c>
      <c r="AH224" s="35">
        <v>146.6</v>
      </c>
      <c r="AI224" s="35">
        <v>130.5</v>
      </c>
      <c r="AJ224" s="35">
        <v>115</v>
      </c>
      <c r="AK224" s="35">
        <v>123.1</v>
      </c>
      <c r="AL224" s="35">
        <v>127.8</v>
      </c>
      <c r="AM224" s="36">
        <v>38664700000</v>
      </c>
      <c r="AN224" s="12">
        <v>84.602800000000002</v>
      </c>
      <c r="AO224" s="35">
        <v>71.780199999999994</v>
      </c>
      <c r="AP224" s="35">
        <v>74.868499999999997</v>
      </c>
      <c r="AQ224" s="35">
        <v>40.8063</v>
      </c>
      <c r="AR224" s="19">
        <v>87.993700000000004</v>
      </c>
      <c r="AS224" s="35">
        <v>56.1661</v>
      </c>
      <c r="AT224" s="35">
        <v>86.984999999999999</v>
      </c>
      <c r="AU224" s="19">
        <v>63.069699999999997</v>
      </c>
      <c r="AV224" s="12">
        <v>63.912399999999998</v>
      </c>
      <c r="AW224" s="35">
        <v>72.010499999999993</v>
      </c>
      <c r="AX224" s="35">
        <v>76.267399999999995</v>
      </c>
      <c r="AY224" s="35">
        <v>68.797499999999999</v>
      </c>
      <c r="AZ224" s="19">
        <v>71.039900000000003</v>
      </c>
      <c r="BA224" s="35">
        <v>360.94940000000003</v>
      </c>
      <c r="BB224" s="19">
        <v>619.04079999999999</v>
      </c>
      <c r="BC224" s="35">
        <v>177.93559999999999</v>
      </c>
      <c r="BD224" s="35">
        <v>698.19159999999999</v>
      </c>
      <c r="BE224">
        <v>0.7</v>
      </c>
      <c r="BF224">
        <v>-0.8</v>
      </c>
      <c r="BG224">
        <v>-0.8</v>
      </c>
      <c r="BH224">
        <v>-0.2</v>
      </c>
      <c r="BI224">
        <v>1</v>
      </c>
      <c r="BJ224">
        <v>-0.9</v>
      </c>
      <c r="BK224">
        <v>6.3E-3</v>
      </c>
      <c r="BL224">
        <v>7.9000000000000008E-3</v>
      </c>
      <c r="BM224">
        <v>0</v>
      </c>
      <c r="BN224">
        <v>-0.16999999999999993</v>
      </c>
      <c r="BO224">
        <v>-0.21</v>
      </c>
      <c r="BP224">
        <v>-0.18</v>
      </c>
      <c r="BQ224">
        <v>-0.21</v>
      </c>
      <c r="BR224">
        <v>-0.21</v>
      </c>
      <c r="BS224" s="11">
        <v>281630</v>
      </c>
      <c r="BT224" s="35">
        <v>243.84399999999999</v>
      </c>
      <c r="BU224" s="16">
        <v>279.39999999999998</v>
      </c>
      <c r="BV224" s="14">
        <v>779.2</v>
      </c>
      <c r="BW224" s="14">
        <v>3006</v>
      </c>
      <c r="BX224" s="17">
        <v>58960</v>
      </c>
      <c r="BY224" s="35">
        <v>60.435000000000002</v>
      </c>
      <c r="BZ224" s="23">
        <v>0.81399999999999995</v>
      </c>
      <c r="CA224" s="35">
        <v>255</v>
      </c>
      <c r="CB224" s="35">
        <v>211</v>
      </c>
      <c r="CC224" s="35">
        <v>528</v>
      </c>
      <c r="CD224" s="35">
        <v>345</v>
      </c>
      <c r="CE224" s="35">
        <v>9.18</v>
      </c>
      <c r="CF224" s="35">
        <v>1.1888000000000001</v>
      </c>
      <c r="CG224" s="35">
        <v>1.6469</v>
      </c>
      <c r="CH224" s="35">
        <v>1.7008000000000001</v>
      </c>
      <c r="CI224" s="35">
        <v>1542</v>
      </c>
      <c r="CJ224" s="35">
        <v>948</v>
      </c>
      <c r="CK224" s="35">
        <v>67</v>
      </c>
      <c r="CL224" s="35">
        <v>361</v>
      </c>
      <c r="CM224" s="35">
        <v>1339</v>
      </c>
      <c r="CN224" s="35">
        <v>922</v>
      </c>
      <c r="CO224" s="35">
        <v>66.400000000000006</v>
      </c>
      <c r="CP224" s="35">
        <v>9.7899999999999991</v>
      </c>
      <c r="CQ224" s="35">
        <v>10.61</v>
      </c>
      <c r="CR224" s="35">
        <v>132.03649999999999</v>
      </c>
      <c r="CS224" s="37">
        <v>102.71</v>
      </c>
      <c r="CT224" s="35">
        <v>571.57084999999995</v>
      </c>
      <c r="CU224" s="35">
        <v>619.04079999999999</v>
      </c>
      <c r="CV224">
        <v>52.2</v>
      </c>
      <c r="CW224">
        <v>0.01</v>
      </c>
      <c r="CX224">
        <v>-0.16</v>
      </c>
      <c r="CY224">
        <v>2.903E-2</v>
      </c>
      <c r="CZ224">
        <v>9.4024692414139688E-3</v>
      </c>
      <c r="DA224">
        <v>2.4299887260134989E-2</v>
      </c>
    </row>
    <row r="225" spans="1:105">
      <c r="A225" s="42">
        <v>32629</v>
      </c>
      <c r="B225" s="43">
        <v>9.8100000000000007E-2</v>
      </c>
      <c r="C225" s="35">
        <v>6675.6</v>
      </c>
      <c r="D225" s="35">
        <v>7562.0389999999998</v>
      </c>
      <c r="E225" s="35">
        <v>111.9</v>
      </c>
      <c r="F225" s="35">
        <v>114.3</v>
      </c>
      <c r="G225" s="35">
        <v>96.7</v>
      </c>
      <c r="H225" s="35">
        <v>119.3</v>
      </c>
      <c r="I225" s="35">
        <v>121.7</v>
      </c>
      <c r="J225" s="35">
        <v>97023</v>
      </c>
      <c r="K225" s="35">
        <v>14.8</v>
      </c>
      <c r="L225" s="35">
        <v>8</v>
      </c>
      <c r="M225" s="35">
        <v>4</v>
      </c>
      <c r="N225" s="35">
        <v>5299</v>
      </c>
      <c r="O225" s="35">
        <v>11055</v>
      </c>
      <c r="P225" s="35">
        <v>17876</v>
      </c>
      <c r="Q225" s="35">
        <v>18040</v>
      </c>
      <c r="R225" s="35">
        <v>6985</v>
      </c>
      <c r="S225" s="35">
        <v>107913</v>
      </c>
      <c r="T225" s="35">
        <v>20085</v>
      </c>
      <c r="U225" s="35">
        <v>22485</v>
      </c>
      <c r="V225" s="35">
        <v>62.9</v>
      </c>
      <c r="W225" s="35">
        <v>1987</v>
      </c>
      <c r="X225" s="35">
        <v>1348</v>
      </c>
      <c r="Y225" s="35">
        <v>714</v>
      </c>
      <c r="Z225" s="35">
        <v>3551.8</v>
      </c>
      <c r="AA225" s="35">
        <v>130.38</v>
      </c>
      <c r="AB225" s="35">
        <v>60.15</v>
      </c>
      <c r="AC225" s="35">
        <v>52.195</v>
      </c>
      <c r="AD225" s="35">
        <v>117.1</v>
      </c>
      <c r="AE225" s="35">
        <v>94.2</v>
      </c>
      <c r="AF225" s="35">
        <v>124.6</v>
      </c>
      <c r="AG225" s="35">
        <v>122.3</v>
      </c>
      <c r="AH225" s="35">
        <v>147.5</v>
      </c>
      <c r="AI225" s="35">
        <v>131.1</v>
      </c>
      <c r="AJ225" s="35">
        <v>115.8</v>
      </c>
      <c r="AK225" s="35">
        <v>123.7</v>
      </c>
      <c r="AL225" s="35">
        <v>128.30000000000001</v>
      </c>
      <c r="AM225" s="36">
        <v>40909600000</v>
      </c>
      <c r="AN225" s="12">
        <v>83.878900000000002</v>
      </c>
      <c r="AO225" s="35">
        <v>70.266099999999994</v>
      </c>
      <c r="AP225" s="35">
        <v>75.077500000000001</v>
      </c>
      <c r="AQ225" s="35">
        <v>40.1892</v>
      </c>
      <c r="AR225" s="19">
        <v>87.319299999999998</v>
      </c>
      <c r="AS225" s="35">
        <v>55.968400000000003</v>
      </c>
      <c r="AT225" s="35">
        <v>86.466499999999996</v>
      </c>
      <c r="AU225" s="19">
        <v>62.509099999999997</v>
      </c>
      <c r="AV225" s="12">
        <v>63.488399999999999</v>
      </c>
      <c r="AW225" s="35">
        <v>71.075100000000006</v>
      </c>
      <c r="AX225" s="35">
        <v>75.261799999999994</v>
      </c>
      <c r="AY225" s="35">
        <v>68.078400000000002</v>
      </c>
      <c r="AZ225" s="19">
        <v>71.367099999999994</v>
      </c>
      <c r="BA225" s="35">
        <v>362.54399999999998</v>
      </c>
      <c r="BB225" s="19">
        <v>624.29769999999996</v>
      </c>
      <c r="BC225" s="35">
        <v>176.53739999999999</v>
      </c>
      <c r="BD225" s="35">
        <v>704.25909999999999</v>
      </c>
      <c r="BE225">
        <v>2.2000000000000002</v>
      </c>
      <c r="BF225">
        <v>-0.2</v>
      </c>
      <c r="BG225">
        <v>-1.6</v>
      </c>
      <c r="BH225">
        <v>0.1</v>
      </c>
      <c r="BI225">
        <v>-0.4</v>
      </c>
      <c r="BJ225">
        <v>-1.6</v>
      </c>
      <c r="BK225">
        <v>-3.7000000000000002E-3</v>
      </c>
      <c r="BL225">
        <v>-1.3899999999999999E-2</v>
      </c>
      <c r="BM225">
        <v>0</v>
      </c>
      <c r="BN225">
        <v>-0.22000000000000064</v>
      </c>
      <c r="BO225">
        <v>-0.38</v>
      </c>
      <c r="BP225">
        <v>-0.32</v>
      </c>
      <c r="BQ225">
        <v>-0.42</v>
      </c>
      <c r="BR225">
        <v>-0.39</v>
      </c>
      <c r="BS225" s="11">
        <v>280583</v>
      </c>
      <c r="BT225" s="35">
        <v>245.434</v>
      </c>
      <c r="BU225" s="16">
        <v>279.3</v>
      </c>
      <c r="BV225" s="14">
        <v>775</v>
      </c>
      <c r="BW225" s="14">
        <v>3011.6</v>
      </c>
      <c r="BX225" s="17">
        <v>57147</v>
      </c>
      <c r="BY225" s="35">
        <v>57.823999999999998</v>
      </c>
      <c r="BZ225" s="23">
        <v>1.0429999999999999</v>
      </c>
      <c r="CA225" s="35">
        <v>252</v>
      </c>
      <c r="CB225" s="35">
        <v>172</v>
      </c>
      <c r="CC225" s="35">
        <v>535</v>
      </c>
      <c r="CD225" s="35">
        <v>372</v>
      </c>
      <c r="CE225" s="35">
        <v>8.86</v>
      </c>
      <c r="CF225" s="35">
        <v>1.1924999999999999</v>
      </c>
      <c r="CG225" s="35">
        <v>1.7290000000000001</v>
      </c>
      <c r="CH225" s="35">
        <v>1.6307</v>
      </c>
      <c r="CI225" s="35">
        <v>1449</v>
      </c>
      <c r="CJ225" s="35">
        <v>910</v>
      </c>
      <c r="CK225" s="35">
        <v>72</v>
      </c>
      <c r="CL225" s="35">
        <v>399</v>
      </c>
      <c r="CM225" s="35">
        <v>1331</v>
      </c>
      <c r="CN225" s="35">
        <v>913</v>
      </c>
      <c r="CO225" s="35">
        <v>66.3</v>
      </c>
      <c r="CP225" s="35">
        <v>9.57</v>
      </c>
      <c r="CQ225" s="35">
        <v>10.46</v>
      </c>
      <c r="CR225" s="35">
        <v>137.86359999999999</v>
      </c>
      <c r="CS225" s="37">
        <v>105.13</v>
      </c>
      <c r="CT225" s="35">
        <v>574.11972000000003</v>
      </c>
      <c r="CU225" s="35">
        <v>624.29769999999996</v>
      </c>
      <c r="CV225">
        <v>49.3</v>
      </c>
      <c r="CW225">
        <v>0.03</v>
      </c>
      <c r="CX225">
        <v>-0.4</v>
      </c>
      <c r="CY225">
        <v>2.1919999999999999E-2</v>
      </c>
      <c r="CZ225">
        <v>8.0169810564896249E-3</v>
      </c>
      <c r="DA225">
        <v>2.0774235770336436E-2</v>
      </c>
    </row>
    <row r="226" spans="1:105">
      <c r="A226" s="42">
        <v>32660</v>
      </c>
      <c r="B226" s="43">
        <v>9.5299999999999996E-2</v>
      </c>
      <c r="C226" s="35">
        <v>6692.2</v>
      </c>
      <c r="D226" s="35">
        <v>7583.45</v>
      </c>
      <c r="E226" s="35">
        <v>112.1</v>
      </c>
      <c r="F226" s="35">
        <v>114.4</v>
      </c>
      <c r="G226" s="35">
        <v>96.2</v>
      </c>
      <c r="H226" s="35">
        <v>119</v>
      </c>
      <c r="I226" s="35">
        <v>122</v>
      </c>
      <c r="J226" s="35">
        <v>97167</v>
      </c>
      <c r="K226" s="35">
        <v>15.3</v>
      </c>
      <c r="L226" s="35">
        <v>8.6999999999999993</v>
      </c>
      <c r="M226" s="35">
        <v>4</v>
      </c>
      <c r="N226" s="35">
        <v>5298</v>
      </c>
      <c r="O226" s="35">
        <v>11027</v>
      </c>
      <c r="P226" s="35">
        <v>17912</v>
      </c>
      <c r="Q226" s="35">
        <v>18013</v>
      </c>
      <c r="R226" s="35">
        <v>6986</v>
      </c>
      <c r="S226" s="35">
        <v>108027</v>
      </c>
      <c r="T226" s="35">
        <v>19990</v>
      </c>
      <c r="U226" s="35">
        <v>22511</v>
      </c>
      <c r="V226" s="35">
        <v>63</v>
      </c>
      <c r="W226" s="35">
        <v>2020</v>
      </c>
      <c r="X226" s="35">
        <v>1300</v>
      </c>
      <c r="Y226" s="35">
        <v>687</v>
      </c>
      <c r="Z226" s="35">
        <v>3566.6</v>
      </c>
      <c r="AA226" s="35">
        <v>130.50899999999999</v>
      </c>
      <c r="AB226" s="35">
        <v>60.167000000000002</v>
      </c>
      <c r="AC226" s="35">
        <v>52.366999999999997</v>
      </c>
      <c r="AD226" s="35">
        <v>117.2</v>
      </c>
      <c r="AE226" s="35">
        <v>93</v>
      </c>
      <c r="AF226" s="35">
        <v>124.9</v>
      </c>
      <c r="AG226" s="35">
        <v>122.7</v>
      </c>
      <c r="AH226" s="35">
        <v>148.6</v>
      </c>
      <c r="AI226" s="35">
        <v>131.6</v>
      </c>
      <c r="AJ226" s="35">
        <v>115.7</v>
      </c>
      <c r="AK226" s="35">
        <v>124.1</v>
      </c>
      <c r="AL226" s="35">
        <v>128.80000000000001</v>
      </c>
      <c r="AM226" s="36">
        <v>39780900000</v>
      </c>
      <c r="AN226" s="12">
        <v>83.744900000000001</v>
      </c>
      <c r="AO226" s="35">
        <v>69.469200000000001</v>
      </c>
      <c r="AP226" s="35">
        <v>74.575999999999993</v>
      </c>
      <c r="AQ226" s="35">
        <v>40.755200000000002</v>
      </c>
      <c r="AR226" s="19">
        <v>88.069500000000005</v>
      </c>
      <c r="AS226" s="35">
        <v>55.7346</v>
      </c>
      <c r="AT226" s="35">
        <v>86.961799999999997</v>
      </c>
      <c r="AU226" s="19">
        <v>62.635100000000001</v>
      </c>
      <c r="AV226" s="12">
        <v>63.518700000000003</v>
      </c>
      <c r="AW226" s="35">
        <v>72.015000000000001</v>
      </c>
      <c r="AX226" s="35">
        <v>74.705399999999997</v>
      </c>
      <c r="AY226" s="35">
        <v>68.390100000000004</v>
      </c>
      <c r="AZ226" s="19">
        <v>71.194900000000004</v>
      </c>
      <c r="BA226" s="35">
        <v>363.3048</v>
      </c>
      <c r="BB226" s="19">
        <v>624.26279999999997</v>
      </c>
      <c r="BC226" s="35">
        <v>175.2424</v>
      </c>
      <c r="BD226" s="35">
        <v>711.85490000000004</v>
      </c>
      <c r="BE226">
        <v>-1.9</v>
      </c>
      <c r="BF226">
        <v>0.4</v>
      </c>
      <c r="BG226">
        <v>-0.3</v>
      </c>
      <c r="BH226">
        <v>-0.3</v>
      </c>
      <c r="BI226">
        <v>2</v>
      </c>
      <c r="BJ226">
        <v>-0.5</v>
      </c>
      <c r="BK226">
        <v>-6.1000000000000004E-3</v>
      </c>
      <c r="BL226">
        <v>3.8999999999999998E-3</v>
      </c>
      <c r="BM226">
        <v>-0.43</v>
      </c>
      <c r="BN226">
        <v>-0.27999999999999936</v>
      </c>
      <c r="BO226">
        <v>-0.54</v>
      </c>
      <c r="BP226">
        <v>-0.57999999999999996</v>
      </c>
      <c r="BQ226">
        <v>-0.61</v>
      </c>
      <c r="BR226">
        <v>-0.62</v>
      </c>
      <c r="BS226" s="11">
        <v>283671</v>
      </c>
      <c r="BT226" s="35">
        <v>247.81100000000001</v>
      </c>
      <c r="BU226" s="16">
        <v>277</v>
      </c>
      <c r="BV226" s="14">
        <v>773.5</v>
      </c>
      <c r="BW226" s="14">
        <v>3027.9</v>
      </c>
      <c r="BX226" s="17">
        <v>58083</v>
      </c>
      <c r="BY226" s="35">
        <v>58.664000000000001</v>
      </c>
      <c r="BZ226" s="23">
        <v>0.90900000000000003</v>
      </c>
      <c r="CA226" s="35">
        <v>238</v>
      </c>
      <c r="CB226" s="35">
        <v>171</v>
      </c>
      <c r="CC226" s="35">
        <v>526</v>
      </c>
      <c r="CD226" s="35">
        <v>462</v>
      </c>
      <c r="CE226" s="35">
        <v>8.2799999999999994</v>
      </c>
      <c r="CF226" s="35">
        <v>1.1986000000000001</v>
      </c>
      <c r="CG226" s="35">
        <v>1.7089000000000001</v>
      </c>
      <c r="CH226" s="35">
        <v>1.5529999999999999</v>
      </c>
      <c r="CI226" s="35">
        <v>1346</v>
      </c>
      <c r="CJ226" s="35">
        <v>882</v>
      </c>
      <c r="CK226" s="35">
        <v>64</v>
      </c>
      <c r="CL226" s="35">
        <v>376</v>
      </c>
      <c r="CM226" s="35">
        <v>1397</v>
      </c>
      <c r="CN226" s="35">
        <v>913</v>
      </c>
      <c r="CO226" s="35">
        <v>66.5</v>
      </c>
      <c r="CP226" s="35">
        <v>9.1</v>
      </c>
      <c r="CQ226" s="35">
        <v>10.029999999999999</v>
      </c>
      <c r="CR226" s="35">
        <v>143.98089999999999</v>
      </c>
      <c r="CS226" s="37">
        <v>107.14</v>
      </c>
      <c r="CT226" s="35">
        <v>575.54315999999994</v>
      </c>
      <c r="CU226" s="35">
        <v>624.26279999999997</v>
      </c>
      <c r="CV226">
        <v>47.3</v>
      </c>
      <c r="CW226">
        <v>7.0000000000000007E-2</v>
      </c>
      <c r="CX226">
        <v>-0.37</v>
      </c>
      <c r="CY226">
        <v>2.325E-2</v>
      </c>
      <c r="CZ226">
        <v>9.9360868326161533E-3</v>
      </c>
      <c r="DA226">
        <v>2.5901768997004138E-2</v>
      </c>
    </row>
    <row r="227" spans="1:105">
      <c r="A227" s="42">
        <v>32690</v>
      </c>
      <c r="B227" s="43">
        <v>9.2399999999999996E-2</v>
      </c>
      <c r="C227" s="35">
        <v>6715.6</v>
      </c>
      <c r="D227" s="35">
        <v>7608.65</v>
      </c>
      <c r="E227" s="35">
        <v>112</v>
      </c>
      <c r="F227" s="35">
        <v>115.1</v>
      </c>
      <c r="G227" s="35">
        <v>94.6</v>
      </c>
      <c r="H227" s="35">
        <v>118.7</v>
      </c>
      <c r="I227" s="35">
        <v>122</v>
      </c>
      <c r="J227" s="35">
        <v>97471</v>
      </c>
      <c r="K227" s="35">
        <v>12.2</v>
      </c>
      <c r="L227" s="35">
        <v>8.6999999999999993</v>
      </c>
      <c r="M227" s="35">
        <v>4</v>
      </c>
      <c r="N227" s="35">
        <v>5317</v>
      </c>
      <c r="O227" s="35">
        <v>10989</v>
      </c>
      <c r="P227" s="35">
        <v>17905</v>
      </c>
      <c r="Q227" s="35">
        <v>17980</v>
      </c>
      <c r="R227" s="35">
        <v>6991</v>
      </c>
      <c r="S227" s="35">
        <v>108069</v>
      </c>
      <c r="T227" s="35">
        <v>19833</v>
      </c>
      <c r="U227" s="35">
        <v>22528</v>
      </c>
      <c r="V227" s="35">
        <v>63</v>
      </c>
      <c r="W227" s="35">
        <v>1961</v>
      </c>
      <c r="X227" s="35">
        <v>1435</v>
      </c>
      <c r="Y227" s="35">
        <v>814</v>
      </c>
      <c r="Z227" s="35">
        <v>3585.7</v>
      </c>
      <c r="AA227" s="35">
        <v>130.702</v>
      </c>
      <c r="AB227" s="35">
        <v>60.207000000000001</v>
      </c>
      <c r="AC227" s="35">
        <v>52.542000000000002</v>
      </c>
      <c r="AD227" s="35">
        <v>117.3</v>
      </c>
      <c r="AE227" s="35">
        <v>92.1</v>
      </c>
      <c r="AF227" s="35">
        <v>125.4</v>
      </c>
      <c r="AG227" s="35">
        <v>123.3</v>
      </c>
      <c r="AH227" s="35">
        <v>149.6</v>
      </c>
      <c r="AI227" s="35">
        <v>132.30000000000001</v>
      </c>
      <c r="AJ227" s="35">
        <v>115.4</v>
      </c>
      <c r="AK227" s="35">
        <v>124.5</v>
      </c>
      <c r="AL227" s="35">
        <v>129.19999999999999</v>
      </c>
      <c r="AM227" s="36">
        <v>38951300000</v>
      </c>
      <c r="AN227" s="12">
        <v>82.795500000000004</v>
      </c>
      <c r="AO227" s="35">
        <v>67.124300000000005</v>
      </c>
      <c r="AP227" s="35">
        <v>74.603999999999999</v>
      </c>
      <c r="AQ227" s="35">
        <v>40.262300000000003</v>
      </c>
      <c r="AR227" s="19">
        <v>85.384399999999999</v>
      </c>
      <c r="AS227" s="35">
        <v>55.531599999999997</v>
      </c>
      <c r="AT227" s="35">
        <v>85.451999999999998</v>
      </c>
      <c r="AU227" s="19">
        <v>61.9251</v>
      </c>
      <c r="AV227" s="12">
        <v>62.935400000000001</v>
      </c>
      <c r="AW227" s="35">
        <v>72.480599999999995</v>
      </c>
      <c r="AX227" s="35">
        <v>73.494100000000003</v>
      </c>
      <c r="AY227" s="35">
        <v>67.2607</v>
      </c>
      <c r="AZ227" s="19">
        <v>71.567300000000003</v>
      </c>
      <c r="BA227" s="35">
        <v>365.24779999999998</v>
      </c>
      <c r="BB227" s="19">
        <v>631.01199999999994</v>
      </c>
      <c r="BC227" s="35">
        <v>173.3931</v>
      </c>
      <c r="BD227" s="35">
        <v>720.47230000000002</v>
      </c>
      <c r="BE227">
        <v>0.1</v>
      </c>
      <c r="BF227">
        <v>-0.5</v>
      </c>
      <c r="BG227">
        <v>2</v>
      </c>
      <c r="BH227">
        <v>0.7</v>
      </c>
      <c r="BI227">
        <v>-2.2000000000000002</v>
      </c>
      <c r="BJ227">
        <v>2.6</v>
      </c>
      <c r="BK227">
        <v>-6.9999999999999999E-4</v>
      </c>
      <c r="BL227">
        <v>-2.0799999999999999E-2</v>
      </c>
      <c r="BM227">
        <v>-0.09</v>
      </c>
      <c r="BN227">
        <v>-0.27000000000000046</v>
      </c>
      <c r="BO227">
        <v>-0.55000000000000004</v>
      </c>
      <c r="BP227">
        <v>-0.26</v>
      </c>
      <c r="BQ227">
        <v>-0.54</v>
      </c>
      <c r="BR227">
        <v>-0.46</v>
      </c>
      <c r="BS227" s="11">
        <v>285701</v>
      </c>
      <c r="BT227" s="35">
        <v>250.029</v>
      </c>
      <c r="BU227" s="16">
        <v>278.89999999999998</v>
      </c>
      <c r="BV227" s="14">
        <v>777.8</v>
      </c>
      <c r="BW227" s="14">
        <v>3052.4</v>
      </c>
      <c r="BX227" s="17">
        <v>59585</v>
      </c>
      <c r="BY227" s="35">
        <v>59.295999999999999</v>
      </c>
      <c r="BZ227" s="23">
        <v>0.98299999999999998</v>
      </c>
      <c r="CA227" s="35">
        <v>288</v>
      </c>
      <c r="CB227" s="35">
        <v>194</v>
      </c>
      <c r="CC227" s="35">
        <v>524</v>
      </c>
      <c r="CD227" s="35">
        <v>421</v>
      </c>
      <c r="CE227" s="35">
        <v>8.02</v>
      </c>
      <c r="CF227" s="35">
        <v>1.1891</v>
      </c>
      <c r="CG227" s="35">
        <v>1.6281000000000001</v>
      </c>
      <c r="CH227" s="35">
        <v>1.6268</v>
      </c>
      <c r="CI227" s="35">
        <v>1386</v>
      </c>
      <c r="CJ227" s="35">
        <v>913</v>
      </c>
      <c r="CK227" s="35">
        <v>67</v>
      </c>
      <c r="CL227" s="35">
        <v>303</v>
      </c>
      <c r="CM227" s="35">
        <v>1427</v>
      </c>
      <c r="CN227" s="35">
        <v>918</v>
      </c>
      <c r="CO227" s="35">
        <v>66.5</v>
      </c>
      <c r="CP227" s="35">
        <v>8.93</v>
      </c>
      <c r="CQ227" s="35">
        <v>9.8699999999999992</v>
      </c>
      <c r="CR227" s="35">
        <v>140.42400000000001</v>
      </c>
      <c r="CS227" s="37">
        <v>104.88</v>
      </c>
      <c r="CT227" s="35">
        <v>576.73126000000002</v>
      </c>
      <c r="CU227" s="35">
        <v>631.01199999999994</v>
      </c>
      <c r="CV227">
        <v>45.9</v>
      </c>
      <c r="CW227">
        <v>0</v>
      </c>
      <c r="CX227">
        <v>-0.41</v>
      </c>
      <c r="CY227">
        <v>2.2159999999999999E-2</v>
      </c>
      <c r="CZ227">
        <v>1.2236272409939741E-2</v>
      </c>
      <c r="DA227">
        <v>3.1932543690697535E-2</v>
      </c>
    </row>
    <row r="228" spans="1:105">
      <c r="A228" s="42">
        <v>32721</v>
      </c>
      <c r="B228" s="43">
        <v>8.9900000000000008E-2</v>
      </c>
      <c r="C228" s="35">
        <v>6726.5</v>
      </c>
      <c r="D228" s="35">
        <v>7625.3109999999997</v>
      </c>
      <c r="E228" s="35">
        <v>111.9</v>
      </c>
      <c r="F228" s="35">
        <v>115.4</v>
      </c>
      <c r="G228" s="35">
        <v>91.1</v>
      </c>
      <c r="H228" s="35">
        <v>118.4</v>
      </c>
      <c r="I228" s="35">
        <v>122</v>
      </c>
      <c r="J228" s="35">
        <v>97748</v>
      </c>
      <c r="K228" s="35">
        <v>10.8</v>
      </c>
      <c r="L228" s="35">
        <v>8.8000000000000007</v>
      </c>
      <c r="M228" s="35">
        <v>4</v>
      </c>
      <c r="N228" s="35">
        <v>5330</v>
      </c>
      <c r="O228" s="35">
        <v>10983</v>
      </c>
      <c r="P228" s="35">
        <v>17989</v>
      </c>
      <c r="Q228" s="35">
        <v>17964</v>
      </c>
      <c r="R228" s="35">
        <v>6981</v>
      </c>
      <c r="S228" s="35">
        <v>108120</v>
      </c>
      <c r="T228" s="35">
        <v>19673</v>
      </c>
      <c r="U228" s="35">
        <v>22579</v>
      </c>
      <c r="V228" s="35">
        <v>63.1</v>
      </c>
      <c r="W228" s="35">
        <v>2038</v>
      </c>
      <c r="X228" s="35">
        <v>1302</v>
      </c>
      <c r="Y228" s="35">
        <v>742</v>
      </c>
      <c r="Z228" s="35">
        <v>3620.6</v>
      </c>
      <c r="AA228" s="35">
        <v>130.65199999999999</v>
      </c>
      <c r="AB228" s="35">
        <v>59.848999999999997</v>
      </c>
      <c r="AC228" s="35">
        <v>52.692999999999998</v>
      </c>
      <c r="AD228" s="35">
        <v>117</v>
      </c>
      <c r="AE228" s="35">
        <v>88.4</v>
      </c>
      <c r="AF228" s="35">
        <v>125.7</v>
      </c>
      <c r="AG228" s="35">
        <v>123.7</v>
      </c>
      <c r="AH228" s="35">
        <v>150.6</v>
      </c>
      <c r="AI228" s="35">
        <v>132.80000000000001</v>
      </c>
      <c r="AJ228" s="35">
        <v>114.5</v>
      </c>
      <c r="AK228" s="35">
        <v>124.5</v>
      </c>
      <c r="AL228" s="35">
        <v>129.5</v>
      </c>
      <c r="AM228" s="36">
        <v>40117300000</v>
      </c>
      <c r="AN228" s="12">
        <v>83.373000000000005</v>
      </c>
      <c r="AO228" s="35">
        <v>69.659000000000006</v>
      </c>
      <c r="AP228" s="35">
        <v>75.480699999999999</v>
      </c>
      <c r="AQ228" s="35">
        <v>40.798299999999998</v>
      </c>
      <c r="AR228" s="19">
        <v>87.023600000000002</v>
      </c>
      <c r="AS228" s="35">
        <v>55.881300000000003</v>
      </c>
      <c r="AT228" s="35">
        <v>86.210400000000007</v>
      </c>
      <c r="AU228" s="19">
        <v>62.465299999999999</v>
      </c>
      <c r="AV228" s="12">
        <v>63.516800000000003</v>
      </c>
      <c r="AW228" s="35">
        <v>71.587699999999998</v>
      </c>
      <c r="AX228" s="35">
        <v>74.010000000000005</v>
      </c>
      <c r="AY228" s="35">
        <v>68.251199999999997</v>
      </c>
      <c r="AZ228" s="19">
        <v>72.489900000000006</v>
      </c>
      <c r="BA228" s="35">
        <v>366.83249999999998</v>
      </c>
      <c r="BB228" s="19">
        <v>635.24649999999997</v>
      </c>
      <c r="BC228" s="35">
        <v>170.9564</v>
      </c>
      <c r="BD228" s="35">
        <v>730.50739999999996</v>
      </c>
      <c r="BE228">
        <v>0.9</v>
      </c>
      <c r="BF228">
        <v>-0.6</v>
      </c>
      <c r="BG228">
        <v>0.4</v>
      </c>
      <c r="BH228">
        <v>0.7</v>
      </c>
      <c r="BI228">
        <v>-1.4</v>
      </c>
      <c r="BJ228">
        <v>1.1000000000000001</v>
      </c>
      <c r="BK228">
        <v>6.8999999999999999E-3</v>
      </c>
      <c r="BL228">
        <v>1.4E-2</v>
      </c>
      <c r="BM228">
        <v>-0.48</v>
      </c>
      <c r="BN228">
        <v>2.0000000000000462E-2</v>
      </c>
      <c r="BO228">
        <v>0.28999999999999998</v>
      </c>
      <c r="BP228">
        <v>0.09</v>
      </c>
      <c r="BQ228">
        <v>0.3</v>
      </c>
      <c r="BR228">
        <v>0.26</v>
      </c>
      <c r="BS228" s="11">
        <v>283854</v>
      </c>
      <c r="BT228" s="35">
        <v>249.024</v>
      </c>
      <c r="BU228" s="16">
        <v>278.39999999999998</v>
      </c>
      <c r="BV228" s="14">
        <v>779.4</v>
      </c>
      <c r="BW228" s="14">
        <v>3074.4</v>
      </c>
      <c r="BX228" s="17">
        <v>58929</v>
      </c>
      <c r="BY228" s="35">
        <v>58.712000000000003</v>
      </c>
      <c r="BZ228" s="23">
        <v>0.89200000000000002</v>
      </c>
      <c r="CA228" s="35">
        <v>239</v>
      </c>
      <c r="CB228" s="35">
        <v>144</v>
      </c>
      <c r="CC228" s="35">
        <v>568</v>
      </c>
      <c r="CD228" s="35">
        <v>381</v>
      </c>
      <c r="CE228" s="35">
        <v>8.11</v>
      </c>
      <c r="CF228" s="35">
        <v>1.1758</v>
      </c>
      <c r="CG228" s="35">
        <v>1.6605000000000001</v>
      </c>
      <c r="CH228" s="35">
        <v>1.5947</v>
      </c>
      <c r="CI228" s="35">
        <v>1429</v>
      </c>
      <c r="CJ228" s="35">
        <v>935</v>
      </c>
      <c r="CK228" s="35">
        <v>70</v>
      </c>
      <c r="CL228" s="35">
        <v>329</v>
      </c>
      <c r="CM228" s="35">
        <v>1332</v>
      </c>
      <c r="CN228" s="35">
        <v>901</v>
      </c>
      <c r="CO228" s="35">
        <v>66.5</v>
      </c>
      <c r="CP228" s="35">
        <v>8.9600000000000009</v>
      </c>
      <c r="CQ228" s="35">
        <v>9.8800000000000008</v>
      </c>
      <c r="CR228" s="35">
        <v>141.48519999999999</v>
      </c>
      <c r="CS228" s="37">
        <v>105.3</v>
      </c>
      <c r="CT228" s="35">
        <v>577.01390000000004</v>
      </c>
      <c r="CU228" s="35">
        <v>635.24649999999997</v>
      </c>
      <c r="CV228">
        <v>45.1</v>
      </c>
      <c r="CW228">
        <v>0.06</v>
      </c>
      <c r="CX228">
        <v>-0.14000000000000001</v>
      </c>
      <c r="CY228">
        <v>2.0920000000000001E-2</v>
      </c>
      <c r="CZ228">
        <v>1.4141314189541121E-2</v>
      </c>
      <c r="DA228">
        <v>3.6896347377610494E-2</v>
      </c>
    </row>
    <row r="229" spans="1:105">
      <c r="A229" s="42">
        <v>32752</v>
      </c>
      <c r="B229" s="43">
        <v>9.0200000000000002E-2</v>
      </c>
      <c r="C229" s="35">
        <v>6742.7</v>
      </c>
      <c r="D229" s="35">
        <v>7646.2349999999997</v>
      </c>
      <c r="E229" s="35">
        <v>111.9</v>
      </c>
      <c r="F229" s="35">
        <v>115.4</v>
      </c>
      <c r="G229" s="35">
        <v>88.8</v>
      </c>
      <c r="H229" s="35">
        <v>119.3</v>
      </c>
      <c r="I229" s="35">
        <v>122.6</v>
      </c>
      <c r="J229" s="35">
        <v>97486</v>
      </c>
      <c r="K229" s="35">
        <v>15</v>
      </c>
      <c r="L229" s="35">
        <v>8.8000000000000007</v>
      </c>
      <c r="M229" s="35">
        <v>4.0999999999999996</v>
      </c>
      <c r="N229" s="35">
        <v>5323</v>
      </c>
      <c r="O229" s="35">
        <v>10945</v>
      </c>
      <c r="P229" s="35">
        <v>18027</v>
      </c>
      <c r="Q229" s="35">
        <v>17922</v>
      </c>
      <c r="R229" s="35">
        <v>6977</v>
      </c>
      <c r="S229" s="35">
        <v>108369</v>
      </c>
      <c r="T229" s="35">
        <v>19879</v>
      </c>
      <c r="U229" s="35">
        <v>22555</v>
      </c>
      <c r="V229" s="35">
        <v>62.8</v>
      </c>
      <c r="W229" s="35">
        <v>1981</v>
      </c>
      <c r="X229" s="35">
        <v>1360</v>
      </c>
      <c r="Y229" s="35">
        <v>761</v>
      </c>
      <c r="Z229" s="35">
        <v>3621.9</v>
      </c>
      <c r="AA229" s="35">
        <v>130.755</v>
      </c>
      <c r="AB229" s="35">
        <v>59.884999999999998</v>
      </c>
      <c r="AC229" s="35">
        <v>52.865000000000002</v>
      </c>
      <c r="AD229" s="35">
        <v>117.2</v>
      </c>
      <c r="AE229" s="35">
        <v>86.5</v>
      </c>
      <c r="AF229" s="35">
        <v>126.1</v>
      </c>
      <c r="AG229" s="35">
        <v>123.8</v>
      </c>
      <c r="AH229" s="35">
        <v>151.80000000000001</v>
      </c>
      <c r="AI229" s="35">
        <v>133.1</v>
      </c>
      <c r="AJ229" s="35">
        <v>113.9</v>
      </c>
      <c r="AK229" s="35">
        <v>124.8</v>
      </c>
      <c r="AL229" s="35">
        <v>129.9</v>
      </c>
      <c r="AM229" s="36">
        <v>39232900000</v>
      </c>
      <c r="AN229" s="12">
        <v>82.891999999999996</v>
      </c>
      <c r="AO229" s="35">
        <v>69.572999999999993</v>
      </c>
      <c r="AP229" s="35">
        <v>75.243799999999993</v>
      </c>
      <c r="AQ229" s="35">
        <v>40.625700000000002</v>
      </c>
      <c r="AR229" s="19">
        <v>85.592500000000001</v>
      </c>
      <c r="AS229" s="35">
        <v>55.632199999999997</v>
      </c>
      <c r="AT229" s="35">
        <v>85.806399999999996</v>
      </c>
      <c r="AU229" s="19">
        <v>62.305999999999997</v>
      </c>
      <c r="AV229" s="12">
        <v>63.295400000000001</v>
      </c>
      <c r="AW229" s="35">
        <v>72.160200000000003</v>
      </c>
      <c r="AX229" s="35">
        <v>75.309100000000001</v>
      </c>
      <c r="AY229" s="35">
        <v>67.969800000000006</v>
      </c>
      <c r="AZ229" s="19">
        <v>71.5351</v>
      </c>
      <c r="BA229" s="35">
        <v>368.61329999999998</v>
      </c>
      <c r="BB229" s="19">
        <v>637.17020000000002</v>
      </c>
      <c r="BC229" s="35">
        <v>169.58869999999999</v>
      </c>
      <c r="BD229" s="35">
        <v>739.19209999999998</v>
      </c>
      <c r="BE229">
        <v>-0.1</v>
      </c>
      <c r="BF229">
        <v>-0.1</v>
      </c>
      <c r="BG229">
        <v>-0.8</v>
      </c>
      <c r="BH229">
        <v>-0.8</v>
      </c>
      <c r="BI229">
        <v>1.8</v>
      </c>
      <c r="BJ229">
        <v>-1.6</v>
      </c>
      <c r="BK229">
        <v>1.4E-3</v>
      </c>
      <c r="BL229">
        <v>-8.3000000000000001E-3</v>
      </c>
      <c r="BM229">
        <v>0</v>
      </c>
      <c r="BN229">
        <v>-0.15000000000000036</v>
      </c>
      <c r="BO229">
        <v>0.04</v>
      </c>
      <c r="BP229">
        <v>0.08</v>
      </c>
      <c r="BQ229">
        <v>0.13</v>
      </c>
      <c r="BR229">
        <v>0.08</v>
      </c>
      <c r="BS229" s="11">
        <v>284036</v>
      </c>
      <c r="BT229" s="35">
        <v>249.08600000000001</v>
      </c>
      <c r="BU229" s="16">
        <v>277.10000000000002</v>
      </c>
      <c r="BV229" s="14">
        <v>781</v>
      </c>
      <c r="BW229" s="14">
        <v>3092.5</v>
      </c>
      <c r="BX229" s="17">
        <v>59428</v>
      </c>
      <c r="BY229" s="35">
        <v>59.174999999999997</v>
      </c>
      <c r="BZ229" s="23">
        <v>0.94499999999999995</v>
      </c>
      <c r="CA229" s="35">
        <v>247</v>
      </c>
      <c r="CB229" s="35">
        <v>165</v>
      </c>
      <c r="CC229" s="35">
        <v>494</v>
      </c>
      <c r="CD229" s="35">
        <v>373</v>
      </c>
      <c r="CE229" s="35">
        <v>8.19</v>
      </c>
      <c r="CF229" s="35">
        <v>1.1828000000000001</v>
      </c>
      <c r="CG229" s="35">
        <v>1.6866000000000001</v>
      </c>
      <c r="CH229" s="35">
        <v>1.5714999999999999</v>
      </c>
      <c r="CI229" s="35">
        <v>1338</v>
      </c>
      <c r="CJ229" s="35">
        <v>948</v>
      </c>
      <c r="CK229" s="35">
        <v>62</v>
      </c>
      <c r="CL229" s="35">
        <v>304</v>
      </c>
      <c r="CM229" s="35">
        <v>1279</v>
      </c>
      <c r="CN229" s="35">
        <v>895</v>
      </c>
      <c r="CO229" s="35">
        <v>66.400000000000006</v>
      </c>
      <c r="CP229" s="35">
        <v>9.01</v>
      </c>
      <c r="CQ229" s="35">
        <v>9.91</v>
      </c>
      <c r="CR229" s="35">
        <v>145.07</v>
      </c>
      <c r="CS229" s="37">
        <v>106.34</v>
      </c>
      <c r="CT229" s="35">
        <v>578.64511000000005</v>
      </c>
      <c r="CU229" s="35">
        <v>637.17020000000002</v>
      </c>
      <c r="CV229">
        <v>46</v>
      </c>
      <c r="CW229">
        <v>0</v>
      </c>
      <c r="CX229">
        <v>0.14000000000000001</v>
      </c>
      <c r="CY229">
        <v>1.8120000000000001E-2</v>
      </c>
      <c r="CZ229">
        <v>1.7837346105550766E-2</v>
      </c>
      <c r="DA229">
        <v>4.3725238849130044E-2</v>
      </c>
    </row>
    <row r="230" spans="1:105">
      <c r="A230" s="42">
        <v>32782</v>
      </c>
      <c r="B230" s="43">
        <v>8.8399999999999992E-2</v>
      </c>
      <c r="C230" s="35">
        <v>6775.8</v>
      </c>
      <c r="D230" s="35">
        <v>7682.7290000000003</v>
      </c>
      <c r="E230" s="35">
        <v>112.3</v>
      </c>
      <c r="F230" s="35">
        <v>115.6</v>
      </c>
      <c r="G230" s="35">
        <v>88.8</v>
      </c>
      <c r="H230" s="35">
        <v>120.1</v>
      </c>
      <c r="I230" s="35">
        <v>123.1</v>
      </c>
      <c r="J230" s="35">
        <v>97936</v>
      </c>
      <c r="K230" s="35">
        <v>13.9</v>
      </c>
      <c r="L230" s="35">
        <v>8.6999999999999993</v>
      </c>
      <c r="M230" s="35">
        <v>4.0999999999999996</v>
      </c>
      <c r="N230" s="35">
        <v>5347</v>
      </c>
      <c r="O230" s="35">
        <v>10917</v>
      </c>
      <c r="P230" s="35">
        <v>18033</v>
      </c>
      <c r="Q230" s="35">
        <v>17895</v>
      </c>
      <c r="R230" s="35">
        <v>6978</v>
      </c>
      <c r="S230" s="35">
        <v>108476</v>
      </c>
      <c r="T230" s="35">
        <v>19762</v>
      </c>
      <c r="U230" s="35">
        <v>22535</v>
      </c>
      <c r="V230" s="35">
        <v>62.9</v>
      </c>
      <c r="W230" s="35">
        <v>1992</v>
      </c>
      <c r="X230" s="35">
        <v>1392</v>
      </c>
      <c r="Y230" s="35">
        <v>746</v>
      </c>
      <c r="Z230" s="35">
        <v>3633.6</v>
      </c>
      <c r="AA230" s="35">
        <v>131.01400000000001</v>
      </c>
      <c r="AB230" s="35">
        <v>60.216999999999999</v>
      </c>
      <c r="AC230" s="35">
        <v>53.057000000000002</v>
      </c>
      <c r="AD230" s="35">
        <v>117.8</v>
      </c>
      <c r="AE230" s="35">
        <v>87.5</v>
      </c>
      <c r="AF230" s="35">
        <v>126.7</v>
      </c>
      <c r="AG230" s="35">
        <v>124.5</v>
      </c>
      <c r="AH230" s="35">
        <v>152.80000000000001</v>
      </c>
      <c r="AI230" s="35">
        <v>133.69999999999999</v>
      </c>
      <c r="AJ230" s="35">
        <v>114.5</v>
      </c>
      <c r="AK230" s="35">
        <v>125.4</v>
      </c>
      <c r="AL230" s="35">
        <v>130.6</v>
      </c>
      <c r="AM230" s="36">
        <v>40961200000</v>
      </c>
      <c r="AN230" s="12">
        <v>82.645899999999997</v>
      </c>
      <c r="AO230" s="35">
        <v>68.366</v>
      </c>
      <c r="AP230" s="35">
        <v>75.506799999999998</v>
      </c>
      <c r="AQ230" s="35">
        <v>40.105499999999999</v>
      </c>
      <c r="AR230" s="19">
        <v>87.4054</v>
      </c>
      <c r="AS230" s="35">
        <v>55.755299999999998</v>
      </c>
      <c r="AT230" s="35">
        <v>86.742500000000007</v>
      </c>
      <c r="AU230" s="19">
        <v>62.201900000000002</v>
      </c>
      <c r="AV230" s="12">
        <v>63.254199999999997</v>
      </c>
      <c r="AW230" s="35">
        <v>71.302099999999996</v>
      </c>
      <c r="AX230" s="35">
        <v>74.8797</v>
      </c>
      <c r="AY230" s="35">
        <v>67.655699999999996</v>
      </c>
      <c r="AZ230" s="19">
        <v>72.461600000000004</v>
      </c>
      <c r="BA230" s="35">
        <v>370.27820000000003</v>
      </c>
      <c r="BB230" s="19">
        <v>639.34879999999998</v>
      </c>
      <c r="BC230" s="35">
        <v>170.53020000000001</v>
      </c>
      <c r="BD230" s="35">
        <v>745.16589999999997</v>
      </c>
      <c r="BE230">
        <v>-1.1000000000000001</v>
      </c>
      <c r="BF230">
        <v>0.2</v>
      </c>
      <c r="BG230">
        <v>1.9</v>
      </c>
      <c r="BH230">
        <v>-0.8</v>
      </c>
      <c r="BI230">
        <v>-0.2</v>
      </c>
      <c r="BJ230">
        <v>1.1000000000000001</v>
      </c>
      <c r="BK230">
        <v>1.5E-3</v>
      </c>
      <c r="BL230">
        <v>-6.8999999999999999E-3</v>
      </c>
      <c r="BM230">
        <v>0</v>
      </c>
      <c r="BN230">
        <v>-0.11000000000000032</v>
      </c>
      <c r="BO230">
        <v>-0.23</v>
      </c>
      <c r="BP230">
        <v>-0.18</v>
      </c>
      <c r="BQ230">
        <v>-0.24</v>
      </c>
      <c r="BR230">
        <v>-0.2</v>
      </c>
      <c r="BS230" s="11">
        <v>284238</v>
      </c>
      <c r="BT230" s="35">
        <v>249.13200000000001</v>
      </c>
      <c r="BU230" s="16">
        <v>279.2</v>
      </c>
      <c r="BV230" s="14">
        <v>786.6</v>
      </c>
      <c r="BW230" s="14">
        <v>3114.1</v>
      </c>
      <c r="BX230" s="17">
        <v>59807</v>
      </c>
      <c r="BY230" s="35">
        <v>59.322000000000003</v>
      </c>
      <c r="BZ230" s="23">
        <v>1.04</v>
      </c>
      <c r="CA230" s="35">
        <v>280</v>
      </c>
      <c r="CB230" s="35">
        <v>169</v>
      </c>
      <c r="CC230" s="35">
        <v>554</v>
      </c>
      <c r="CD230" s="35">
        <v>407</v>
      </c>
      <c r="CE230" s="35">
        <v>8.01</v>
      </c>
      <c r="CF230" s="35">
        <v>1.1749000000000001</v>
      </c>
      <c r="CG230" s="35">
        <v>1.6302000000000001</v>
      </c>
      <c r="CH230" s="35">
        <v>1.5873999999999999</v>
      </c>
      <c r="CI230" s="35">
        <v>1333</v>
      </c>
      <c r="CJ230" s="35">
        <v>953</v>
      </c>
      <c r="CK230" s="35">
        <v>61</v>
      </c>
      <c r="CL230" s="35">
        <v>351</v>
      </c>
      <c r="CM230" s="35">
        <v>1410</v>
      </c>
      <c r="CN230" s="35">
        <v>897</v>
      </c>
      <c r="CO230" s="35">
        <v>66.5</v>
      </c>
      <c r="CP230" s="35">
        <v>8.92</v>
      </c>
      <c r="CQ230" s="35">
        <v>9.81</v>
      </c>
      <c r="CR230" s="35">
        <v>142.20670000000001</v>
      </c>
      <c r="CS230" s="37">
        <v>104.49</v>
      </c>
      <c r="CT230" s="35">
        <v>580.61978999999997</v>
      </c>
      <c r="CU230" s="35">
        <v>639.34879999999998</v>
      </c>
      <c r="CV230">
        <v>46.8</v>
      </c>
      <c r="CW230">
        <v>0.03</v>
      </c>
      <c r="CX230">
        <v>-0.19</v>
      </c>
      <c r="CY230">
        <v>1.506E-2</v>
      </c>
      <c r="CZ230">
        <v>1.6838103419638317E-2</v>
      </c>
      <c r="DA230">
        <v>4.1022144086919843E-2</v>
      </c>
    </row>
    <row r="231" spans="1:105">
      <c r="A231" s="42">
        <v>32813</v>
      </c>
      <c r="B231" s="43">
        <v>8.5500000000000007E-2</v>
      </c>
      <c r="C231" s="35">
        <v>6777.5</v>
      </c>
      <c r="D231" s="35">
        <v>7690.03</v>
      </c>
      <c r="E231" s="35">
        <v>112.7</v>
      </c>
      <c r="F231" s="35">
        <v>116.1</v>
      </c>
      <c r="G231" s="35">
        <v>87</v>
      </c>
      <c r="H231" s="35">
        <v>120</v>
      </c>
      <c r="I231" s="35">
        <v>123.3</v>
      </c>
      <c r="J231" s="35">
        <v>98189</v>
      </c>
      <c r="K231" s="35">
        <v>13.7</v>
      </c>
      <c r="L231" s="35">
        <v>9</v>
      </c>
      <c r="M231" s="35">
        <v>4.0999999999999996</v>
      </c>
      <c r="N231" s="35">
        <v>5364</v>
      </c>
      <c r="O231" s="35">
        <v>10902</v>
      </c>
      <c r="P231" s="35">
        <v>18057</v>
      </c>
      <c r="Q231" s="35">
        <v>17886</v>
      </c>
      <c r="R231" s="35">
        <v>6984</v>
      </c>
      <c r="S231" s="35">
        <v>108752</v>
      </c>
      <c r="T231" s="35">
        <v>19818</v>
      </c>
      <c r="U231" s="35">
        <v>22551</v>
      </c>
      <c r="V231" s="35">
        <v>63</v>
      </c>
      <c r="W231" s="35">
        <v>2035</v>
      </c>
      <c r="X231" s="35">
        <v>1418</v>
      </c>
      <c r="Y231" s="35">
        <v>763</v>
      </c>
      <c r="Z231" s="35">
        <v>3643.3</v>
      </c>
      <c r="AA231" s="35">
        <v>131.333</v>
      </c>
      <c r="AB231" s="35">
        <v>60.216999999999999</v>
      </c>
      <c r="AC231" s="35">
        <v>53.22</v>
      </c>
      <c r="AD231" s="35">
        <v>118.1</v>
      </c>
      <c r="AE231" s="35">
        <v>86.2</v>
      </c>
      <c r="AF231" s="35">
        <v>127.2</v>
      </c>
      <c r="AG231" s="35">
        <v>124.9</v>
      </c>
      <c r="AH231" s="35">
        <v>154.1</v>
      </c>
      <c r="AI231" s="35">
        <v>134.30000000000001</v>
      </c>
      <c r="AJ231" s="35">
        <v>114.4</v>
      </c>
      <c r="AK231" s="35">
        <v>125.9</v>
      </c>
      <c r="AL231" s="35">
        <v>131.1</v>
      </c>
      <c r="AM231" s="36">
        <v>40429000000</v>
      </c>
      <c r="AN231" s="12">
        <v>82.724000000000004</v>
      </c>
      <c r="AO231" s="35">
        <v>68.824399999999997</v>
      </c>
      <c r="AP231" s="35">
        <v>76.376099999999994</v>
      </c>
      <c r="AQ231" s="35">
        <v>40.377499999999998</v>
      </c>
      <c r="AR231" s="19">
        <v>87.774199999999993</v>
      </c>
      <c r="AS231" s="35">
        <v>55.910499999999999</v>
      </c>
      <c r="AT231" s="35">
        <v>87.011799999999994</v>
      </c>
      <c r="AU231" s="19">
        <v>62.334499999999998</v>
      </c>
      <c r="AV231" s="12">
        <v>63.461599999999997</v>
      </c>
      <c r="AW231" s="35">
        <v>71.641499999999994</v>
      </c>
      <c r="AX231" s="35">
        <v>75.2667</v>
      </c>
      <c r="AY231" s="35">
        <v>67.896500000000003</v>
      </c>
      <c r="AZ231" s="19">
        <v>73.140600000000006</v>
      </c>
      <c r="BA231" s="35">
        <v>372.31490000000002</v>
      </c>
      <c r="BB231" s="19">
        <v>639.68470000000002</v>
      </c>
      <c r="BC231" s="35">
        <v>169.90280000000001</v>
      </c>
      <c r="BD231" s="35">
        <v>752.70529999999997</v>
      </c>
      <c r="BE231">
        <v>0.4</v>
      </c>
      <c r="BF231">
        <v>0.3</v>
      </c>
      <c r="BG231">
        <v>-1.7</v>
      </c>
      <c r="BH231">
        <v>2.2999999999999998</v>
      </c>
      <c r="BI231">
        <v>-1.2</v>
      </c>
      <c r="BJ231">
        <v>0.5</v>
      </c>
      <c r="BK231">
        <v>6.4999999999999997E-3</v>
      </c>
      <c r="BL231">
        <v>1E-3</v>
      </c>
      <c r="BM231">
        <v>0</v>
      </c>
      <c r="BN231">
        <v>5.0000000000000711E-2</v>
      </c>
      <c r="BO231">
        <v>-0.22</v>
      </c>
      <c r="BP231">
        <v>-0.14000000000000001</v>
      </c>
      <c r="BQ231">
        <v>-0.22</v>
      </c>
      <c r="BR231">
        <v>-0.16</v>
      </c>
      <c r="BS231" s="11">
        <v>287814</v>
      </c>
      <c r="BT231" s="35">
        <v>251.209</v>
      </c>
      <c r="BU231" s="16">
        <v>278.10000000000002</v>
      </c>
      <c r="BV231" s="14">
        <v>787.9</v>
      </c>
      <c r="BW231" s="14">
        <v>3133.3</v>
      </c>
      <c r="BX231" s="17">
        <v>60581</v>
      </c>
      <c r="BY231" s="35">
        <v>59.981000000000002</v>
      </c>
      <c r="BZ231" s="23">
        <v>0.94899999999999995</v>
      </c>
      <c r="CA231" s="35">
        <v>311</v>
      </c>
      <c r="CB231" s="35">
        <v>178</v>
      </c>
      <c r="CC231" s="35">
        <v>507</v>
      </c>
      <c r="CD231" s="35">
        <v>355</v>
      </c>
      <c r="CE231" s="35">
        <v>7.87</v>
      </c>
      <c r="CF231" s="35">
        <v>1.1697</v>
      </c>
      <c r="CG231" s="35">
        <v>1.6189</v>
      </c>
      <c r="CH231" s="35">
        <v>1.5726</v>
      </c>
      <c r="CI231" s="35">
        <v>1475</v>
      </c>
      <c r="CJ231" s="35">
        <v>986</v>
      </c>
      <c r="CK231" s="35">
        <v>64</v>
      </c>
      <c r="CL231" s="35">
        <v>294</v>
      </c>
      <c r="CM231" s="35">
        <v>1351</v>
      </c>
      <c r="CN231" s="35">
        <v>882</v>
      </c>
      <c r="CO231" s="35">
        <v>66.599999999999994</v>
      </c>
      <c r="CP231" s="35">
        <v>8.89</v>
      </c>
      <c r="CQ231" s="35">
        <v>9.81</v>
      </c>
      <c r="CR231" s="35">
        <v>143.5343</v>
      </c>
      <c r="CS231" s="37">
        <v>104.88</v>
      </c>
      <c r="CT231" s="35">
        <v>582.67195000000004</v>
      </c>
      <c r="CU231" s="35">
        <v>639.68470000000002</v>
      </c>
      <c r="CV231">
        <v>46.8</v>
      </c>
      <c r="CW231">
        <v>-0.06</v>
      </c>
      <c r="CX231">
        <v>-0.23</v>
      </c>
      <c r="CY231">
        <v>2.1659999999999999E-2</v>
      </c>
      <c r="CZ231">
        <v>1.8587985752429148E-2</v>
      </c>
      <c r="DA231">
        <v>4.5484080645862957E-2</v>
      </c>
    </row>
    <row r="232" spans="1:105">
      <c r="A232" s="42">
        <v>32843</v>
      </c>
      <c r="B232" s="43">
        <v>8.4499999999999992E-2</v>
      </c>
      <c r="C232" s="35">
        <v>6787.1</v>
      </c>
      <c r="D232" s="35">
        <v>7695.8230000000003</v>
      </c>
      <c r="E232" s="35">
        <v>113.1</v>
      </c>
      <c r="F232" s="35">
        <v>116.4</v>
      </c>
      <c r="G232" s="35">
        <v>85.5</v>
      </c>
      <c r="H232" s="35">
        <v>119.8</v>
      </c>
      <c r="I232" s="35">
        <v>123.5</v>
      </c>
      <c r="J232" s="35">
        <v>97921</v>
      </c>
      <c r="K232" s="35">
        <v>12.5</v>
      </c>
      <c r="L232" s="35">
        <v>8.8000000000000007</v>
      </c>
      <c r="M232" s="35">
        <v>4.0999999999999996</v>
      </c>
      <c r="N232" s="35">
        <v>5309</v>
      </c>
      <c r="O232" s="35">
        <v>10893</v>
      </c>
      <c r="P232" s="35">
        <v>18075</v>
      </c>
      <c r="Q232" s="35">
        <v>17881</v>
      </c>
      <c r="R232" s="35">
        <v>6988</v>
      </c>
      <c r="S232" s="35">
        <v>108836</v>
      </c>
      <c r="T232" s="35">
        <v>19888</v>
      </c>
      <c r="U232" s="35">
        <v>22503</v>
      </c>
      <c r="V232" s="35">
        <v>63</v>
      </c>
      <c r="W232" s="35">
        <v>1987</v>
      </c>
      <c r="X232" s="35">
        <v>1375</v>
      </c>
      <c r="Y232" s="35">
        <v>740</v>
      </c>
      <c r="Z232" s="35">
        <v>3684.2</v>
      </c>
      <c r="AA232" s="35">
        <v>131.048</v>
      </c>
      <c r="AB232" s="35">
        <v>60.344000000000001</v>
      </c>
      <c r="AC232" s="35">
        <v>53.451999999999998</v>
      </c>
      <c r="AD232" s="35">
        <v>118.4</v>
      </c>
      <c r="AE232" s="35">
        <v>86.5</v>
      </c>
      <c r="AF232" s="35">
        <v>127.7</v>
      </c>
      <c r="AG232" s="35">
        <v>125.4</v>
      </c>
      <c r="AH232" s="35">
        <v>154.9</v>
      </c>
      <c r="AI232" s="35">
        <v>134.9</v>
      </c>
      <c r="AJ232" s="35">
        <v>114.7</v>
      </c>
      <c r="AK232" s="35">
        <v>126.3</v>
      </c>
      <c r="AL232" s="35">
        <v>131.6</v>
      </c>
      <c r="AM232" s="36">
        <v>38364000000</v>
      </c>
      <c r="AN232" s="12">
        <v>83.034599999999998</v>
      </c>
      <c r="AO232" s="35">
        <v>69.528199999999998</v>
      </c>
      <c r="AP232" s="35">
        <v>78.278400000000005</v>
      </c>
      <c r="AQ232" s="35">
        <v>40.997399999999999</v>
      </c>
      <c r="AR232" s="19">
        <v>88.442400000000006</v>
      </c>
      <c r="AS232" s="35">
        <v>55.8568</v>
      </c>
      <c r="AT232" s="35">
        <v>88.579800000000006</v>
      </c>
      <c r="AU232" s="19">
        <v>62.375799999999998</v>
      </c>
      <c r="AV232" s="12">
        <v>63.846699999999998</v>
      </c>
      <c r="AW232" s="35">
        <v>69.807900000000004</v>
      </c>
      <c r="AX232" s="35">
        <v>84.397599999999997</v>
      </c>
      <c r="AY232" s="35">
        <v>68.995500000000007</v>
      </c>
      <c r="AZ232" s="19">
        <v>78.4071</v>
      </c>
      <c r="BA232" s="35">
        <v>373.95240000000001</v>
      </c>
      <c r="BB232" s="19">
        <v>637.61360000000002</v>
      </c>
      <c r="BC232" s="35">
        <v>169.54419999999999</v>
      </c>
      <c r="BD232" s="35">
        <v>759.8664</v>
      </c>
      <c r="BE232">
        <v>0.2</v>
      </c>
      <c r="BF232">
        <v>-0.2</v>
      </c>
      <c r="BG232">
        <v>0.2</v>
      </c>
      <c r="BH232">
        <v>0</v>
      </c>
      <c r="BI232">
        <v>-0.3</v>
      </c>
      <c r="BJ232">
        <v>0.2</v>
      </c>
      <c r="BK232">
        <v>-2.5399999999999999E-2</v>
      </c>
      <c r="BL232">
        <v>8.6E-3</v>
      </c>
      <c r="BM232">
        <v>0</v>
      </c>
      <c r="BN232">
        <v>-6.0000000000000497E-2</v>
      </c>
      <c r="BO232">
        <v>-0.05</v>
      </c>
      <c r="BP232">
        <v>-0.03</v>
      </c>
      <c r="BQ232">
        <v>-0.03</v>
      </c>
      <c r="BR232">
        <v>-0.06</v>
      </c>
      <c r="BS232" s="11">
        <v>294323</v>
      </c>
      <c r="BT232" s="35">
        <v>256.245</v>
      </c>
      <c r="BU232" s="16">
        <v>278.60000000000002</v>
      </c>
      <c r="BV232" s="14">
        <v>792.9</v>
      </c>
      <c r="BW232" s="14">
        <v>3152.5</v>
      </c>
      <c r="BX232" s="17">
        <v>62466</v>
      </c>
      <c r="BY232" s="35">
        <v>61.79</v>
      </c>
      <c r="BZ232" s="23">
        <v>0.94199999999999995</v>
      </c>
      <c r="CA232" s="35">
        <v>258</v>
      </c>
      <c r="CB232" s="35">
        <v>126</v>
      </c>
      <c r="CC232" s="35">
        <v>437</v>
      </c>
      <c r="CD232" s="35">
        <v>430</v>
      </c>
      <c r="CE232" s="35">
        <v>7.84</v>
      </c>
      <c r="CF232" s="35">
        <v>1.1613</v>
      </c>
      <c r="CG232" s="35">
        <v>1.5686</v>
      </c>
      <c r="CH232" s="35">
        <v>1.5965</v>
      </c>
      <c r="CI232" s="35">
        <v>1304</v>
      </c>
      <c r="CJ232" s="35">
        <v>983</v>
      </c>
      <c r="CK232" s="35">
        <v>63</v>
      </c>
      <c r="CL232" s="35">
        <v>376</v>
      </c>
      <c r="CM232" s="35">
        <v>1251</v>
      </c>
      <c r="CN232" s="35">
        <v>885</v>
      </c>
      <c r="CO232" s="35">
        <v>66.5</v>
      </c>
      <c r="CP232" s="35">
        <v>8.86</v>
      </c>
      <c r="CQ232" s="35">
        <v>9.82</v>
      </c>
      <c r="CR232" s="35">
        <v>143.685</v>
      </c>
      <c r="CS232" s="37">
        <v>103.41</v>
      </c>
      <c r="CT232" s="35">
        <v>583.38234</v>
      </c>
      <c r="CU232" s="35">
        <v>637.61360000000002</v>
      </c>
      <c r="CV232">
        <v>47.4</v>
      </c>
      <c r="CW232">
        <v>0.03</v>
      </c>
      <c r="CX232">
        <v>-0.04</v>
      </c>
      <c r="CY232">
        <v>3.0300000000000001E-2</v>
      </c>
      <c r="CZ232">
        <v>2.2819083331415801E-2</v>
      </c>
      <c r="DA232">
        <v>5.6203140015959385E-2</v>
      </c>
    </row>
    <row r="233" spans="1:105">
      <c r="A233" s="42">
        <v>32874</v>
      </c>
      <c r="B233" s="43">
        <v>8.2299999999999998E-2</v>
      </c>
      <c r="C233" s="35">
        <v>6785.4</v>
      </c>
      <c r="D233" s="35">
        <v>7714.7079999999996</v>
      </c>
      <c r="E233" s="35">
        <v>113.3</v>
      </c>
      <c r="F233" s="35">
        <v>116</v>
      </c>
      <c r="G233" s="35">
        <v>90.6</v>
      </c>
      <c r="H233" s="35">
        <v>122.6</v>
      </c>
      <c r="I233" s="35">
        <v>125</v>
      </c>
      <c r="J233" s="35">
        <v>99150</v>
      </c>
      <c r="K233" s="35">
        <v>15.5</v>
      </c>
      <c r="L233" s="35">
        <v>8.6</v>
      </c>
      <c r="M233" s="35">
        <v>4.0999999999999996</v>
      </c>
      <c r="N233" s="35">
        <v>5422</v>
      </c>
      <c r="O233" s="35">
        <v>10784</v>
      </c>
      <c r="P233" s="35">
        <v>18151</v>
      </c>
      <c r="Q233" s="35">
        <v>17797</v>
      </c>
      <c r="R233" s="35">
        <v>7013</v>
      </c>
      <c r="S233" s="35">
        <v>109197</v>
      </c>
      <c r="T233" s="35">
        <v>20144</v>
      </c>
      <c r="U233" s="35">
        <v>22698</v>
      </c>
      <c r="V233" s="35">
        <v>63.2</v>
      </c>
      <c r="W233" s="35">
        <v>2091</v>
      </c>
      <c r="X233" s="35">
        <v>1412</v>
      </c>
      <c r="Y233" s="35">
        <v>766</v>
      </c>
      <c r="Z233" s="35">
        <v>3730.7</v>
      </c>
      <c r="AA233" s="35">
        <v>131.45400000000001</v>
      </c>
      <c r="AB233" s="35">
        <v>61.469000000000001</v>
      </c>
      <c r="AC233" s="35">
        <v>53.658000000000001</v>
      </c>
      <c r="AD233" s="35">
        <v>120.2</v>
      </c>
      <c r="AE233" s="35">
        <v>95.7</v>
      </c>
      <c r="AF233" s="35">
        <v>129.4</v>
      </c>
      <c r="AG233" s="35">
        <v>126.1</v>
      </c>
      <c r="AH233" s="35">
        <v>156</v>
      </c>
      <c r="AI233" s="35">
        <v>135.4</v>
      </c>
      <c r="AJ233" s="35">
        <v>117</v>
      </c>
      <c r="AK233" s="35">
        <v>127.5</v>
      </c>
      <c r="AL233" s="35">
        <v>132.1</v>
      </c>
      <c r="AM233" s="36">
        <v>41380400000</v>
      </c>
      <c r="AN233" s="12">
        <v>82.296899999999994</v>
      </c>
      <c r="AO233" s="35">
        <v>65.642399999999995</v>
      </c>
      <c r="AP233" s="35">
        <v>76.208799999999997</v>
      </c>
      <c r="AQ233" s="35">
        <v>40.482999999999997</v>
      </c>
      <c r="AR233" s="19">
        <v>88.096999999999994</v>
      </c>
      <c r="AS233" s="35">
        <v>55.698399999999999</v>
      </c>
      <c r="AT233" s="35">
        <v>87.742500000000007</v>
      </c>
      <c r="AU233" s="19">
        <v>62.244500000000002</v>
      </c>
      <c r="AV233" s="12">
        <v>63.422800000000002</v>
      </c>
      <c r="AW233" s="35">
        <v>72.604699999999994</v>
      </c>
      <c r="AX233" s="35">
        <v>76.280799999999999</v>
      </c>
      <c r="AY233" s="35">
        <v>67.814099999999996</v>
      </c>
      <c r="AZ233" s="19">
        <v>72.492199999999997</v>
      </c>
      <c r="BA233" s="35">
        <v>376.04680000000002</v>
      </c>
      <c r="BB233" s="19">
        <v>635.75130000000001</v>
      </c>
      <c r="BC233" s="35">
        <v>168.17060000000001</v>
      </c>
      <c r="BD233" s="35">
        <v>765.81479999999999</v>
      </c>
      <c r="BE233">
        <v>0.8</v>
      </c>
      <c r="BF233">
        <v>0.2</v>
      </c>
      <c r="BG233">
        <v>-0.8</v>
      </c>
      <c r="BH233">
        <v>0.8</v>
      </c>
      <c r="BI233">
        <v>-1</v>
      </c>
      <c r="BJ233">
        <v>0.1</v>
      </c>
      <c r="BK233">
        <v>3.1199999999999999E-2</v>
      </c>
      <c r="BL233">
        <v>-1.6199999999999999E-2</v>
      </c>
      <c r="BM233">
        <v>-0.39</v>
      </c>
      <c r="BN233">
        <v>9.9999999999997868E-3</v>
      </c>
      <c r="BO233">
        <v>0.2</v>
      </c>
      <c r="BP233">
        <v>0.37</v>
      </c>
      <c r="BQ233">
        <v>0.36</v>
      </c>
      <c r="BR233">
        <v>0.37</v>
      </c>
      <c r="BS233" s="11">
        <v>293132</v>
      </c>
      <c r="BT233" s="35">
        <v>257.12599999999998</v>
      </c>
      <c r="BU233" s="16">
        <v>278.2</v>
      </c>
      <c r="BV233" s="14">
        <v>795.4</v>
      </c>
      <c r="BW233" s="14">
        <v>3166.8</v>
      </c>
      <c r="BX233" s="17">
        <v>62481</v>
      </c>
      <c r="BY233" s="35">
        <v>61.878</v>
      </c>
      <c r="BZ233" s="23">
        <v>1.0429999999999999</v>
      </c>
      <c r="CA233" s="35">
        <v>333</v>
      </c>
      <c r="CB233" s="35">
        <v>156</v>
      </c>
      <c r="CC233" s="35">
        <v>575</v>
      </c>
      <c r="CD233" s="35">
        <v>487</v>
      </c>
      <c r="CE233" s="35">
        <v>8.2100000000000009</v>
      </c>
      <c r="CF233" s="35">
        <v>1.1719999999999999</v>
      </c>
      <c r="CG233" s="35">
        <v>1.5175000000000001</v>
      </c>
      <c r="CH233" s="35">
        <v>1.6512</v>
      </c>
      <c r="CI233" s="35">
        <v>1508</v>
      </c>
      <c r="CJ233" s="35">
        <v>989</v>
      </c>
      <c r="CK233" s="35">
        <v>85</v>
      </c>
      <c r="CL233" s="35">
        <v>674</v>
      </c>
      <c r="CM233" s="35">
        <v>1551</v>
      </c>
      <c r="CN233" s="35">
        <v>891</v>
      </c>
      <c r="CO233" s="35">
        <v>66.8</v>
      </c>
      <c r="CP233" s="35">
        <v>8.99</v>
      </c>
      <c r="CQ233" s="35">
        <v>9.94</v>
      </c>
      <c r="CR233" s="35">
        <v>144.9819</v>
      </c>
      <c r="CS233" s="37">
        <v>102.89</v>
      </c>
      <c r="CT233" s="35">
        <v>584.06741999999997</v>
      </c>
      <c r="CU233" s="35">
        <v>635.75130000000001</v>
      </c>
      <c r="CV233">
        <v>47.2</v>
      </c>
      <c r="CW233">
        <v>0</v>
      </c>
      <c r="CX233">
        <v>-0.16</v>
      </c>
      <c r="CY233">
        <v>2.8590000000000001E-2</v>
      </c>
      <c r="CZ233">
        <v>2.4211243166861074E-2</v>
      </c>
      <c r="DA233">
        <v>5.8246131641305987E-2</v>
      </c>
    </row>
    <row r="234" spans="1:105">
      <c r="A234" s="42">
        <v>32905</v>
      </c>
      <c r="B234" s="43">
        <v>8.2400000000000001E-2</v>
      </c>
      <c r="C234" s="35">
        <v>6808.7</v>
      </c>
      <c r="D234" s="35">
        <v>7737.8739999999998</v>
      </c>
      <c r="E234" s="35">
        <v>113.4</v>
      </c>
      <c r="F234" s="35">
        <v>117.2</v>
      </c>
      <c r="G234" s="35">
        <v>90.2</v>
      </c>
      <c r="H234" s="35">
        <v>123.6</v>
      </c>
      <c r="I234" s="35">
        <v>125.7</v>
      </c>
      <c r="J234" s="35">
        <v>99006</v>
      </c>
      <c r="K234" s="35">
        <v>14.3</v>
      </c>
      <c r="L234" s="35">
        <v>8.4</v>
      </c>
      <c r="M234" s="35">
        <v>4.0999999999999996</v>
      </c>
      <c r="N234" s="35">
        <v>5416</v>
      </c>
      <c r="O234" s="35">
        <v>10897</v>
      </c>
      <c r="P234" s="35">
        <v>18177</v>
      </c>
      <c r="Q234" s="35">
        <v>17893</v>
      </c>
      <c r="R234" s="35">
        <v>6996</v>
      </c>
      <c r="S234" s="35">
        <v>109435</v>
      </c>
      <c r="T234" s="35">
        <v>20233</v>
      </c>
      <c r="U234" s="35">
        <v>22674</v>
      </c>
      <c r="V234" s="35">
        <v>63.2</v>
      </c>
      <c r="W234" s="35">
        <v>2066</v>
      </c>
      <c r="X234" s="35">
        <v>1350</v>
      </c>
      <c r="Y234" s="35">
        <v>726</v>
      </c>
      <c r="Z234" s="35">
        <v>3728.2</v>
      </c>
      <c r="AA234" s="35">
        <v>132.077</v>
      </c>
      <c r="AB234" s="35">
        <v>61.883000000000003</v>
      </c>
      <c r="AC234" s="35">
        <v>53.835999999999999</v>
      </c>
      <c r="AD234" s="35">
        <v>120.7</v>
      </c>
      <c r="AE234" s="35">
        <v>93.5</v>
      </c>
      <c r="AF234" s="35">
        <v>130.5</v>
      </c>
      <c r="AG234" s="35">
        <v>126.2</v>
      </c>
      <c r="AH234" s="35">
        <v>157.1</v>
      </c>
      <c r="AI234" s="35">
        <v>136</v>
      </c>
      <c r="AJ234" s="35">
        <v>117.2</v>
      </c>
      <c r="AK234" s="35">
        <v>128</v>
      </c>
      <c r="AL234" s="35">
        <v>132.69999999999999</v>
      </c>
      <c r="AM234" s="36">
        <v>39164400000</v>
      </c>
      <c r="AN234" s="12">
        <v>82.920500000000004</v>
      </c>
      <c r="AO234" s="35">
        <v>69.711100000000002</v>
      </c>
      <c r="AP234" s="35">
        <v>75.6614</v>
      </c>
      <c r="AQ234" s="35">
        <v>41.252299999999998</v>
      </c>
      <c r="AR234" s="19">
        <v>89.013499999999993</v>
      </c>
      <c r="AS234" s="35">
        <v>56.243299999999998</v>
      </c>
      <c r="AT234" s="35">
        <v>87.384100000000004</v>
      </c>
      <c r="AU234" s="19">
        <v>63.139400000000002</v>
      </c>
      <c r="AV234" s="12">
        <v>64.044600000000003</v>
      </c>
      <c r="AW234" s="35">
        <v>73.7286</v>
      </c>
      <c r="AX234" s="35">
        <v>69.299800000000005</v>
      </c>
      <c r="AY234" s="35">
        <v>68.72</v>
      </c>
      <c r="AZ234" s="19">
        <v>71.58</v>
      </c>
      <c r="BA234" s="35">
        <v>376.14170000000001</v>
      </c>
      <c r="BB234" s="19">
        <v>636.53330000000005</v>
      </c>
      <c r="BC234" s="35">
        <v>167.7911</v>
      </c>
      <c r="BD234" s="35">
        <v>774.69709999999998</v>
      </c>
      <c r="BE234">
        <v>-0.6</v>
      </c>
      <c r="BF234">
        <v>0.5</v>
      </c>
      <c r="BG234">
        <v>0</v>
      </c>
      <c r="BH234">
        <v>-1.4</v>
      </c>
      <c r="BI234">
        <v>1.4</v>
      </c>
      <c r="BJ234">
        <v>-1.4</v>
      </c>
      <c r="BK234">
        <v>-1.1999999999999999E-3</v>
      </c>
      <c r="BL234">
        <v>1.7000000000000001E-2</v>
      </c>
      <c r="BM234">
        <v>-0.11</v>
      </c>
      <c r="BN234">
        <v>0.10000000000000053</v>
      </c>
      <c r="BO234">
        <v>0.19</v>
      </c>
      <c r="BP234">
        <v>0.26</v>
      </c>
      <c r="BQ234">
        <v>0.26</v>
      </c>
      <c r="BR234">
        <v>0.3</v>
      </c>
      <c r="BS234" s="11">
        <v>287719</v>
      </c>
      <c r="BT234" s="35">
        <v>254.66200000000001</v>
      </c>
      <c r="BU234" s="16">
        <v>278</v>
      </c>
      <c r="BV234" s="14">
        <v>798.1</v>
      </c>
      <c r="BW234" s="14">
        <v>3179.2</v>
      </c>
      <c r="BX234" s="17">
        <v>59134</v>
      </c>
      <c r="BY234" s="35">
        <v>59.581000000000003</v>
      </c>
      <c r="BZ234" s="23">
        <v>1.0009999999999999</v>
      </c>
      <c r="CA234" s="35">
        <v>272</v>
      </c>
      <c r="CB234" s="35">
        <v>216</v>
      </c>
      <c r="CC234" s="35">
        <v>559</v>
      </c>
      <c r="CD234" s="35">
        <v>390</v>
      </c>
      <c r="CE234" s="35">
        <v>8.4700000000000006</v>
      </c>
      <c r="CF234" s="35">
        <v>1.1964999999999999</v>
      </c>
      <c r="CG234" s="35">
        <v>1.4879</v>
      </c>
      <c r="CH234" s="35">
        <v>1.6960999999999999</v>
      </c>
      <c r="CI234" s="35">
        <v>1352</v>
      </c>
      <c r="CJ234" s="35">
        <v>963</v>
      </c>
      <c r="CK234" s="35">
        <v>60</v>
      </c>
      <c r="CL234" s="35">
        <v>306</v>
      </c>
      <c r="CM234" s="35">
        <v>1437</v>
      </c>
      <c r="CN234" s="35">
        <v>898</v>
      </c>
      <c r="CO234" s="35">
        <v>66.7</v>
      </c>
      <c r="CP234" s="35">
        <v>9.2200000000000006</v>
      </c>
      <c r="CQ234" s="35">
        <v>10.14</v>
      </c>
      <c r="CR234" s="35">
        <v>145.69319999999999</v>
      </c>
      <c r="CS234" s="37">
        <v>103.03</v>
      </c>
      <c r="CT234" s="35">
        <v>582.26862000000006</v>
      </c>
      <c r="CU234" s="35">
        <v>636.53330000000005</v>
      </c>
      <c r="CV234">
        <v>49.1</v>
      </c>
      <c r="CW234">
        <v>-0.04</v>
      </c>
      <c r="CX234">
        <v>0.01</v>
      </c>
      <c r="CY234">
        <v>2.4660000000000001E-2</v>
      </c>
      <c r="CZ234">
        <v>2.7929647262043167E-2</v>
      </c>
      <c r="DA234">
        <v>6.7773963655490821E-2</v>
      </c>
    </row>
    <row r="235" spans="1:105">
      <c r="A235" s="42">
        <v>32933</v>
      </c>
      <c r="B235" s="43">
        <v>8.2799999999999999E-2</v>
      </c>
      <c r="C235" s="35">
        <v>6813.7</v>
      </c>
      <c r="D235" s="35">
        <v>7744.5079999999998</v>
      </c>
      <c r="E235" s="35">
        <v>113.3</v>
      </c>
      <c r="F235" s="35">
        <v>117.1</v>
      </c>
      <c r="G235" s="35">
        <v>89.1</v>
      </c>
      <c r="H235" s="35">
        <v>123.9</v>
      </c>
      <c r="I235" s="35">
        <v>126.2</v>
      </c>
      <c r="J235" s="35">
        <v>99032</v>
      </c>
      <c r="K235" s="35">
        <v>13.2</v>
      </c>
      <c r="L235" s="35">
        <v>8.6</v>
      </c>
      <c r="M235" s="35">
        <v>4.0999999999999996</v>
      </c>
      <c r="N235" s="35">
        <v>5392</v>
      </c>
      <c r="O235" s="35">
        <v>10875</v>
      </c>
      <c r="P235" s="35">
        <v>18294</v>
      </c>
      <c r="Q235" s="35">
        <v>17868</v>
      </c>
      <c r="R235" s="35">
        <v>6993</v>
      </c>
      <c r="S235" s="35">
        <v>109644</v>
      </c>
      <c r="T235" s="35">
        <v>20273</v>
      </c>
      <c r="U235" s="35">
        <v>22679</v>
      </c>
      <c r="V235" s="35">
        <v>63.2</v>
      </c>
      <c r="W235" s="35">
        <v>2101</v>
      </c>
      <c r="X235" s="35">
        <v>1331</v>
      </c>
      <c r="Y235" s="35">
        <v>694</v>
      </c>
      <c r="Z235" s="35">
        <v>3754.9</v>
      </c>
      <c r="AA235" s="35">
        <v>131.95699999999999</v>
      </c>
      <c r="AB235" s="35">
        <v>61.996000000000002</v>
      </c>
      <c r="AC235" s="35">
        <v>54.140999999999998</v>
      </c>
      <c r="AD235" s="35">
        <v>120.9</v>
      </c>
      <c r="AE235" s="35">
        <v>92.4</v>
      </c>
      <c r="AF235" s="35">
        <v>130.69999999999999</v>
      </c>
      <c r="AG235" s="35">
        <v>126.8</v>
      </c>
      <c r="AH235" s="35">
        <v>158.30000000000001</v>
      </c>
      <c r="AI235" s="35">
        <v>136.80000000000001</v>
      </c>
      <c r="AJ235" s="35">
        <v>117.3</v>
      </c>
      <c r="AK235" s="35">
        <v>128.6</v>
      </c>
      <c r="AL235" s="35">
        <v>133.5</v>
      </c>
      <c r="AM235" s="36">
        <v>41830000000</v>
      </c>
      <c r="AN235" s="12">
        <v>83.148200000000003</v>
      </c>
      <c r="AO235" s="35">
        <v>71.0227</v>
      </c>
      <c r="AP235" s="35">
        <v>75.846100000000007</v>
      </c>
      <c r="AQ235" s="35">
        <v>41.961799999999997</v>
      </c>
      <c r="AR235" s="19">
        <v>89.543599999999998</v>
      </c>
      <c r="AS235" s="35">
        <v>56.334899999999998</v>
      </c>
      <c r="AT235" s="35">
        <v>87.562200000000004</v>
      </c>
      <c r="AU235" s="19">
        <v>63.454700000000003</v>
      </c>
      <c r="AV235" s="12">
        <v>64.358000000000004</v>
      </c>
      <c r="AW235" s="35">
        <v>70.138900000000007</v>
      </c>
      <c r="AX235" s="35">
        <v>73.194400000000002</v>
      </c>
      <c r="AY235" s="35">
        <v>69.325299999999999</v>
      </c>
      <c r="AZ235" s="19">
        <v>72.586399999999998</v>
      </c>
      <c r="BA235" s="35">
        <v>375.76089999999999</v>
      </c>
      <c r="BB235" s="19">
        <v>638.36170000000004</v>
      </c>
      <c r="BC235" s="35">
        <v>165.9085</v>
      </c>
      <c r="BD235" s="35">
        <v>781.65060000000005</v>
      </c>
      <c r="BE235">
        <v>-0.6</v>
      </c>
      <c r="BF235">
        <v>-0.4</v>
      </c>
      <c r="BG235">
        <v>0.9</v>
      </c>
      <c r="BH235">
        <v>0</v>
      </c>
      <c r="BI235">
        <v>0.2</v>
      </c>
      <c r="BJ235">
        <v>0.9</v>
      </c>
      <c r="BK235">
        <v>-3.5999999999999999E-3</v>
      </c>
      <c r="BL235">
        <v>4.8999999999999998E-3</v>
      </c>
      <c r="BM235">
        <v>0</v>
      </c>
      <c r="BN235">
        <v>0.16000000000000014</v>
      </c>
      <c r="BO235">
        <v>0.24</v>
      </c>
      <c r="BP235">
        <v>0.12</v>
      </c>
      <c r="BQ235">
        <v>0.24</v>
      </c>
      <c r="BR235">
        <v>0.18</v>
      </c>
      <c r="BS235" s="11">
        <v>292402</v>
      </c>
      <c r="BT235" s="35">
        <v>256.69</v>
      </c>
      <c r="BU235" s="16">
        <v>277.2</v>
      </c>
      <c r="BV235" s="14">
        <v>801.5</v>
      </c>
      <c r="BW235" s="14">
        <v>3190.1</v>
      </c>
      <c r="BX235" s="17">
        <v>58517</v>
      </c>
      <c r="BY235" s="35">
        <v>59.759</v>
      </c>
      <c r="BZ235" s="23">
        <v>0.88200000000000001</v>
      </c>
      <c r="CA235" s="35">
        <v>266</v>
      </c>
      <c r="CB235" s="35">
        <v>140</v>
      </c>
      <c r="CC235" s="35">
        <v>510</v>
      </c>
      <c r="CD235" s="35">
        <v>373</v>
      </c>
      <c r="CE235" s="35">
        <v>8.59</v>
      </c>
      <c r="CF235" s="35">
        <v>1.18</v>
      </c>
      <c r="CG235" s="35">
        <v>1.5133000000000001</v>
      </c>
      <c r="CH235" s="35">
        <v>1.6245000000000001</v>
      </c>
      <c r="CI235" s="35">
        <v>1345</v>
      </c>
      <c r="CJ235" s="35">
        <v>912</v>
      </c>
      <c r="CK235" s="35">
        <v>56</v>
      </c>
      <c r="CL235" s="35">
        <v>278</v>
      </c>
      <c r="CM235" s="35">
        <v>1289</v>
      </c>
      <c r="CN235" s="35">
        <v>885</v>
      </c>
      <c r="CO235" s="35">
        <v>66.7</v>
      </c>
      <c r="CP235" s="35">
        <v>9.3699999999999992</v>
      </c>
      <c r="CQ235" s="35">
        <v>10.210000000000001</v>
      </c>
      <c r="CR235" s="35">
        <v>153.3082</v>
      </c>
      <c r="CS235" s="37">
        <v>104.94</v>
      </c>
      <c r="CT235" s="35">
        <v>581.15872000000002</v>
      </c>
      <c r="CU235" s="35">
        <v>638.36170000000004</v>
      </c>
      <c r="CV235">
        <v>49.9</v>
      </c>
      <c r="CW235">
        <v>0.01</v>
      </c>
      <c r="CX235">
        <v>0.13</v>
      </c>
      <c r="CY235">
        <v>1.8280000000000001E-2</v>
      </c>
      <c r="CZ235">
        <v>2.8698392573770715E-2</v>
      </c>
      <c r="DA235">
        <v>6.6880240648703904E-2</v>
      </c>
    </row>
    <row r="236" spans="1:105">
      <c r="A236" s="42">
        <v>32964</v>
      </c>
      <c r="B236" s="43">
        <v>8.2599999999999993E-2</v>
      </c>
      <c r="C236" s="35">
        <v>6856.1</v>
      </c>
      <c r="D236" s="35">
        <v>7792.9840000000004</v>
      </c>
      <c r="E236" s="35">
        <v>113.2</v>
      </c>
      <c r="F236" s="35">
        <v>117.8</v>
      </c>
      <c r="G236" s="35">
        <v>91</v>
      </c>
      <c r="H236" s="35">
        <v>123.6</v>
      </c>
      <c r="I236" s="35">
        <v>126.5</v>
      </c>
      <c r="J236" s="35">
        <v>98784</v>
      </c>
      <c r="K236" s="35">
        <v>12.1</v>
      </c>
      <c r="L236" s="35">
        <v>9.1999999999999993</v>
      </c>
      <c r="M236" s="35">
        <v>4.2</v>
      </c>
      <c r="N236" s="35">
        <v>5355</v>
      </c>
      <c r="O236" s="35">
        <v>10854</v>
      </c>
      <c r="P236" s="35">
        <v>18377</v>
      </c>
      <c r="Q236" s="35">
        <v>17845</v>
      </c>
      <c r="R236" s="35">
        <v>6991</v>
      </c>
      <c r="S236" s="35">
        <v>109688</v>
      </c>
      <c r="T236" s="35">
        <v>20150</v>
      </c>
      <c r="U236" s="35">
        <v>22691</v>
      </c>
      <c r="V236" s="35">
        <v>63</v>
      </c>
      <c r="W236" s="35">
        <v>2171</v>
      </c>
      <c r="X236" s="35">
        <v>1376</v>
      </c>
      <c r="Y236" s="35">
        <v>727</v>
      </c>
      <c r="Z236" s="35">
        <v>3770</v>
      </c>
      <c r="AA236" s="35">
        <v>131.91200000000001</v>
      </c>
      <c r="AB236" s="35">
        <v>61.997999999999998</v>
      </c>
      <c r="AC236" s="35">
        <v>54.332000000000001</v>
      </c>
      <c r="AD236" s="35">
        <v>121</v>
      </c>
      <c r="AE236" s="35">
        <v>92.6</v>
      </c>
      <c r="AF236" s="35">
        <v>130.6</v>
      </c>
      <c r="AG236" s="35">
        <v>127.1</v>
      </c>
      <c r="AH236" s="35">
        <v>159.6</v>
      </c>
      <c r="AI236" s="35">
        <v>137.4</v>
      </c>
      <c r="AJ236" s="35">
        <v>117.7</v>
      </c>
      <c r="AK236" s="35">
        <v>128.9</v>
      </c>
      <c r="AL236" s="35">
        <v>134</v>
      </c>
      <c r="AM236" s="36">
        <v>39796900000</v>
      </c>
      <c r="AN236" s="12">
        <v>82.8523</v>
      </c>
      <c r="AO236" s="35">
        <v>69.462500000000006</v>
      </c>
      <c r="AP236" s="35">
        <v>76.200900000000004</v>
      </c>
      <c r="AQ236" s="35">
        <v>41.801000000000002</v>
      </c>
      <c r="AR236" s="19">
        <v>89.440100000000001</v>
      </c>
      <c r="AS236" s="35">
        <v>56.396700000000003</v>
      </c>
      <c r="AT236" s="35">
        <v>87.860500000000002</v>
      </c>
      <c r="AU236" s="19">
        <v>63.262500000000003</v>
      </c>
      <c r="AV236" s="12">
        <v>64.260199999999998</v>
      </c>
      <c r="AW236" s="35">
        <v>70.2654</v>
      </c>
      <c r="AX236" s="35">
        <v>74.751400000000004</v>
      </c>
      <c r="AY236" s="35">
        <v>69.056299999999993</v>
      </c>
      <c r="AZ236" s="19">
        <v>73.063100000000006</v>
      </c>
      <c r="BA236" s="35">
        <v>374.5154</v>
      </c>
      <c r="BB236" s="19">
        <v>640.84680000000003</v>
      </c>
      <c r="BC236" s="35">
        <v>164.84190000000001</v>
      </c>
      <c r="BD236" s="35">
        <v>788.71010000000001</v>
      </c>
      <c r="BE236">
        <v>0.9</v>
      </c>
      <c r="BF236">
        <v>-0.7</v>
      </c>
      <c r="BG236">
        <v>0</v>
      </c>
      <c r="BH236">
        <v>0.3</v>
      </c>
      <c r="BI236">
        <v>-0.5</v>
      </c>
      <c r="BJ236">
        <v>0.3</v>
      </c>
      <c r="BK236">
        <v>3.8E-3</v>
      </c>
      <c r="BL236">
        <v>-8.0999999999999996E-3</v>
      </c>
      <c r="BM236">
        <v>0</v>
      </c>
      <c r="BN236">
        <v>-0.13000000000000078</v>
      </c>
      <c r="BO236">
        <v>0.05</v>
      </c>
      <c r="BP236">
        <v>0.2</v>
      </c>
      <c r="BQ236">
        <v>0.15</v>
      </c>
      <c r="BR236">
        <v>0.17</v>
      </c>
      <c r="BS236" s="11">
        <v>297404</v>
      </c>
      <c r="BT236" s="35">
        <v>259.82900000000001</v>
      </c>
      <c r="BU236" s="16">
        <v>276.8</v>
      </c>
      <c r="BV236" s="14">
        <v>806.1</v>
      </c>
      <c r="BW236" s="14">
        <v>3201.6</v>
      </c>
      <c r="BX236" s="17">
        <v>60874</v>
      </c>
      <c r="BY236" s="35">
        <v>61.610999999999997</v>
      </c>
      <c r="BZ236" s="23">
        <v>0.872</v>
      </c>
      <c r="CA236" s="35">
        <v>288</v>
      </c>
      <c r="CB236" s="35">
        <v>128</v>
      </c>
      <c r="CC236" s="35">
        <v>475</v>
      </c>
      <c r="CD236" s="35">
        <v>357</v>
      </c>
      <c r="CE236" s="35">
        <v>8.7899999999999991</v>
      </c>
      <c r="CF236" s="35">
        <v>1.1640999999999999</v>
      </c>
      <c r="CG236" s="35">
        <v>1.4865999999999999</v>
      </c>
      <c r="CH236" s="35">
        <v>1.6372</v>
      </c>
      <c r="CI236" s="35">
        <v>1332</v>
      </c>
      <c r="CJ236" s="35">
        <v>818</v>
      </c>
      <c r="CK236" s="35">
        <v>58</v>
      </c>
      <c r="CL236" s="35">
        <v>260</v>
      </c>
      <c r="CM236" s="35">
        <v>1248</v>
      </c>
      <c r="CN236" s="35">
        <v>872</v>
      </c>
      <c r="CO236" s="35">
        <v>66.599999999999994</v>
      </c>
      <c r="CP236" s="35">
        <v>9.4600000000000009</v>
      </c>
      <c r="CQ236" s="35">
        <v>10.3</v>
      </c>
      <c r="CR236" s="35">
        <v>158.45859999999999</v>
      </c>
      <c r="CS236" s="37">
        <v>104.67</v>
      </c>
      <c r="CT236" s="35">
        <v>578.97738000000004</v>
      </c>
      <c r="CU236" s="35">
        <v>640.84680000000003</v>
      </c>
      <c r="CV236">
        <v>50</v>
      </c>
      <c r="CW236">
        <v>0.01</v>
      </c>
      <c r="CX236">
        <v>7.0000000000000007E-2</v>
      </c>
      <c r="CY236">
        <v>1.4970000000000001E-2</v>
      </c>
      <c r="CZ236">
        <v>3.187698863349353E-2</v>
      </c>
      <c r="DA236">
        <v>7.7493101389238483E-2</v>
      </c>
    </row>
    <row r="237" spans="1:105">
      <c r="A237" s="42">
        <v>32994</v>
      </c>
      <c r="B237" s="43">
        <v>8.1799999999999998E-2</v>
      </c>
      <c r="C237" s="35">
        <v>6845.9</v>
      </c>
      <c r="D237" s="35">
        <v>7783.59</v>
      </c>
      <c r="E237" s="35">
        <v>113.2</v>
      </c>
      <c r="F237" s="35">
        <v>117.5</v>
      </c>
      <c r="G237" s="35">
        <v>92.4</v>
      </c>
      <c r="H237" s="35">
        <v>123.6</v>
      </c>
      <c r="I237" s="35">
        <v>126.7</v>
      </c>
      <c r="J237" s="35">
        <v>98858</v>
      </c>
      <c r="K237" s="35">
        <v>13.5</v>
      </c>
      <c r="L237" s="35">
        <v>8.6</v>
      </c>
      <c r="M237" s="35">
        <v>4.2</v>
      </c>
      <c r="N237" s="35">
        <v>5321</v>
      </c>
      <c r="O237" s="35">
        <v>10825</v>
      </c>
      <c r="P237" s="35">
        <v>18599</v>
      </c>
      <c r="Q237" s="35">
        <v>17797</v>
      </c>
      <c r="R237" s="35">
        <v>6972</v>
      </c>
      <c r="S237" s="35">
        <v>109839</v>
      </c>
      <c r="T237" s="35">
        <v>20402</v>
      </c>
      <c r="U237" s="35">
        <v>22672</v>
      </c>
      <c r="V237" s="35">
        <v>63.1</v>
      </c>
      <c r="W237" s="35">
        <v>2269</v>
      </c>
      <c r="X237" s="35">
        <v>1415</v>
      </c>
      <c r="Y237" s="35">
        <v>771</v>
      </c>
      <c r="Z237" s="35">
        <v>3775.8</v>
      </c>
      <c r="AA237" s="35">
        <v>131.97499999999999</v>
      </c>
      <c r="AB237" s="35">
        <v>62.012</v>
      </c>
      <c r="AC237" s="35">
        <v>54.523000000000003</v>
      </c>
      <c r="AD237" s="35">
        <v>121</v>
      </c>
      <c r="AE237" s="35">
        <v>91.5</v>
      </c>
      <c r="AF237" s="35">
        <v>130.9</v>
      </c>
      <c r="AG237" s="35">
        <v>127.3</v>
      </c>
      <c r="AH237" s="35">
        <v>160.80000000000001</v>
      </c>
      <c r="AI237" s="35">
        <v>137.9</v>
      </c>
      <c r="AJ237" s="35">
        <v>117.5</v>
      </c>
      <c r="AK237" s="35">
        <v>129.1</v>
      </c>
      <c r="AL237" s="35">
        <v>134.4</v>
      </c>
      <c r="AM237" s="36">
        <v>40599800000</v>
      </c>
      <c r="AN237" s="12">
        <v>82.867000000000004</v>
      </c>
      <c r="AO237" s="35">
        <v>70.012299999999996</v>
      </c>
      <c r="AP237" s="35">
        <v>76.317800000000005</v>
      </c>
      <c r="AQ237" s="35">
        <v>42.317900000000002</v>
      </c>
      <c r="AR237" s="19">
        <v>89.199700000000007</v>
      </c>
      <c r="AS237" s="35">
        <v>56.520200000000003</v>
      </c>
      <c r="AT237" s="35">
        <v>87.444100000000006</v>
      </c>
      <c r="AU237" s="19">
        <v>63.391500000000001</v>
      </c>
      <c r="AV237" s="12">
        <v>64.397300000000001</v>
      </c>
      <c r="AW237" s="35">
        <v>68.312200000000004</v>
      </c>
      <c r="AX237" s="35">
        <v>75.381</v>
      </c>
      <c r="AY237" s="35">
        <v>69.200999999999993</v>
      </c>
      <c r="AZ237" s="19">
        <v>73.477099999999993</v>
      </c>
      <c r="BA237" s="35">
        <v>375.86320000000001</v>
      </c>
      <c r="BB237" s="19">
        <v>639.74800000000005</v>
      </c>
      <c r="BC237" s="35">
        <v>164.38069999999999</v>
      </c>
      <c r="BD237" s="35">
        <v>797.83820000000003</v>
      </c>
      <c r="BE237">
        <v>-1.2</v>
      </c>
      <c r="BF237">
        <v>0.3</v>
      </c>
      <c r="BG237">
        <v>0.4</v>
      </c>
      <c r="BH237">
        <v>0.4</v>
      </c>
      <c r="BI237">
        <v>0.1</v>
      </c>
      <c r="BJ237">
        <v>0.8</v>
      </c>
      <c r="BK237">
        <v>-3.8E-3</v>
      </c>
      <c r="BL237">
        <v>2.9999999999999997E-4</v>
      </c>
      <c r="BM237">
        <v>0</v>
      </c>
      <c r="BN237">
        <v>-2.9999999999999361E-2</v>
      </c>
      <c r="BO237">
        <v>-0.08</v>
      </c>
      <c r="BP237">
        <v>-0.03</v>
      </c>
      <c r="BQ237">
        <v>-0.09</v>
      </c>
      <c r="BR237">
        <v>-0.03</v>
      </c>
      <c r="BS237" s="11">
        <v>297279</v>
      </c>
      <c r="BT237" s="35">
        <v>261.93799999999999</v>
      </c>
      <c r="BU237" s="16">
        <v>274.89999999999998</v>
      </c>
      <c r="BV237" s="14">
        <v>804.2</v>
      </c>
      <c r="BW237" s="14">
        <v>3200.6</v>
      </c>
      <c r="BX237" s="17">
        <v>58901</v>
      </c>
      <c r="BY237" s="35">
        <v>59.279000000000003</v>
      </c>
      <c r="BZ237" s="23">
        <v>0.95399999999999996</v>
      </c>
      <c r="CA237" s="35">
        <v>259</v>
      </c>
      <c r="CB237" s="35">
        <v>129</v>
      </c>
      <c r="CC237" s="35">
        <v>489</v>
      </c>
      <c r="CD237" s="35">
        <v>335</v>
      </c>
      <c r="CE237" s="35">
        <v>8.76</v>
      </c>
      <c r="CF237" s="35">
        <v>1.1747000000000001</v>
      </c>
      <c r="CG237" s="35">
        <v>1.4198</v>
      </c>
      <c r="CH237" s="35">
        <v>1.6774</v>
      </c>
      <c r="CI237" s="35">
        <v>1351</v>
      </c>
      <c r="CJ237" s="35">
        <v>793</v>
      </c>
      <c r="CK237" s="35">
        <v>51</v>
      </c>
      <c r="CL237" s="35">
        <v>223</v>
      </c>
      <c r="CM237" s="35">
        <v>1212</v>
      </c>
      <c r="CN237" s="35">
        <v>858</v>
      </c>
      <c r="CO237" s="35">
        <v>66.599999999999994</v>
      </c>
      <c r="CP237" s="35">
        <v>9.4700000000000006</v>
      </c>
      <c r="CQ237" s="35">
        <v>10.41</v>
      </c>
      <c r="CR237" s="35">
        <v>154.04409999999999</v>
      </c>
      <c r="CS237" s="37">
        <v>103.25</v>
      </c>
      <c r="CT237" s="35">
        <v>576.47483999999997</v>
      </c>
      <c r="CU237" s="35">
        <v>639.74800000000005</v>
      </c>
      <c r="CV237">
        <v>49.5</v>
      </c>
      <c r="CW237">
        <v>0.01</v>
      </c>
      <c r="CX237">
        <v>-0.09</v>
      </c>
      <c r="CY237">
        <v>2.58E-2</v>
      </c>
      <c r="CZ237">
        <v>3.2665076263234782E-2</v>
      </c>
      <c r="DA237">
        <v>7.8214760140302375E-2</v>
      </c>
    </row>
    <row r="238" spans="1:105">
      <c r="A238" s="42">
        <v>33025</v>
      </c>
      <c r="B238" s="43">
        <v>8.2899999999999988E-2</v>
      </c>
      <c r="C238" s="35">
        <v>6853.1</v>
      </c>
      <c r="D238" s="35">
        <v>7795.41</v>
      </c>
      <c r="E238" s="35">
        <v>113</v>
      </c>
      <c r="F238" s="35">
        <v>117.3</v>
      </c>
      <c r="G238" s="35">
        <v>94.6</v>
      </c>
      <c r="H238" s="35">
        <v>124.5</v>
      </c>
      <c r="I238" s="35">
        <v>127.3</v>
      </c>
      <c r="J238" s="35">
        <v>98927</v>
      </c>
      <c r="K238" s="35">
        <v>14.4</v>
      </c>
      <c r="L238" s="35">
        <v>8.3000000000000007</v>
      </c>
      <c r="M238" s="35">
        <v>4.0999999999999996</v>
      </c>
      <c r="N238" s="35">
        <v>5303</v>
      </c>
      <c r="O238" s="35">
        <v>10807</v>
      </c>
      <c r="P238" s="35">
        <v>18556</v>
      </c>
      <c r="Q238" s="35">
        <v>17776</v>
      </c>
      <c r="R238" s="35">
        <v>6969</v>
      </c>
      <c r="S238" s="35">
        <v>109857</v>
      </c>
      <c r="T238" s="35">
        <v>19913</v>
      </c>
      <c r="U238" s="35">
        <v>22659</v>
      </c>
      <c r="V238" s="35">
        <v>62.9</v>
      </c>
      <c r="W238" s="35">
        <v>2118</v>
      </c>
      <c r="X238" s="35">
        <v>1436</v>
      </c>
      <c r="Y238" s="35">
        <v>796</v>
      </c>
      <c r="Z238" s="35">
        <v>3804.5</v>
      </c>
      <c r="AA238" s="35">
        <v>131.63999999999999</v>
      </c>
      <c r="AB238" s="35">
        <v>62.398000000000003</v>
      </c>
      <c r="AC238" s="35">
        <v>54.804000000000002</v>
      </c>
      <c r="AD238" s="35">
        <v>121.6</v>
      </c>
      <c r="AE238" s="35">
        <v>92.1</v>
      </c>
      <c r="AF238" s="35">
        <v>131.80000000000001</v>
      </c>
      <c r="AG238" s="35">
        <v>128.1</v>
      </c>
      <c r="AH238" s="35">
        <v>162</v>
      </c>
      <c r="AI238" s="35">
        <v>138.80000000000001</v>
      </c>
      <c r="AJ238" s="35">
        <v>118</v>
      </c>
      <c r="AK238" s="35">
        <v>129.9</v>
      </c>
      <c r="AL238" s="35">
        <v>135.1</v>
      </c>
      <c r="AM238" s="36">
        <v>40687000000</v>
      </c>
      <c r="AN238" s="12">
        <v>82.978999999999999</v>
      </c>
      <c r="AO238" s="35">
        <v>70.937299999999993</v>
      </c>
      <c r="AP238" s="35">
        <v>76.648600000000002</v>
      </c>
      <c r="AQ238" s="35">
        <v>42.369500000000002</v>
      </c>
      <c r="AR238" s="19">
        <v>89.550600000000003</v>
      </c>
      <c r="AS238" s="35">
        <v>56.608499999999999</v>
      </c>
      <c r="AT238" s="35">
        <v>88.236599999999996</v>
      </c>
      <c r="AU238" s="19">
        <v>63.575699999999998</v>
      </c>
      <c r="AV238" s="12">
        <v>64.604100000000003</v>
      </c>
      <c r="AW238" s="35">
        <v>70.563999999999993</v>
      </c>
      <c r="AX238" s="35">
        <v>76.549199999999999</v>
      </c>
      <c r="AY238" s="35">
        <v>69.624600000000001</v>
      </c>
      <c r="AZ238" s="19">
        <v>74.227500000000006</v>
      </c>
      <c r="BA238" s="35">
        <v>375.25</v>
      </c>
      <c r="BB238" s="19">
        <v>641.52560000000005</v>
      </c>
      <c r="BC238" s="35">
        <v>163.7064</v>
      </c>
      <c r="BD238" s="35">
        <v>805.60550000000001</v>
      </c>
      <c r="BE238">
        <v>-0.4</v>
      </c>
      <c r="BF238">
        <v>-0.5</v>
      </c>
      <c r="BG238">
        <v>1</v>
      </c>
      <c r="BH238">
        <v>-0.5</v>
      </c>
      <c r="BI238">
        <v>0.3</v>
      </c>
      <c r="BJ238">
        <v>0.5</v>
      </c>
      <c r="BK238">
        <v>-3.8999999999999998E-3</v>
      </c>
      <c r="BL238">
        <v>4.1000000000000003E-3</v>
      </c>
      <c r="BM238">
        <v>0</v>
      </c>
      <c r="BN238">
        <v>-9.9999999999997868E-3</v>
      </c>
      <c r="BO238">
        <v>-0.22</v>
      </c>
      <c r="BP238">
        <v>-0.28000000000000003</v>
      </c>
      <c r="BQ238">
        <v>-0.28999999999999998</v>
      </c>
      <c r="BR238">
        <v>-0.31</v>
      </c>
      <c r="BS238" s="11">
        <v>301742</v>
      </c>
      <c r="BT238" s="35">
        <v>265.64</v>
      </c>
      <c r="BU238" s="16">
        <v>275.3</v>
      </c>
      <c r="BV238" s="14">
        <v>808.8</v>
      </c>
      <c r="BW238" s="14">
        <v>3213.7</v>
      </c>
      <c r="BX238" s="17">
        <v>60328</v>
      </c>
      <c r="BY238" s="35">
        <v>60.421999999999997</v>
      </c>
      <c r="BZ238" s="23">
        <v>0.78800000000000003</v>
      </c>
      <c r="CA238" s="35">
        <v>234</v>
      </c>
      <c r="CB238" s="35">
        <v>109</v>
      </c>
      <c r="CC238" s="35">
        <v>538</v>
      </c>
      <c r="CD238" s="35">
        <v>296</v>
      </c>
      <c r="CE238" s="35">
        <v>8.48</v>
      </c>
      <c r="CF238" s="35">
        <v>1.173</v>
      </c>
      <c r="CG238" s="35">
        <v>1.425</v>
      </c>
      <c r="CH238" s="35">
        <v>1.7102999999999999</v>
      </c>
      <c r="CI238" s="35">
        <v>1263</v>
      </c>
      <c r="CJ238" s="35">
        <v>795</v>
      </c>
      <c r="CK238" s="35">
        <v>48</v>
      </c>
      <c r="CL238" s="35">
        <v>265</v>
      </c>
      <c r="CM238" s="35">
        <v>1177</v>
      </c>
      <c r="CN238" s="35">
        <v>846</v>
      </c>
      <c r="CO238" s="35">
        <v>66.400000000000006</v>
      </c>
      <c r="CP238" s="35">
        <v>9.26</v>
      </c>
      <c r="CQ238" s="35">
        <v>10.220000000000001</v>
      </c>
      <c r="CR238" s="35">
        <v>153.69569999999999</v>
      </c>
      <c r="CS238" s="37">
        <v>103.84</v>
      </c>
      <c r="CT238" s="35">
        <v>577.22792000000004</v>
      </c>
      <c r="CU238" s="35">
        <v>641.52560000000005</v>
      </c>
      <c r="CV238">
        <v>49.2</v>
      </c>
      <c r="CW238">
        <v>0.04</v>
      </c>
      <c r="CX238">
        <v>-0.13</v>
      </c>
      <c r="CY238">
        <v>2.647E-2</v>
      </c>
      <c r="CZ238">
        <v>3.3702876842394036E-2</v>
      </c>
      <c r="DA238">
        <v>8.1281708089996463E-2</v>
      </c>
    </row>
    <row r="239" spans="1:105">
      <c r="A239" s="42">
        <v>33055</v>
      </c>
      <c r="B239" s="43">
        <v>8.1500000000000003E-2</v>
      </c>
      <c r="C239" s="35">
        <v>6878.6</v>
      </c>
      <c r="D239" s="35">
        <v>7820.7669999999998</v>
      </c>
      <c r="E239" s="35">
        <v>113.2</v>
      </c>
      <c r="F239" s="35">
        <v>116.9</v>
      </c>
      <c r="G239" s="35">
        <v>94.4</v>
      </c>
      <c r="H239" s="35">
        <v>125.1</v>
      </c>
      <c r="I239" s="35">
        <v>127.5</v>
      </c>
      <c r="J239" s="35">
        <v>98613</v>
      </c>
      <c r="K239" s="35">
        <v>13.9</v>
      </c>
      <c r="L239" s="35">
        <v>8.5</v>
      </c>
      <c r="M239" s="35">
        <v>4.4000000000000004</v>
      </c>
      <c r="N239" s="35">
        <v>5274</v>
      </c>
      <c r="O239" s="35">
        <v>10761</v>
      </c>
      <c r="P239" s="35">
        <v>18560</v>
      </c>
      <c r="Q239" s="35">
        <v>17704</v>
      </c>
      <c r="R239" s="35">
        <v>6943</v>
      </c>
      <c r="S239" s="35">
        <v>109824</v>
      </c>
      <c r="T239" s="35">
        <v>19950</v>
      </c>
      <c r="U239" s="35">
        <v>22649</v>
      </c>
      <c r="V239" s="35">
        <v>62.8</v>
      </c>
      <c r="W239" s="35">
        <v>2240</v>
      </c>
      <c r="X239" s="35">
        <v>1534</v>
      </c>
      <c r="Y239" s="35">
        <v>846</v>
      </c>
      <c r="Z239" s="35">
        <v>3821.7</v>
      </c>
      <c r="AA239" s="35">
        <v>131.83699999999999</v>
      </c>
      <c r="AB239" s="35">
        <v>62.624000000000002</v>
      </c>
      <c r="AC239" s="35">
        <v>54.923999999999999</v>
      </c>
      <c r="AD239" s="35">
        <v>122</v>
      </c>
      <c r="AE239" s="35">
        <v>92.3</v>
      </c>
      <c r="AF239" s="35">
        <v>132.5</v>
      </c>
      <c r="AG239" s="35">
        <v>128.69999999999999</v>
      </c>
      <c r="AH239" s="35">
        <v>163.4</v>
      </c>
      <c r="AI239" s="35">
        <v>139.6</v>
      </c>
      <c r="AJ239" s="35">
        <v>118.5</v>
      </c>
      <c r="AK239" s="35">
        <v>130.5</v>
      </c>
      <c r="AL239" s="35">
        <v>135.80000000000001</v>
      </c>
      <c r="AM239" s="36">
        <v>41315800000</v>
      </c>
      <c r="AN239" s="12">
        <v>82.727999999999994</v>
      </c>
      <c r="AO239" s="35">
        <v>68.893699999999995</v>
      </c>
      <c r="AP239" s="35">
        <v>76.670199999999994</v>
      </c>
      <c r="AQ239" s="35">
        <v>42.557000000000002</v>
      </c>
      <c r="AR239" s="19">
        <v>89.431700000000006</v>
      </c>
      <c r="AS239" s="35">
        <v>56.624899999999997</v>
      </c>
      <c r="AT239" s="35">
        <v>88.209900000000005</v>
      </c>
      <c r="AU239" s="19">
        <v>63.4634</v>
      </c>
      <c r="AV239" s="12">
        <v>64.520499999999998</v>
      </c>
      <c r="AW239" s="35">
        <v>71.051100000000005</v>
      </c>
      <c r="AX239" s="35">
        <v>76.093400000000003</v>
      </c>
      <c r="AY239" s="35">
        <v>69.384799999999998</v>
      </c>
      <c r="AZ239" s="19">
        <v>73.980999999999995</v>
      </c>
      <c r="BA239" s="35">
        <v>372.03300000000002</v>
      </c>
      <c r="BB239" s="19">
        <v>639.90319999999997</v>
      </c>
      <c r="BC239" s="35">
        <v>162.66</v>
      </c>
      <c r="BD239" s="35">
        <v>814.28840000000002</v>
      </c>
      <c r="BE239">
        <v>0.1</v>
      </c>
      <c r="BF239">
        <v>-0.2</v>
      </c>
      <c r="BG239">
        <v>-0.8</v>
      </c>
      <c r="BH239">
        <v>0.7</v>
      </c>
      <c r="BI239">
        <v>0.2</v>
      </c>
      <c r="BJ239">
        <v>-0.1</v>
      </c>
      <c r="BK239">
        <v>6.8999999999999999E-3</v>
      </c>
      <c r="BL239">
        <v>-4.5999999999999999E-3</v>
      </c>
      <c r="BM239">
        <v>0</v>
      </c>
      <c r="BN239">
        <v>-0.11000000000000032</v>
      </c>
      <c r="BO239">
        <v>-0.16</v>
      </c>
      <c r="BP239">
        <v>-0.01</v>
      </c>
      <c r="BQ239">
        <v>-0.14000000000000001</v>
      </c>
      <c r="BR239">
        <v>-0.1</v>
      </c>
      <c r="BS239" s="11">
        <v>303888</v>
      </c>
      <c r="BT239" s="35">
        <v>268.94799999999998</v>
      </c>
      <c r="BU239" s="16">
        <v>275.7</v>
      </c>
      <c r="BV239" s="14">
        <v>810.1</v>
      </c>
      <c r="BW239" s="14">
        <v>3224.5</v>
      </c>
      <c r="BX239" s="17">
        <v>60188</v>
      </c>
      <c r="BY239" s="35">
        <v>60.076999999999998</v>
      </c>
      <c r="BZ239" s="23">
        <v>0.86899999999999999</v>
      </c>
      <c r="CA239" s="35">
        <v>234</v>
      </c>
      <c r="CB239" s="35">
        <v>121</v>
      </c>
      <c r="CC239" s="35">
        <v>487</v>
      </c>
      <c r="CD239" s="35">
        <v>329</v>
      </c>
      <c r="CE239" s="35">
        <v>8.4700000000000006</v>
      </c>
      <c r="CF239" s="35">
        <v>1.157</v>
      </c>
      <c r="CG239" s="35">
        <v>1.3924000000000001</v>
      </c>
      <c r="CH239" s="35">
        <v>1.8098000000000001</v>
      </c>
      <c r="CI239" s="35">
        <v>1295</v>
      </c>
      <c r="CJ239" s="35">
        <v>775</v>
      </c>
      <c r="CK239" s="35">
        <v>59</v>
      </c>
      <c r="CL239" s="35">
        <v>244</v>
      </c>
      <c r="CM239" s="35">
        <v>1171</v>
      </c>
      <c r="CN239" s="35">
        <v>831</v>
      </c>
      <c r="CO239" s="35">
        <v>66.5</v>
      </c>
      <c r="CP239" s="35">
        <v>9.24</v>
      </c>
      <c r="CQ239" s="35">
        <v>10.199999999999999</v>
      </c>
      <c r="CR239" s="35">
        <v>149.0395</v>
      </c>
      <c r="CS239" s="37">
        <v>101.75</v>
      </c>
      <c r="CT239" s="35">
        <v>577.30124000000001</v>
      </c>
      <c r="CU239" s="35">
        <v>639.90319999999997</v>
      </c>
      <c r="CV239">
        <v>46.6</v>
      </c>
      <c r="CW239">
        <v>-0.01</v>
      </c>
      <c r="CX239">
        <v>-0.13</v>
      </c>
      <c r="CY239">
        <v>2.7869999999999999E-2</v>
      </c>
      <c r="CZ239">
        <v>3.3816108602720441E-2</v>
      </c>
      <c r="DA239">
        <v>8.1387437704766308E-2</v>
      </c>
    </row>
    <row r="240" spans="1:105">
      <c r="A240" s="42">
        <v>33086</v>
      </c>
      <c r="B240" s="43">
        <v>8.1300000000000011E-2</v>
      </c>
      <c r="C240" s="35">
        <v>6832.3</v>
      </c>
      <c r="D240" s="35">
        <v>7770.6790000000001</v>
      </c>
      <c r="E240" s="35">
        <v>113.4</v>
      </c>
      <c r="F240" s="35">
        <v>117.1</v>
      </c>
      <c r="G240" s="35">
        <v>103.1</v>
      </c>
      <c r="H240" s="35">
        <v>126.7</v>
      </c>
      <c r="I240" s="35">
        <v>128.6</v>
      </c>
      <c r="J240" s="35">
        <v>98626</v>
      </c>
      <c r="K240" s="35">
        <v>12.6</v>
      </c>
      <c r="L240" s="35">
        <v>9</v>
      </c>
      <c r="M240" s="35">
        <v>4.5</v>
      </c>
      <c r="N240" s="35">
        <v>5234</v>
      </c>
      <c r="O240" s="35">
        <v>10708</v>
      </c>
      <c r="P240" s="35">
        <v>18457</v>
      </c>
      <c r="Q240" s="35">
        <v>17649</v>
      </c>
      <c r="R240" s="35">
        <v>6941</v>
      </c>
      <c r="S240" s="35">
        <v>109617</v>
      </c>
      <c r="T240" s="35">
        <v>19982</v>
      </c>
      <c r="U240" s="35">
        <v>22613</v>
      </c>
      <c r="V240" s="35">
        <v>62.7</v>
      </c>
      <c r="W240" s="35">
        <v>2254</v>
      </c>
      <c r="X240" s="35">
        <v>1607</v>
      </c>
      <c r="Y240" s="35">
        <v>877</v>
      </c>
      <c r="Z240" s="35">
        <v>3848.3</v>
      </c>
      <c r="AA240" s="35">
        <v>131.85599999999999</v>
      </c>
      <c r="AB240" s="35">
        <v>63.393999999999998</v>
      </c>
      <c r="AC240" s="35">
        <v>55.231999999999999</v>
      </c>
      <c r="AD240" s="35">
        <v>123.2</v>
      </c>
      <c r="AE240" s="35">
        <v>100.7</v>
      </c>
      <c r="AF240" s="35">
        <v>132.9</v>
      </c>
      <c r="AG240" s="35">
        <v>129.69999999999999</v>
      </c>
      <c r="AH240" s="35">
        <v>164.8</v>
      </c>
      <c r="AI240" s="35">
        <v>140.6</v>
      </c>
      <c r="AJ240" s="35">
        <v>120.7</v>
      </c>
      <c r="AK240" s="35">
        <v>131.6</v>
      </c>
      <c r="AL240" s="35">
        <v>136.6</v>
      </c>
      <c r="AM240" s="36">
        <v>41795600000</v>
      </c>
      <c r="AN240" s="12">
        <v>82.865200000000002</v>
      </c>
      <c r="AO240" s="35">
        <v>68.818299999999994</v>
      </c>
      <c r="AP240" s="35">
        <v>77.177899999999994</v>
      </c>
      <c r="AQ240" s="35">
        <v>42.782800000000002</v>
      </c>
      <c r="AR240" s="19">
        <v>89.5976</v>
      </c>
      <c r="AS240" s="35">
        <v>56.939300000000003</v>
      </c>
      <c r="AT240" s="35">
        <v>88.610600000000005</v>
      </c>
      <c r="AU240" s="19">
        <v>63.668700000000001</v>
      </c>
      <c r="AV240" s="12">
        <v>64.732600000000005</v>
      </c>
      <c r="AW240" s="35">
        <v>73.066199999999995</v>
      </c>
      <c r="AX240" s="35">
        <v>75.441599999999994</v>
      </c>
      <c r="AY240" s="35">
        <v>69.531899999999993</v>
      </c>
      <c r="AZ240" s="19">
        <v>74.694999999999993</v>
      </c>
      <c r="BA240" s="35">
        <v>373.52800000000002</v>
      </c>
      <c r="BB240" s="19">
        <v>640.36689999999999</v>
      </c>
      <c r="BC240" s="35">
        <v>162.68010000000001</v>
      </c>
      <c r="BD240" s="35">
        <v>819.26400000000001</v>
      </c>
      <c r="BE240">
        <v>0.1</v>
      </c>
      <c r="BF240">
        <v>0.2</v>
      </c>
      <c r="BG240">
        <v>1.5</v>
      </c>
      <c r="BH240">
        <v>-0.6</v>
      </c>
      <c r="BI240">
        <v>-1.1000000000000001</v>
      </c>
      <c r="BJ240">
        <v>0.9</v>
      </c>
      <c r="BK240">
        <v>-5.1000000000000004E-3</v>
      </c>
      <c r="BL240">
        <v>5.0000000000000001E-4</v>
      </c>
      <c r="BM240">
        <v>0</v>
      </c>
      <c r="BN240">
        <v>-0.16999999999999993</v>
      </c>
      <c r="BO240">
        <v>-0.16</v>
      </c>
      <c r="BP240">
        <v>0.28000000000000003</v>
      </c>
      <c r="BQ240">
        <v>-0.04</v>
      </c>
      <c r="BR240">
        <v>0.11</v>
      </c>
      <c r="BS240" s="11">
        <v>305147</v>
      </c>
      <c r="BT240" s="35">
        <v>269.99200000000002</v>
      </c>
      <c r="BU240" s="16">
        <v>278</v>
      </c>
      <c r="BV240" s="14">
        <v>815.7</v>
      </c>
      <c r="BW240" s="14">
        <v>3242</v>
      </c>
      <c r="BX240" s="17">
        <v>59791</v>
      </c>
      <c r="BY240" s="35">
        <v>59.841000000000001</v>
      </c>
      <c r="BZ240" s="23">
        <v>0.876</v>
      </c>
      <c r="CA240" s="35">
        <v>243</v>
      </c>
      <c r="CB240" s="35">
        <v>122</v>
      </c>
      <c r="CC240" s="35">
        <v>430</v>
      </c>
      <c r="CD240" s="35">
        <v>320</v>
      </c>
      <c r="CE240" s="35">
        <v>8.75</v>
      </c>
      <c r="CF240" s="35">
        <v>1.1448</v>
      </c>
      <c r="CG240" s="35">
        <v>1.3076000000000001</v>
      </c>
      <c r="CH240" s="35">
        <v>1.9013</v>
      </c>
      <c r="CI240" s="35">
        <v>1307</v>
      </c>
      <c r="CJ240" s="35">
        <v>764</v>
      </c>
      <c r="CK240" s="35">
        <v>62</v>
      </c>
      <c r="CL240" s="35">
        <v>243</v>
      </c>
      <c r="CM240" s="35">
        <v>1115</v>
      </c>
      <c r="CN240" s="35">
        <v>813</v>
      </c>
      <c r="CO240" s="35">
        <v>66.5</v>
      </c>
      <c r="CP240" s="35">
        <v>9.41</v>
      </c>
      <c r="CQ240" s="35">
        <v>10.41</v>
      </c>
      <c r="CR240" s="35">
        <v>147.46090000000001</v>
      </c>
      <c r="CS240" s="37">
        <v>100.09</v>
      </c>
      <c r="CT240" s="35">
        <v>576.34366</v>
      </c>
      <c r="CU240" s="35">
        <v>640.36689999999999</v>
      </c>
      <c r="CV240">
        <v>46.1</v>
      </c>
      <c r="CW240">
        <v>-0.06</v>
      </c>
      <c r="CX240">
        <v>-0.11</v>
      </c>
      <c r="CY240">
        <v>2.947E-2</v>
      </c>
      <c r="CZ240">
        <v>3.4768659535959423E-2</v>
      </c>
      <c r="DA240">
        <v>8.4949305293644084E-2</v>
      </c>
    </row>
    <row r="241" spans="1:105">
      <c r="A241" s="42">
        <v>33117</v>
      </c>
      <c r="B241" s="43">
        <v>8.199999999999999E-2</v>
      </c>
      <c r="C241" s="35">
        <v>6821</v>
      </c>
      <c r="D241" s="35">
        <v>7766.8909999999996</v>
      </c>
      <c r="E241" s="35">
        <v>113.4</v>
      </c>
      <c r="F241" s="35">
        <v>117.5</v>
      </c>
      <c r="G241" s="35">
        <v>111.8</v>
      </c>
      <c r="H241" s="35">
        <v>128.30000000000001</v>
      </c>
      <c r="I241" s="35">
        <v>130.1</v>
      </c>
      <c r="J241" s="35">
        <v>98537</v>
      </c>
      <c r="K241" s="35">
        <v>15.4</v>
      </c>
      <c r="L241" s="35">
        <v>9.1999999999999993</v>
      </c>
      <c r="M241" s="35">
        <v>4.5999999999999996</v>
      </c>
      <c r="N241" s="35">
        <v>5197</v>
      </c>
      <c r="O241" s="35">
        <v>10669</v>
      </c>
      <c r="P241" s="35">
        <v>18437</v>
      </c>
      <c r="Q241" s="35">
        <v>17609</v>
      </c>
      <c r="R241" s="35">
        <v>6940</v>
      </c>
      <c r="S241" s="35">
        <v>109520</v>
      </c>
      <c r="T241" s="35">
        <v>20062</v>
      </c>
      <c r="U241" s="35">
        <v>22595</v>
      </c>
      <c r="V241" s="35">
        <v>62.5</v>
      </c>
      <c r="W241" s="35">
        <v>2374</v>
      </c>
      <c r="X241" s="35">
        <v>1695</v>
      </c>
      <c r="Y241" s="35">
        <v>914</v>
      </c>
      <c r="Z241" s="35">
        <v>3870.1</v>
      </c>
      <c r="AA241" s="35">
        <v>132.00800000000001</v>
      </c>
      <c r="AB241" s="35">
        <v>64.307000000000002</v>
      </c>
      <c r="AC241" s="35">
        <v>55.435000000000002</v>
      </c>
      <c r="AD241" s="35">
        <v>124.5</v>
      </c>
      <c r="AE241" s="35">
        <v>109.6</v>
      </c>
      <c r="AF241" s="35">
        <v>133.30000000000001</v>
      </c>
      <c r="AG241" s="35">
        <v>130.19999999999999</v>
      </c>
      <c r="AH241" s="35">
        <v>165.9</v>
      </c>
      <c r="AI241" s="35">
        <v>141.1</v>
      </c>
      <c r="AJ241" s="35">
        <v>123.2</v>
      </c>
      <c r="AK241" s="35">
        <v>132.5</v>
      </c>
      <c r="AL241" s="35">
        <v>137.1</v>
      </c>
      <c r="AM241" s="36">
        <v>41343800000</v>
      </c>
      <c r="AN241" s="12">
        <v>82.844300000000004</v>
      </c>
      <c r="AO241" s="35">
        <v>69.134500000000003</v>
      </c>
      <c r="AP241" s="35">
        <v>77.754800000000003</v>
      </c>
      <c r="AQ241" s="35">
        <v>42.876100000000001</v>
      </c>
      <c r="AR241" s="19">
        <v>90.276200000000003</v>
      </c>
      <c r="AS241" s="35">
        <v>56.8386</v>
      </c>
      <c r="AT241" s="35">
        <v>89.409700000000001</v>
      </c>
      <c r="AU241" s="19">
        <v>63.637999999999998</v>
      </c>
      <c r="AV241" s="12">
        <v>64.814499999999995</v>
      </c>
      <c r="AW241" s="35">
        <v>72.621499999999997</v>
      </c>
      <c r="AX241" s="35">
        <v>79.140699999999995</v>
      </c>
      <c r="AY241" s="35">
        <v>69.904600000000002</v>
      </c>
      <c r="AZ241" s="19">
        <v>75.578699999999998</v>
      </c>
      <c r="BA241" s="35">
        <v>373.77190000000002</v>
      </c>
      <c r="BB241" s="19">
        <v>639.46630000000005</v>
      </c>
      <c r="BC241" s="35">
        <v>161.8921</v>
      </c>
      <c r="BD241" s="35">
        <v>823.26969999999994</v>
      </c>
      <c r="BE241">
        <v>-0.8</v>
      </c>
      <c r="BF241">
        <v>-0.3</v>
      </c>
      <c r="BG241">
        <v>-0.9</v>
      </c>
      <c r="BH241">
        <v>1.5</v>
      </c>
      <c r="BI241">
        <v>0.5</v>
      </c>
      <c r="BJ241">
        <v>0.6</v>
      </c>
      <c r="BK241">
        <v>-8.0000000000000004E-4</v>
      </c>
      <c r="BL241">
        <v>1.6999999999999999E-3</v>
      </c>
      <c r="BM241">
        <v>0</v>
      </c>
      <c r="BN241">
        <v>-8.9999999999999858E-2</v>
      </c>
      <c r="BO241">
        <v>-0.02</v>
      </c>
      <c r="BP241">
        <v>0.14000000000000001</v>
      </c>
      <c r="BQ241">
        <v>0.05</v>
      </c>
      <c r="BR241">
        <v>7.0000000000000007E-2</v>
      </c>
      <c r="BS241" s="11">
        <v>308033</v>
      </c>
      <c r="BT241" s="35">
        <v>273.00599999999997</v>
      </c>
      <c r="BU241" s="16">
        <v>278.39999999999998</v>
      </c>
      <c r="BV241" s="14">
        <v>820.2</v>
      </c>
      <c r="BW241" s="14">
        <v>3254.6</v>
      </c>
      <c r="BX241" s="17">
        <v>60797</v>
      </c>
      <c r="BY241" s="35">
        <v>60.508000000000003</v>
      </c>
      <c r="BZ241" s="23">
        <v>0.91400000000000003</v>
      </c>
      <c r="CA241" s="35">
        <v>243</v>
      </c>
      <c r="CB241" s="35">
        <v>106</v>
      </c>
      <c r="CC241" s="35">
        <v>436</v>
      </c>
      <c r="CD241" s="35">
        <v>325</v>
      </c>
      <c r="CE241" s="35">
        <v>8.89</v>
      </c>
      <c r="CF241" s="35">
        <v>1.1583000000000001</v>
      </c>
      <c r="CG241" s="35">
        <v>1.3069</v>
      </c>
      <c r="CH241" s="35">
        <v>1.8794</v>
      </c>
      <c r="CI241" s="35">
        <v>1312</v>
      </c>
      <c r="CJ241" s="35">
        <v>721</v>
      </c>
      <c r="CK241" s="35">
        <v>48</v>
      </c>
      <c r="CL241" s="35">
        <v>207</v>
      </c>
      <c r="CM241" s="35">
        <v>1110</v>
      </c>
      <c r="CN241" s="35">
        <v>793</v>
      </c>
      <c r="CO241" s="35">
        <v>66.400000000000006</v>
      </c>
      <c r="CP241" s="35">
        <v>9.56</v>
      </c>
      <c r="CQ241" s="35">
        <v>10.64</v>
      </c>
      <c r="CR241" s="35">
        <v>138.44049999999999</v>
      </c>
      <c r="CS241" s="37">
        <v>98.94</v>
      </c>
      <c r="CT241" s="35">
        <v>575.71118999999999</v>
      </c>
      <c r="CU241" s="35">
        <v>639.46630000000005</v>
      </c>
      <c r="CV241">
        <v>44.5</v>
      </c>
      <c r="CW241">
        <v>-0.04</v>
      </c>
      <c r="CX241">
        <v>0.09</v>
      </c>
      <c r="CY241">
        <v>2.214E-2</v>
      </c>
      <c r="CZ241">
        <v>3.6122297666622893E-2</v>
      </c>
      <c r="DA241">
        <v>8.8464788805828642E-2</v>
      </c>
    </row>
    <row r="242" spans="1:105">
      <c r="A242" s="42">
        <v>33147</v>
      </c>
      <c r="B242" s="43">
        <v>8.1099999999999992E-2</v>
      </c>
      <c r="C242" s="35">
        <v>6752</v>
      </c>
      <c r="D242" s="35">
        <v>7702.65</v>
      </c>
      <c r="E242" s="35">
        <v>113.8</v>
      </c>
      <c r="F242" s="35">
        <v>117.6</v>
      </c>
      <c r="G242" s="35">
        <v>118.7</v>
      </c>
      <c r="H242" s="35">
        <v>129.80000000000001</v>
      </c>
      <c r="I242" s="35">
        <v>131.19999999999999</v>
      </c>
      <c r="J242" s="35">
        <v>98451</v>
      </c>
      <c r="K242" s="35">
        <v>15</v>
      </c>
      <c r="L242" s="35">
        <v>9.4</v>
      </c>
      <c r="M242" s="35">
        <v>4.7</v>
      </c>
      <c r="N242" s="35">
        <v>5134</v>
      </c>
      <c r="O242" s="35">
        <v>10645</v>
      </c>
      <c r="P242" s="35">
        <v>18443</v>
      </c>
      <c r="Q242" s="35">
        <v>17577</v>
      </c>
      <c r="R242" s="35">
        <v>6932</v>
      </c>
      <c r="S242" s="35">
        <v>109367</v>
      </c>
      <c r="T242" s="35">
        <v>20232</v>
      </c>
      <c r="U242" s="35">
        <v>22578</v>
      </c>
      <c r="V242" s="35">
        <v>62.5</v>
      </c>
      <c r="W242" s="35">
        <v>2416</v>
      </c>
      <c r="X242" s="35">
        <v>1689</v>
      </c>
      <c r="Y242" s="35">
        <v>911</v>
      </c>
      <c r="Z242" s="35">
        <v>3870.6</v>
      </c>
      <c r="AA242" s="35">
        <v>132.39400000000001</v>
      </c>
      <c r="AB242" s="35">
        <v>65.031999999999996</v>
      </c>
      <c r="AC242" s="35">
        <v>55.652999999999999</v>
      </c>
      <c r="AD242" s="35">
        <v>125.8</v>
      </c>
      <c r="AE242" s="35">
        <v>117.9</v>
      </c>
      <c r="AF242" s="35">
        <v>133.80000000000001</v>
      </c>
      <c r="AG242" s="35">
        <v>130.6</v>
      </c>
      <c r="AH242" s="35">
        <v>167.3</v>
      </c>
      <c r="AI242" s="35">
        <v>141.6</v>
      </c>
      <c r="AJ242" s="35">
        <v>125.6</v>
      </c>
      <c r="AK242" s="35">
        <v>133.4</v>
      </c>
      <c r="AL242" s="35">
        <v>137.6</v>
      </c>
      <c r="AM242" s="36">
        <v>43875500000</v>
      </c>
      <c r="AN242" s="12">
        <v>82.105099999999993</v>
      </c>
      <c r="AO242" s="35">
        <v>66.832800000000006</v>
      </c>
      <c r="AP242" s="35">
        <v>77.380099999999999</v>
      </c>
      <c r="AQ242" s="35">
        <v>42.6479</v>
      </c>
      <c r="AR242" s="19">
        <v>89.986599999999996</v>
      </c>
      <c r="AS242" s="35">
        <v>56.545499999999997</v>
      </c>
      <c r="AT242" s="35">
        <v>88.647800000000004</v>
      </c>
      <c r="AU242" s="19">
        <v>63.118600000000001</v>
      </c>
      <c r="AV242" s="12">
        <v>64.327399999999997</v>
      </c>
      <c r="AW242" s="35">
        <v>70.6554</v>
      </c>
      <c r="AX242" s="35">
        <v>76.759699999999995</v>
      </c>
      <c r="AY242" s="35">
        <v>69.127200000000002</v>
      </c>
      <c r="AZ242" s="19">
        <v>74.430300000000003</v>
      </c>
      <c r="BA242" s="35">
        <v>375.01139999999998</v>
      </c>
      <c r="BB242" s="19">
        <v>637.52610000000004</v>
      </c>
      <c r="BC242" s="35">
        <v>160.2542</v>
      </c>
      <c r="BD242" s="35">
        <v>829.08630000000005</v>
      </c>
      <c r="BE242">
        <v>-0.5</v>
      </c>
      <c r="BF242">
        <v>0</v>
      </c>
      <c r="BG242">
        <v>1.6</v>
      </c>
      <c r="BH242">
        <v>-0.7</v>
      </c>
      <c r="BI242">
        <v>-0.5</v>
      </c>
      <c r="BJ242">
        <v>0.9</v>
      </c>
      <c r="BK242">
        <v>5.0000000000000001E-3</v>
      </c>
      <c r="BL242">
        <v>-1.06E-2</v>
      </c>
      <c r="BM242">
        <v>0</v>
      </c>
      <c r="BN242">
        <v>-0.19000000000000039</v>
      </c>
      <c r="BO242">
        <v>-0.21</v>
      </c>
      <c r="BP242">
        <v>-0.17</v>
      </c>
      <c r="BQ242">
        <v>-0.2</v>
      </c>
      <c r="BR242">
        <v>-0.18</v>
      </c>
      <c r="BS242" s="11">
        <v>308764</v>
      </c>
      <c r="BT242" s="35">
        <v>274.36500000000001</v>
      </c>
      <c r="BU242" s="16">
        <v>277</v>
      </c>
      <c r="BV242" s="14">
        <v>819.9</v>
      </c>
      <c r="BW242" s="14">
        <v>3259.3</v>
      </c>
      <c r="BX242" s="17">
        <v>60597</v>
      </c>
      <c r="BY242" s="35">
        <v>60.167000000000002</v>
      </c>
      <c r="BZ242" s="23">
        <v>0.84099999999999997</v>
      </c>
      <c r="CA242" s="35">
        <v>231</v>
      </c>
      <c r="CB242" s="35">
        <v>141</v>
      </c>
      <c r="CC242" s="35">
        <v>387</v>
      </c>
      <c r="CD242" s="35">
        <v>255</v>
      </c>
      <c r="CE242" s="35">
        <v>8.7200000000000006</v>
      </c>
      <c r="CF242" s="35">
        <v>1.1599999999999999</v>
      </c>
      <c r="CG242" s="35">
        <v>1.2818000000000001</v>
      </c>
      <c r="CH242" s="35">
        <v>1.9456</v>
      </c>
      <c r="CI242" s="35">
        <v>1282</v>
      </c>
      <c r="CJ242" s="35">
        <v>708</v>
      </c>
      <c r="CK242" s="35">
        <v>46</v>
      </c>
      <c r="CL242" s="35">
        <v>171</v>
      </c>
      <c r="CM242" s="35">
        <v>1014</v>
      </c>
      <c r="CN242" s="35">
        <v>766</v>
      </c>
      <c r="CO242" s="35">
        <v>66.400000000000006</v>
      </c>
      <c r="CP242" s="35">
        <v>9.5299999999999994</v>
      </c>
      <c r="CQ242" s="35">
        <v>10.74</v>
      </c>
      <c r="CR242" s="35">
        <v>129.5909</v>
      </c>
      <c r="CS242" s="37">
        <v>96.44</v>
      </c>
      <c r="CT242" s="35">
        <v>576.48446999999999</v>
      </c>
      <c r="CU242" s="35">
        <v>637.52610000000004</v>
      </c>
      <c r="CV242">
        <v>43.2</v>
      </c>
      <c r="CW242">
        <v>-7.0000000000000007E-2</v>
      </c>
      <c r="CX242">
        <v>-0.02</v>
      </c>
      <c r="CY242">
        <v>1.6029999999999999E-2</v>
      </c>
      <c r="CZ242">
        <v>3.9383875023216386E-2</v>
      </c>
      <c r="DA242">
        <v>9.7929606407827996E-2</v>
      </c>
    </row>
    <row r="243" spans="1:105">
      <c r="A243" s="42">
        <v>33178</v>
      </c>
      <c r="B243" s="43">
        <v>7.8100000000000003E-2</v>
      </c>
      <c r="C243" s="35">
        <v>6748.3</v>
      </c>
      <c r="D243" s="35">
        <v>7702.451</v>
      </c>
      <c r="E243" s="35">
        <v>113.8</v>
      </c>
      <c r="F243" s="35">
        <v>118.3</v>
      </c>
      <c r="G243" s="35">
        <v>118.8</v>
      </c>
      <c r="H243" s="35">
        <v>130.1</v>
      </c>
      <c r="I243" s="35">
        <v>131.5</v>
      </c>
      <c r="J243" s="35">
        <v>98296</v>
      </c>
      <c r="K243" s="35">
        <v>15.2</v>
      </c>
      <c r="L243" s="35">
        <v>9.4</v>
      </c>
      <c r="M243" s="35">
        <v>4.9000000000000004</v>
      </c>
      <c r="N243" s="35">
        <v>5095</v>
      </c>
      <c r="O243" s="35">
        <v>10523</v>
      </c>
      <c r="P243" s="35">
        <v>18450</v>
      </c>
      <c r="Q243" s="35">
        <v>17428</v>
      </c>
      <c r="R243" s="35">
        <v>6905</v>
      </c>
      <c r="S243" s="35">
        <v>109213</v>
      </c>
      <c r="T243" s="35">
        <v>19993</v>
      </c>
      <c r="U243" s="35">
        <v>22554</v>
      </c>
      <c r="V243" s="35">
        <v>62.3</v>
      </c>
      <c r="W243" s="35">
        <v>2465</v>
      </c>
      <c r="X243" s="35">
        <v>1831</v>
      </c>
      <c r="Y243" s="35">
        <v>998</v>
      </c>
      <c r="Z243" s="35">
        <v>3871.9</v>
      </c>
      <c r="AA243" s="35">
        <v>132.26599999999999</v>
      </c>
      <c r="AB243" s="35">
        <v>65.040000000000006</v>
      </c>
      <c r="AC243" s="35">
        <v>55.776000000000003</v>
      </c>
      <c r="AD243" s="35">
        <v>126</v>
      </c>
      <c r="AE243" s="35">
        <v>117.7</v>
      </c>
      <c r="AF243" s="35">
        <v>134.19999999999999</v>
      </c>
      <c r="AG243" s="35">
        <v>130.80000000000001</v>
      </c>
      <c r="AH243" s="35">
        <v>168.7</v>
      </c>
      <c r="AI243" s="35">
        <v>142.19999999999999</v>
      </c>
      <c r="AJ243" s="35">
        <v>126.1</v>
      </c>
      <c r="AK243" s="35">
        <v>133.69999999999999</v>
      </c>
      <c r="AL243" s="35">
        <v>138</v>
      </c>
      <c r="AM243" s="36">
        <v>43066400000</v>
      </c>
      <c r="AN243" s="12">
        <v>81.037800000000004</v>
      </c>
      <c r="AO243" s="35">
        <v>63.282499999999999</v>
      </c>
      <c r="AP243" s="35">
        <v>76.108999999999995</v>
      </c>
      <c r="AQ243" s="35">
        <v>41.655900000000003</v>
      </c>
      <c r="AR243" s="19">
        <v>91.858000000000004</v>
      </c>
      <c r="AS243" s="35">
        <v>55.867100000000001</v>
      </c>
      <c r="AT243" s="35">
        <v>89.077600000000004</v>
      </c>
      <c r="AU243" s="19">
        <v>62.4253</v>
      </c>
      <c r="AV243" s="12">
        <v>63.575299999999999</v>
      </c>
      <c r="AW243" s="35">
        <v>69.353999999999999</v>
      </c>
      <c r="AX243" s="35">
        <v>74.376499999999993</v>
      </c>
      <c r="AY243" s="35">
        <v>68.138199999999998</v>
      </c>
      <c r="AZ243" s="19">
        <v>72.881600000000006</v>
      </c>
      <c r="BA243" s="35">
        <v>374.67290000000003</v>
      </c>
      <c r="BB243" s="19">
        <v>639.19110000000001</v>
      </c>
      <c r="BC243" s="35">
        <v>160.5805</v>
      </c>
      <c r="BD243" s="35">
        <v>834.31920000000002</v>
      </c>
      <c r="BE243">
        <v>-0.3</v>
      </c>
      <c r="BF243">
        <v>-0.1</v>
      </c>
      <c r="BG243">
        <v>0.5</v>
      </c>
      <c r="BH243">
        <v>0.6</v>
      </c>
      <c r="BI243">
        <v>-0.6</v>
      </c>
      <c r="BJ243">
        <v>1.1000000000000001</v>
      </c>
      <c r="BK243">
        <v>-5.8999999999999999E-3</v>
      </c>
      <c r="BL243">
        <v>-1.2999999999999999E-2</v>
      </c>
      <c r="BM243">
        <v>0</v>
      </c>
      <c r="BN243">
        <v>-0.11000000000000032</v>
      </c>
      <c r="BO243">
        <v>-0.24</v>
      </c>
      <c r="BP243">
        <v>-0.33</v>
      </c>
      <c r="BQ243">
        <v>-0.33</v>
      </c>
      <c r="BR243">
        <v>-0.31</v>
      </c>
      <c r="BS243" s="11">
        <v>313670</v>
      </c>
      <c r="BT243" s="35">
        <v>278.11</v>
      </c>
      <c r="BU243" s="16">
        <v>276.8</v>
      </c>
      <c r="BV243" s="14">
        <v>822.1</v>
      </c>
      <c r="BW243" s="14">
        <v>3262.6</v>
      </c>
      <c r="BX243" s="17">
        <v>61819</v>
      </c>
      <c r="BY243" s="35">
        <v>61.121000000000002</v>
      </c>
      <c r="BZ243" s="23">
        <v>0.92800000000000005</v>
      </c>
      <c r="CA243" s="35">
        <v>250</v>
      </c>
      <c r="CB243" s="35">
        <v>156</v>
      </c>
      <c r="CC243" s="35">
        <v>479</v>
      </c>
      <c r="CD243" s="35">
        <v>260</v>
      </c>
      <c r="CE243" s="35">
        <v>8.39</v>
      </c>
      <c r="CF243" s="35">
        <v>1.1635</v>
      </c>
      <c r="CG243" s="35">
        <v>1.2568999999999999</v>
      </c>
      <c r="CH243" s="35">
        <v>1.9641999999999999</v>
      </c>
      <c r="CI243" s="35">
        <v>1248</v>
      </c>
      <c r="CJ243" s="35">
        <v>682</v>
      </c>
      <c r="CK243" s="35">
        <v>41</v>
      </c>
      <c r="CL243" s="35">
        <v>218</v>
      </c>
      <c r="CM243" s="35">
        <v>1145</v>
      </c>
      <c r="CN243" s="35">
        <v>758</v>
      </c>
      <c r="CO243" s="35">
        <v>66.400000000000006</v>
      </c>
      <c r="CP243" s="35">
        <v>9.3000000000000007</v>
      </c>
      <c r="CQ243" s="35">
        <v>10.62</v>
      </c>
      <c r="CR243" s="35">
        <v>129.21549999999999</v>
      </c>
      <c r="CS243" s="37">
        <v>95.85</v>
      </c>
      <c r="CT243" s="35">
        <v>574.36855000000003</v>
      </c>
      <c r="CU243" s="35">
        <v>639.19110000000001</v>
      </c>
      <c r="CV243">
        <v>41.3</v>
      </c>
      <c r="CW243">
        <v>0.04</v>
      </c>
      <c r="CX243">
        <v>-0.01</v>
      </c>
      <c r="CY243">
        <v>1.9279999999999999E-2</v>
      </c>
      <c r="CZ243">
        <v>3.9623184247080445E-2</v>
      </c>
      <c r="DA243">
        <v>9.9194961758304778E-2</v>
      </c>
    </row>
    <row r="244" spans="1:105">
      <c r="A244" s="42">
        <v>33208</v>
      </c>
      <c r="B244" s="43">
        <v>7.3099999999999998E-2</v>
      </c>
      <c r="C244" s="35">
        <v>6775</v>
      </c>
      <c r="D244" s="35">
        <v>7741.1559999999999</v>
      </c>
      <c r="E244" s="35">
        <v>114.1</v>
      </c>
      <c r="F244" s="35">
        <v>117.9</v>
      </c>
      <c r="G244" s="35">
        <v>117</v>
      </c>
      <c r="H244" s="35">
        <v>130.30000000000001</v>
      </c>
      <c r="I244" s="35">
        <v>131.5</v>
      </c>
      <c r="J244" s="35">
        <v>98109</v>
      </c>
      <c r="K244" s="35">
        <v>14.3</v>
      </c>
      <c r="L244" s="35">
        <v>9.1999999999999993</v>
      </c>
      <c r="M244" s="35">
        <v>5</v>
      </c>
      <c r="N244" s="35">
        <v>5047</v>
      </c>
      <c r="O244" s="35">
        <v>10504</v>
      </c>
      <c r="P244" s="35">
        <v>18468</v>
      </c>
      <c r="Q244" s="35">
        <v>17395</v>
      </c>
      <c r="R244" s="35">
        <v>6891</v>
      </c>
      <c r="S244" s="35">
        <v>109167</v>
      </c>
      <c r="T244" s="35">
        <v>20144</v>
      </c>
      <c r="U244" s="35">
        <v>22553</v>
      </c>
      <c r="V244" s="35">
        <v>62.2</v>
      </c>
      <c r="W244" s="35">
        <v>2565</v>
      </c>
      <c r="X244" s="35">
        <v>1804</v>
      </c>
      <c r="Y244" s="35">
        <v>973</v>
      </c>
      <c r="Z244" s="35">
        <v>3861.3</v>
      </c>
      <c r="AA244" s="35">
        <v>131.84</v>
      </c>
      <c r="AB244" s="35">
        <v>65.185000000000002</v>
      </c>
      <c r="AC244" s="35">
        <v>55.843000000000004</v>
      </c>
      <c r="AD244" s="35">
        <v>126.3</v>
      </c>
      <c r="AE244" s="35">
        <v>117.5</v>
      </c>
      <c r="AF244" s="35">
        <v>134.30000000000001</v>
      </c>
      <c r="AG244" s="35">
        <v>131</v>
      </c>
      <c r="AH244" s="35">
        <v>169.8</v>
      </c>
      <c r="AI244" s="35">
        <v>142.69999999999999</v>
      </c>
      <c r="AJ244" s="35">
        <v>126.9</v>
      </c>
      <c r="AK244" s="35">
        <v>134.19999999999999</v>
      </c>
      <c r="AL244" s="35">
        <v>138.6</v>
      </c>
      <c r="AM244" s="36">
        <v>39986100000</v>
      </c>
      <c r="AN244" s="12">
        <v>80.408299999999997</v>
      </c>
      <c r="AO244" s="35">
        <v>62.2408</v>
      </c>
      <c r="AP244" s="35">
        <v>75.904799999999994</v>
      </c>
      <c r="AQ244" s="35">
        <v>41.379399999999997</v>
      </c>
      <c r="AR244" s="19">
        <v>91.354699999999994</v>
      </c>
      <c r="AS244" s="35">
        <v>55.465699999999998</v>
      </c>
      <c r="AT244" s="35">
        <v>88.727099999999993</v>
      </c>
      <c r="AU244" s="19">
        <v>61.969700000000003</v>
      </c>
      <c r="AV244" s="12">
        <v>63.159399999999998</v>
      </c>
      <c r="AW244" s="35">
        <v>67.5989</v>
      </c>
      <c r="AX244" s="35">
        <v>74.184700000000007</v>
      </c>
      <c r="AY244" s="35">
        <v>67.739999999999995</v>
      </c>
      <c r="AZ244" s="19">
        <v>73.376199999999997</v>
      </c>
      <c r="BA244" s="35">
        <v>375.96319999999997</v>
      </c>
      <c r="BB244" s="19">
        <v>641.58159999999998</v>
      </c>
      <c r="BC244" s="35">
        <v>159.87469999999999</v>
      </c>
      <c r="BD244" s="35">
        <v>841.66279999999995</v>
      </c>
      <c r="BE244">
        <v>0.5</v>
      </c>
      <c r="BF244">
        <v>-0.2</v>
      </c>
      <c r="BG244">
        <v>-0.7</v>
      </c>
      <c r="BH244">
        <v>-0.5</v>
      </c>
      <c r="BI244">
        <v>0.9</v>
      </c>
      <c r="BJ244">
        <v>-1.2</v>
      </c>
      <c r="BK244">
        <v>-4.7000000000000002E-3</v>
      </c>
      <c r="BL244">
        <v>-6.4000000000000003E-3</v>
      </c>
      <c r="BM244">
        <v>0</v>
      </c>
      <c r="BN244">
        <v>-0.3199999999999994</v>
      </c>
      <c r="BO244">
        <v>-0.26</v>
      </c>
      <c r="BP244">
        <v>-0.31</v>
      </c>
      <c r="BQ244">
        <v>-0.27</v>
      </c>
      <c r="BR244">
        <v>-0.28999999999999998</v>
      </c>
      <c r="BS244" s="11">
        <v>315270</v>
      </c>
      <c r="BT244" s="35">
        <v>282.10500000000002</v>
      </c>
      <c r="BU244" s="16">
        <v>276.8</v>
      </c>
      <c r="BV244" s="14">
        <v>824.7</v>
      </c>
      <c r="BW244" s="14">
        <v>3271.8</v>
      </c>
      <c r="BX244" s="17">
        <v>58796</v>
      </c>
      <c r="BY244" s="35">
        <v>57.457000000000001</v>
      </c>
      <c r="BZ244" s="23">
        <v>1.665</v>
      </c>
      <c r="CA244" s="35">
        <v>236</v>
      </c>
      <c r="CB244" s="35">
        <v>97</v>
      </c>
      <c r="CC244" s="35">
        <v>402</v>
      </c>
      <c r="CD244" s="35">
        <v>234</v>
      </c>
      <c r="CE244" s="35">
        <v>8.08</v>
      </c>
      <c r="CF244" s="35">
        <v>1.1603000000000001</v>
      </c>
      <c r="CG244" s="35">
        <v>1.2814000000000001</v>
      </c>
      <c r="CH244" s="35">
        <v>1.9218999999999999</v>
      </c>
      <c r="CI244" s="35">
        <v>1173</v>
      </c>
      <c r="CJ244" s="35">
        <v>655</v>
      </c>
      <c r="CK244" s="35">
        <v>45</v>
      </c>
      <c r="CL244" s="35">
        <v>161</v>
      </c>
      <c r="CM244" s="35">
        <v>969</v>
      </c>
      <c r="CN244" s="35">
        <v>745</v>
      </c>
      <c r="CO244" s="35">
        <v>66.400000000000006</v>
      </c>
      <c r="CP244" s="35">
        <v>9.0500000000000007</v>
      </c>
      <c r="CQ244" s="35">
        <v>10.43</v>
      </c>
      <c r="CR244" s="35">
        <v>133.88900000000001</v>
      </c>
      <c r="CS244" s="37">
        <v>96.82</v>
      </c>
      <c r="CT244" s="35">
        <v>569.58794999999998</v>
      </c>
      <c r="CU244" s="35">
        <v>641.58159999999998</v>
      </c>
      <c r="CV244">
        <v>40.799999999999997</v>
      </c>
      <c r="CW244">
        <v>0.05</v>
      </c>
      <c r="CX244">
        <v>-0.23</v>
      </c>
      <c r="CY244">
        <v>1.0410000000000001E-2</v>
      </c>
      <c r="CZ244">
        <v>4.1442535854341545E-2</v>
      </c>
      <c r="DA244">
        <v>0.10442425540743527</v>
      </c>
    </row>
    <row r="245" spans="1:105">
      <c r="A245" s="42">
        <v>33239</v>
      </c>
      <c r="B245" s="43">
        <v>6.9099999999999995E-2</v>
      </c>
      <c r="C245" s="35">
        <v>6707.9</v>
      </c>
      <c r="D245" s="35">
        <v>7689.3890000000001</v>
      </c>
      <c r="E245" s="35">
        <v>114.5</v>
      </c>
      <c r="F245" s="35">
        <v>120.8</v>
      </c>
      <c r="G245" s="35">
        <v>108</v>
      </c>
      <c r="H245" s="35">
        <v>130.19999999999999</v>
      </c>
      <c r="I245" s="35">
        <v>132.1</v>
      </c>
      <c r="J245" s="35">
        <v>97857</v>
      </c>
      <c r="K245" s="35">
        <v>18.8</v>
      </c>
      <c r="L245" s="35">
        <v>9.6</v>
      </c>
      <c r="M245" s="35">
        <v>5</v>
      </c>
      <c r="N245" s="35">
        <v>4972</v>
      </c>
      <c r="O245" s="35">
        <v>10443</v>
      </c>
      <c r="P245" s="35">
        <v>18474</v>
      </c>
      <c r="Q245" s="35">
        <v>17330</v>
      </c>
      <c r="R245" s="35">
        <v>6887</v>
      </c>
      <c r="S245" s="35">
        <v>109056</v>
      </c>
      <c r="T245" s="35">
        <v>20138</v>
      </c>
      <c r="U245" s="35">
        <v>22490</v>
      </c>
      <c r="V245" s="35">
        <v>62</v>
      </c>
      <c r="W245" s="35">
        <v>2630</v>
      </c>
      <c r="X245" s="35">
        <v>1866</v>
      </c>
      <c r="Y245" s="35">
        <v>998</v>
      </c>
      <c r="Z245" s="35">
        <v>3841</v>
      </c>
      <c r="AA245" s="35">
        <v>132.86000000000001</v>
      </c>
      <c r="AB245" s="35">
        <v>65.096000000000004</v>
      </c>
      <c r="AC245" s="35">
        <v>56.134</v>
      </c>
      <c r="AD245" s="35">
        <v>126.3</v>
      </c>
      <c r="AE245" s="35">
        <v>110.9</v>
      </c>
      <c r="AF245" s="35">
        <v>135.19999999999999</v>
      </c>
      <c r="AG245" s="35">
        <v>132</v>
      </c>
      <c r="AH245" s="35">
        <v>171</v>
      </c>
      <c r="AI245" s="35">
        <v>143.69999999999999</v>
      </c>
      <c r="AJ245" s="35">
        <v>125.5</v>
      </c>
      <c r="AK245" s="35">
        <v>134.69999999999999</v>
      </c>
      <c r="AL245" s="35">
        <v>139.5</v>
      </c>
      <c r="AM245" s="36">
        <v>41282200000</v>
      </c>
      <c r="AN245" s="12">
        <v>79.966300000000004</v>
      </c>
      <c r="AO245" s="35">
        <v>62.319299999999998</v>
      </c>
      <c r="AP245" s="35">
        <v>76.882499999999993</v>
      </c>
      <c r="AQ245" s="35">
        <v>41.146099999999997</v>
      </c>
      <c r="AR245" s="19">
        <v>90.879300000000001</v>
      </c>
      <c r="AS245" s="35">
        <v>55.131500000000003</v>
      </c>
      <c r="AT245" s="35">
        <v>89.208699999999993</v>
      </c>
      <c r="AU245" s="19">
        <v>61.508000000000003</v>
      </c>
      <c r="AV245" s="12">
        <v>62.885199999999998</v>
      </c>
      <c r="AW245" s="35">
        <v>69.181200000000004</v>
      </c>
      <c r="AX245" s="35">
        <v>77.5779</v>
      </c>
      <c r="AY245" s="35">
        <v>67.752200000000002</v>
      </c>
      <c r="AZ245" s="19">
        <v>74.656599999999997</v>
      </c>
      <c r="BA245" s="35">
        <v>371.7704</v>
      </c>
      <c r="BB245" s="19">
        <v>636.13930000000005</v>
      </c>
      <c r="BC245" s="35">
        <v>160.80189999999999</v>
      </c>
      <c r="BD245" s="35">
        <v>846.58510000000001</v>
      </c>
      <c r="BE245">
        <v>-1</v>
      </c>
      <c r="BF245">
        <v>0.1</v>
      </c>
      <c r="BG245">
        <v>3</v>
      </c>
      <c r="BH245">
        <v>-0.2</v>
      </c>
      <c r="BI245">
        <v>-1.8</v>
      </c>
      <c r="BJ245">
        <v>2.7</v>
      </c>
      <c r="BK245">
        <v>-7.0000000000000001E-3</v>
      </c>
      <c r="BL245">
        <v>-3.7000000000000002E-3</v>
      </c>
      <c r="BM245">
        <v>-0.48</v>
      </c>
      <c r="BN245">
        <v>-0.52000000000000046</v>
      </c>
      <c r="BO245">
        <v>-0.41</v>
      </c>
      <c r="BP245">
        <v>0.01</v>
      </c>
      <c r="BQ245">
        <v>-0.09</v>
      </c>
      <c r="BR245">
        <v>-0.03</v>
      </c>
      <c r="BS245" s="11">
        <v>309597</v>
      </c>
      <c r="BT245" s="35">
        <v>284.90899999999999</v>
      </c>
      <c r="BU245" s="16">
        <v>274</v>
      </c>
      <c r="BV245" s="14">
        <v>827.2</v>
      </c>
      <c r="BW245" s="14">
        <v>3287.7</v>
      </c>
      <c r="BX245" s="17">
        <v>50399</v>
      </c>
      <c r="BY245" s="35">
        <v>48.792000000000002</v>
      </c>
      <c r="BZ245" s="23">
        <v>2.141</v>
      </c>
      <c r="CA245" s="35">
        <v>138</v>
      </c>
      <c r="CB245" s="35">
        <v>76</v>
      </c>
      <c r="CC245" s="35">
        <v>345</v>
      </c>
      <c r="CD245" s="35">
        <v>239</v>
      </c>
      <c r="CE245" s="35">
        <v>8.09</v>
      </c>
      <c r="CF245" s="35">
        <v>1.1559999999999999</v>
      </c>
      <c r="CG245" s="35">
        <v>1.2714000000000001</v>
      </c>
      <c r="CH245" s="35">
        <v>1.9346000000000001</v>
      </c>
      <c r="CI245" s="35">
        <v>1149</v>
      </c>
      <c r="CJ245" s="35">
        <v>587</v>
      </c>
      <c r="CK245" s="35">
        <v>41</v>
      </c>
      <c r="CL245" s="35">
        <v>158</v>
      </c>
      <c r="CM245" s="35">
        <v>798</v>
      </c>
      <c r="CN245" s="35">
        <v>716</v>
      </c>
      <c r="CO245" s="35">
        <v>66.2</v>
      </c>
      <c r="CP245" s="35">
        <v>9.0399999999999991</v>
      </c>
      <c r="CQ245" s="35">
        <v>10.45</v>
      </c>
      <c r="CR245" s="35">
        <v>133.6986</v>
      </c>
      <c r="CS245" s="37">
        <v>96.35</v>
      </c>
      <c r="CT245" s="35">
        <v>567.88566000000003</v>
      </c>
      <c r="CU245" s="35">
        <v>636.13930000000005</v>
      </c>
      <c r="CV245">
        <v>39.200000000000003</v>
      </c>
      <c r="CW245">
        <v>-0.04</v>
      </c>
      <c r="CX245">
        <v>-0.6</v>
      </c>
      <c r="CY245">
        <v>-2.4199999999999998E-3</v>
      </c>
      <c r="CZ245">
        <v>4.4566798313096956E-2</v>
      </c>
      <c r="DA245">
        <v>0.11303116550210179</v>
      </c>
    </row>
    <row r="246" spans="1:105">
      <c r="A246" s="42">
        <v>33270</v>
      </c>
      <c r="B246" s="43">
        <v>6.25E-2</v>
      </c>
      <c r="C246" s="35">
        <v>6705.8</v>
      </c>
      <c r="D246" s="35">
        <v>7694.5770000000002</v>
      </c>
      <c r="E246" s="35">
        <v>115.1</v>
      </c>
      <c r="F246" s="35">
        <v>121.5</v>
      </c>
      <c r="G246" s="35">
        <v>99.3</v>
      </c>
      <c r="H246" s="35">
        <v>129.80000000000001</v>
      </c>
      <c r="I246" s="35">
        <v>132.19999999999999</v>
      </c>
      <c r="J246" s="35">
        <v>97441</v>
      </c>
      <c r="K246" s="35">
        <v>18.5</v>
      </c>
      <c r="L246" s="35">
        <v>10.4</v>
      </c>
      <c r="M246" s="35">
        <v>5.3</v>
      </c>
      <c r="N246" s="35">
        <v>4929</v>
      </c>
      <c r="O246" s="35">
        <v>10347</v>
      </c>
      <c r="P246" s="35">
        <v>18482</v>
      </c>
      <c r="Q246" s="35">
        <v>17211</v>
      </c>
      <c r="R246" s="35">
        <v>6864</v>
      </c>
      <c r="S246" s="35">
        <v>108735</v>
      </c>
      <c r="T246" s="35">
        <v>20345</v>
      </c>
      <c r="U246" s="35">
        <v>22386</v>
      </c>
      <c r="V246" s="35">
        <v>61.9</v>
      </c>
      <c r="W246" s="35">
        <v>2729</v>
      </c>
      <c r="X246" s="35">
        <v>1955</v>
      </c>
      <c r="Y246" s="35">
        <v>1051</v>
      </c>
      <c r="Z246" s="35">
        <v>3866.7</v>
      </c>
      <c r="AA246" s="35">
        <v>133.54300000000001</v>
      </c>
      <c r="AB246" s="35">
        <v>64.722999999999999</v>
      </c>
      <c r="AC246" s="35">
        <v>56.261000000000003</v>
      </c>
      <c r="AD246" s="35">
        <v>125.9</v>
      </c>
      <c r="AE246" s="35">
        <v>102.9</v>
      </c>
      <c r="AF246" s="35">
        <v>135.69999999999999</v>
      </c>
      <c r="AG246" s="35">
        <v>132.4</v>
      </c>
      <c r="AH246" s="35">
        <v>172.1</v>
      </c>
      <c r="AI246" s="35">
        <v>144.4</v>
      </c>
      <c r="AJ246" s="35">
        <v>123.9</v>
      </c>
      <c r="AK246" s="35">
        <v>134.80000000000001</v>
      </c>
      <c r="AL246" s="35">
        <v>140.19999999999999</v>
      </c>
      <c r="AM246" s="36">
        <v>39411900000</v>
      </c>
      <c r="AN246" s="12">
        <v>79.320800000000006</v>
      </c>
      <c r="AO246" s="35">
        <v>60.908700000000003</v>
      </c>
      <c r="AP246" s="35">
        <v>76.243799999999993</v>
      </c>
      <c r="AQ246" s="35">
        <v>40.869799999999998</v>
      </c>
      <c r="AR246" s="19">
        <v>90.541499999999999</v>
      </c>
      <c r="AS246" s="35">
        <v>54.8491</v>
      </c>
      <c r="AT246" s="35">
        <v>88.762600000000006</v>
      </c>
      <c r="AU246" s="19">
        <v>61.093299999999999</v>
      </c>
      <c r="AV246" s="12">
        <v>62.446199999999997</v>
      </c>
      <c r="AW246" s="35">
        <v>71.310699999999997</v>
      </c>
      <c r="AX246" s="35">
        <v>74.322400000000002</v>
      </c>
      <c r="AY246" s="35">
        <v>67.153899999999993</v>
      </c>
      <c r="AZ246" s="19">
        <v>72.752799999999993</v>
      </c>
      <c r="BA246" s="35">
        <v>371.48680000000002</v>
      </c>
      <c r="BB246" s="19">
        <v>635.97090000000003</v>
      </c>
      <c r="BC246" s="35">
        <v>161.667</v>
      </c>
      <c r="BD246" s="35">
        <v>851.77859999999998</v>
      </c>
      <c r="BE246">
        <v>-0.2</v>
      </c>
      <c r="BF246">
        <v>-0.6</v>
      </c>
      <c r="BG246">
        <v>-1.5</v>
      </c>
      <c r="BH246">
        <v>2.7</v>
      </c>
      <c r="BI246">
        <v>-0.5</v>
      </c>
      <c r="BJ246">
        <v>1.3</v>
      </c>
      <c r="BK246">
        <v>3.7000000000000002E-3</v>
      </c>
      <c r="BL246">
        <v>-7.3000000000000001E-3</v>
      </c>
      <c r="BM246">
        <v>-0.47</v>
      </c>
      <c r="BN246">
        <v>-0.27999999999999936</v>
      </c>
      <c r="BO246">
        <v>-0.37</v>
      </c>
      <c r="BP246">
        <v>-0.24</v>
      </c>
      <c r="BQ246">
        <v>-0.3</v>
      </c>
      <c r="BR246">
        <v>-0.23</v>
      </c>
      <c r="BS246" s="11">
        <v>306945</v>
      </c>
      <c r="BT246" s="35">
        <v>284.06700000000001</v>
      </c>
      <c r="BU246" s="16">
        <v>274.5</v>
      </c>
      <c r="BV246" s="14">
        <v>832.6</v>
      </c>
      <c r="BW246" s="14">
        <v>3304.5</v>
      </c>
      <c r="BX246" s="17">
        <v>48262</v>
      </c>
      <c r="BY246" s="35">
        <v>46.709000000000003</v>
      </c>
      <c r="BZ246" s="23">
        <v>1.8049999999999999</v>
      </c>
      <c r="CA246" s="35">
        <v>266</v>
      </c>
      <c r="CB246" s="35">
        <v>85</v>
      </c>
      <c r="CC246" s="35">
        <v>386</v>
      </c>
      <c r="CD246" s="35">
        <v>228</v>
      </c>
      <c r="CE246" s="35">
        <v>7.85</v>
      </c>
      <c r="CF246" s="35">
        <v>1.1549</v>
      </c>
      <c r="CG246" s="35">
        <v>1.2685</v>
      </c>
      <c r="CH246" s="35">
        <v>1.9641</v>
      </c>
      <c r="CI246" s="35">
        <v>1090</v>
      </c>
      <c r="CJ246" s="35">
        <v>680</v>
      </c>
      <c r="CK246" s="35">
        <v>42</v>
      </c>
      <c r="CL246" s="35">
        <v>131</v>
      </c>
      <c r="CM246" s="35">
        <v>965</v>
      </c>
      <c r="CN246" s="35">
        <v>710</v>
      </c>
      <c r="CO246" s="35">
        <v>66.2</v>
      </c>
      <c r="CP246" s="35">
        <v>8.83</v>
      </c>
      <c r="CQ246" s="35">
        <v>10.07</v>
      </c>
      <c r="CR246" s="35">
        <v>130.53579999999999</v>
      </c>
      <c r="CS246" s="37">
        <v>94.93</v>
      </c>
      <c r="CT246" s="35">
        <v>564.74230999999997</v>
      </c>
      <c r="CU246" s="35">
        <v>635.97090000000003</v>
      </c>
      <c r="CV246">
        <v>39.4</v>
      </c>
      <c r="CW246">
        <v>0.13</v>
      </c>
      <c r="CX246">
        <v>-0.64</v>
      </c>
      <c r="CY246">
        <v>1.516E-2</v>
      </c>
      <c r="CZ246">
        <v>4.4004203704735123E-2</v>
      </c>
      <c r="DA246">
        <v>0.11390289859163949</v>
      </c>
    </row>
    <row r="247" spans="1:105">
      <c r="A247" s="42">
        <v>33298</v>
      </c>
      <c r="B247" s="43">
        <v>6.1200000000000004E-2</v>
      </c>
      <c r="C247" s="35">
        <v>6708.7</v>
      </c>
      <c r="D247" s="35">
        <v>7705.5360000000001</v>
      </c>
      <c r="E247" s="35">
        <v>115.3</v>
      </c>
      <c r="F247" s="35">
        <v>121.8</v>
      </c>
      <c r="G247" s="35">
        <v>94.2</v>
      </c>
      <c r="H247" s="35">
        <v>129.19999999999999</v>
      </c>
      <c r="I247" s="35">
        <v>132.19999999999999</v>
      </c>
      <c r="J247" s="35">
        <v>97283</v>
      </c>
      <c r="K247" s="35">
        <v>17.7</v>
      </c>
      <c r="L247" s="35">
        <v>10.5</v>
      </c>
      <c r="M247" s="35">
        <v>5.5</v>
      </c>
      <c r="N247" s="35">
        <v>4881</v>
      </c>
      <c r="O247" s="35">
        <v>10291</v>
      </c>
      <c r="P247" s="35">
        <v>18488</v>
      </c>
      <c r="Q247" s="35">
        <v>17140</v>
      </c>
      <c r="R247" s="35">
        <v>6849</v>
      </c>
      <c r="S247" s="35">
        <v>108576</v>
      </c>
      <c r="T247" s="35">
        <v>20331</v>
      </c>
      <c r="U247" s="35">
        <v>22337</v>
      </c>
      <c r="V247" s="35">
        <v>61.8</v>
      </c>
      <c r="W247" s="35">
        <v>2930</v>
      </c>
      <c r="X247" s="35">
        <v>2137</v>
      </c>
      <c r="Y247" s="35">
        <v>1186</v>
      </c>
      <c r="Z247" s="35">
        <v>3913</v>
      </c>
      <c r="AA247" s="35">
        <v>133.49</v>
      </c>
      <c r="AB247" s="35">
        <v>64.468999999999994</v>
      </c>
      <c r="AC247" s="35">
        <v>56.378999999999998</v>
      </c>
      <c r="AD247" s="35">
        <v>125.5</v>
      </c>
      <c r="AE247" s="35">
        <v>97.9</v>
      </c>
      <c r="AF247" s="35">
        <v>135.9</v>
      </c>
      <c r="AG247" s="35">
        <v>132.6</v>
      </c>
      <c r="AH247" s="35">
        <v>173.2</v>
      </c>
      <c r="AI247" s="35">
        <v>144.69999999999999</v>
      </c>
      <c r="AJ247" s="35">
        <v>122.7</v>
      </c>
      <c r="AK247" s="35">
        <v>134.80000000000001</v>
      </c>
      <c r="AL247" s="35">
        <v>140.5</v>
      </c>
      <c r="AM247" s="36">
        <v>38896700000</v>
      </c>
      <c r="AN247" s="12">
        <v>78.821799999999996</v>
      </c>
      <c r="AO247" s="35">
        <v>61.2393</v>
      </c>
      <c r="AP247" s="35">
        <v>76.473699999999994</v>
      </c>
      <c r="AQ247" s="35">
        <v>40.855699999999999</v>
      </c>
      <c r="AR247" s="19">
        <v>89.494600000000005</v>
      </c>
      <c r="AS247" s="35">
        <v>54.420499999999997</v>
      </c>
      <c r="AT247" s="35">
        <v>88.7102</v>
      </c>
      <c r="AU247" s="19">
        <v>60.660800000000002</v>
      </c>
      <c r="AV247" s="12">
        <v>62.119</v>
      </c>
      <c r="AW247" s="35">
        <v>71.828299999999999</v>
      </c>
      <c r="AX247" s="35">
        <v>76.168400000000005</v>
      </c>
      <c r="AY247" s="35">
        <v>67.157399999999996</v>
      </c>
      <c r="AZ247" s="19">
        <v>73.728800000000007</v>
      </c>
      <c r="BA247" s="35">
        <v>371.65870000000001</v>
      </c>
      <c r="BB247" s="19">
        <v>635.29049999999995</v>
      </c>
      <c r="BC247" s="35">
        <v>164.77809999999999</v>
      </c>
      <c r="BD247" s="35">
        <v>857.34860000000003</v>
      </c>
      <c r="BE247">
        <v>-0.2</v>
      </c>
      <c r="BF247">
        <v>0.3</v>
      </c>
      <c r="BG247">
        <v>1.9</v>
      </c>
      <c r="BH247">
        <v>-1.4</v>
      </c>
      <c r="BI247">
        <v>-0.6</v>
      </c>
      <c r="BJ247">
        <v>0.5</v>
      </c>
      <c r="BK247">
        <v>-0.01</v>
      </c>
      <c r="BL247">
        <v>-2.7000000000000001E-3</v>
      </c>
      <c r="BM247">
        <v>-0.05</v>
      </c>
      <c r="BN247">
        <v>-3.0000000000000249E-2</v>
      </c>
      <c r="BO247">
        <v>0.13</v>
      </c>
      <c r="BP247">
        <v>0.26</v>
      </c>
      <c r="BQ247">
        <v>0.27</v>
      </c>
      <c r="BR247">
        <v>0.3</v>
      </c>
      <c r="BS247" s="11">
        <v>311089</v>
      </c>
      <c r="BT247" s="35">
        <v>286.31900000000002</v>
      </c>
      <c r="BU247" s="16">
        <v>274.60000000000002</v>
      </c>
      <c r="BV247" s="14">
        <v>838.7</v>
      </c>
      <c r="BW247" s="14">
        <v>3321.9</v>
      </c>
      <c r="BX247" s="17">
        <v>48322</v>
      </c>
      <c r="BY247" s="35">
        <v>47.381</v>
      </c>
      <c r="BZ247" s="23">
        <v>1.1819999999999999</v>
      </c>
      <c r="CA247" s="35">
        <v>224</v>
      </c>
      <c r="CB247" s="35">
        <v>110</v>
      </c>
      <c r="CC247" s="35">
        <v>397</v>
      </c>
      <c r="CD247" s="35">
        <v>190</v>
      </c>
      <c r="CE247" s="35">
        <v>8.11</v>
      </c>
      <c r="CF247" s="35">
        <v>1.1572</v>
      </c>
      <c r="CG247" s="35">
        <v>1.3917999999999999</v>
      </c>
      <c r="CH247" s="35">
        <v>1.8213999999999999</v>
      </c>
      <c r="CI247" s="35">
        <v>1176</v>
      </c>
      <c r="CJ247" s="35">
        <v>694</v>
      </c>
      <c r="CK247" s="35">
        <v>46</v>
      </c>
      <c r="CL247" s="35">
        <v>171</v>
      </c>
      <c r="CM247" s="35">
        <v>921</v>
      </c>
      <c r="CN247" s="35">
        <v>678</v>
      </c>
      <c r="CO247" s="35">
        <v>66.3</v>
      </c>
      <c r="CP247" s="35">
        <v>8.93</v>
      </c>
      <c r="CQ247" s="35">
        <v>10.09</v>
      </c>
      <c r="CR247" s="35">
        <v>137.38669999999999</v>
      </c>
      <c r="CS247" s="37">
        <v>98.55</v>
      </c>
      <c r="CT247" s="35">
        <v>561.51107000000002</v>
      </c>
      <c r="CU247" s="35">
        <v>635.29049999999995</v>
      </c>
      <c r="CV247">
        <v>40.700000000000003</v>
      </c>
      <c r="CW247">
        <v>0.04</v>
      </c>
      <c r="CX247">
        <v>-0.11</v>
      </c>
      <c r="CY247">
        <v>3.347E-2</v>
      </c>
      <c r="CZ247">
        <v>4.6966089055931914E-2</v>
      </c>
      <c r="DA247">
        <v>0.12251069458226049</v>
      </c>
    </row>
    <row r="248" spans="1:105">
      <c r="A248" s="42">
        <v>33329</v>
      </c>
      <c r="B248" s="43">
        <v>5.91E-2</v>
      </c>
      <c r="C248" s="35">
        <v>6724.1</v>
      </c>
      <c r="D248" s="35">
        <v>7734.9620000000004</v>
      </c>
      <c r="E248" s="35">
        <v>115.5</v>
      </c>
      <c r="F248" s="35">
        <v>121.2</v>
      </c>
      <c r="G248" s="35">
        <v>95.9</v>
      </c>
      <c r="H248" s="35">
        <v>129.69999999999999</v>
      </c>
      <c r="I248" s="35">
        <v>132.6</v>
      </c>
      <c r="J248" s="35">
        <v>97351</v>
      </c>
      <c r="K248" s="35">
        <v>15.1</v>
      </c>
      <c r="L248" s="35">
        <v>10.199999999999999</v>
      </c>
      <c r="M248" s="35">
        <v>5.4</v>
      </c>
      <c r="N248" s="35">
        <v>4842</v>
      </c>
      <c r="O248" s="35">
        <v>10269</v>
      </c>
      <c r="P248" s="35">
        <v>18485</v>
      </c>
      <c r="Q248" s="35">
        <v>17093</v>
      </c>
      <c r="R248" s="35">
        <v>6824</v>
      </c>
      <c r="S248" s="35">
        <v>108367</v>
      </c>
      <c r="T248" s="35">
        <v>20704</v>
      </c>
      <c r="U248" s="35">
        <v>22265</v>
      </c>
      <c r="V248" s="35">
        <v>62</v>
      </c>
      <c r="W248" s="35">
        <v>2801</v>
      </c>
      <c r="X248" s="35">
        <v>2206</v>
      </c>
      <c r="Y248" s="35">
        <v>1227</v>
      </c>
      <c r="Z248" s="35">
        <v>3907.1</v>
      </c>
      <c r="AA248" s="35">
        <v>133.74700000000001</v>
      </c>
      <c r="AB248" s="35">
        <v>64.677000000000007</v>
      </c>
      <c r="AC248" s="35">
        <v>56.445999999999998</v>
      </c>
      <c r="AD248" s="35">
        <v>126</v>
      </c>
      <c r="AE248" s="35">
        <v>97.3</v>
      </c>
      <c r="AF248" s="35">
        <v>136.6</v>
      </c>
      <c r="AG248" s="35">
        <v>132.69999999999999</v>
      </c>
      <c r="AH248" s="35">
        <v>174.3</v>
      </c>
      <c r="AI248" s="35">
        <v>144.9</v>
      </c>
      <c r="AJ248" s="35">
        <v>122.5</v>
      </c>
      <c r="AK248" s="35">
        <v>135.1</v>
      </c>
      <c r="AL248" s="35">
        <v>140.9</v>
      </c>
      <c r="AM248" s="36">
        <v>39769400000</v>
      </c>
      <c r="AN248" s="12">
        <v>78.895899999999997</v>
      </c>
      <c r="AO248" s="35">
        <v>62.608800000000002</v>
      </c>
      <c r="AP248" s="35">
        <v>76.099100000000007</v>
      </c>
      <c r="AQ248" s="35">
        <v>40.764200000000002</v>
      </c>
      <c r="AR248" s="19">
        <v>88.638400000000004</v>
      </c>
      <c r="AS248" s="35">
        <v>54.6661</v>
      </c>
      <c r="AT248" s="35">
        <v>88.0732</v>
      </c>
      <c r="AU248" s="19">
        <v>60.871499999999997</v>
      </c>
      <c r="AV248" s="12">
        <v>62.241500000000002</v>
      </c>
      <c r="AW248" s="35">
        <v>70.394300000000001</v>
      </c>
      <c r="AX248" s="35">
        <v>75.202799999999996</v>
      </c>
      <c r="AY248" s="35">
        <v>66.999600000000001</v>
      </c>
      <c r="AZ248" s="19">
        <v>73.676299999999998</v>
      </c>
      <c r="BA248" s="35">
        <v>371.19189999999998</v>
      </c>
      <c r="BB248" s="19">
        <v>631.25779999999997</v>
      </c>
      <c r="BC248" s="35">
        <v>163.30199999999999</v>
      </c>
      <c r="BD248" s="35">
        <v>860.60530000000006</v>
      </c>
      <c r="BE248">
        <v>-1.2</v>
      </c>
      <c r="BF248">
        <v>0.3</v>
      </c>
      <c r="BG248">
        <v>-0.1</v>
      </c>
      <c r="BH248">
        <v>-0.1</v>
      </c>
      <c r="BI248">
        <v>1</v>
      </c>
      <c r="BJ248">
        <v>-0.2</v>
      </c>
      <c r="BK248">
        <v>-6.1999999999999998E-3</v>
      </c>
      <c r="BL248">
        <v>-3.5000000000000001E-3</v>
      </c>
      <c r="BM248">
        <v>0</v>
      </c>
      <c r="BN248">
        <v>-0.25999999999999979</v>
      </c>
      <c r="BO248">
        <v>-0.16</v>
      </c>
      <c r="BP248">
        <v>-7.0000000000000007E-2</v>
      </c>
      <c r="BQ248">
        <v>-0.12</v>
      </c>
      <c r="BR248">
        <v>-7.0000000000000007E-2</v>
      </c>
      <c r="BS248" s="11">
        <v>314068</v>
      </c>
      <c r="BT248" s="35">
        <v>287.68099999999998</v>
      </c>
      <c r="BU248" s="16">
        <v>275.8</v>
      </c>
      <c r="BV248" s="14">
        <v>843.1</v>
      </c>
      <c r="BW248" s="14">
        <v>3332.4</v>
      </c>
      <c r="BX248" s="17">
        <v>50060</v>
      </c>
      <c r="BY248" s="35">
        <v>49.262</v>
      </c>
      <c r="BZ248" s="23">
        <v>1.0289999999999999</v>
      </c>
      <c r="CA248" s="35">
        <v>244</v>
      </c>
      <c r="CB248" s="35">
        <v>96</v>
      </c>
      <c r="CC248" s="35">
        <v>403</v>
      </c>
      <c r="CD248" s="35">
        <v>258</v>
      </c>
      <c r="CE248" s="35">
        <v>8.0399999999999991</v>
      </c>
      <c r="CF248" s="35">
        <v>1.1535</v>
      </c>
      <c r="CG248" s="35">
        <v>1.4399</v>
      </c>
      <c r="CH248" s="35">
        <v>1.7497</v>
      </c>
      <c r="CI248" s="35">
        <v>1093</v>
      </c>
      <c r="CJ248" s="35">
        <v>742</v>
      </c>
      <c r="CK248" s="35">
        <v>46</v>
      </c>
      <c r="CL248" s="35">
        <v>128</v>
      </c>
      <c r="CM248" s="35">
        <v>1001</v>
      </c>
      <c r="CN248" s="35">
        <v>670</v>
      </c>
      <c r="CO248" s="35">
        <v>66.400000000000006</v>
      </c>
      <c r="CP248" s="35">
        <v>8.86</v>
      </c>
      <c r="CQ248" s="35">
        <v>9.94</v>
      </c>
      <c r="CR248" s="35">
        <v>137.11269999999999</v>
      </c>
      <c r="CS248" s="37">
        <v>99.75</v>
      </c>
      <c r="CT248" s="35">
        <v>559.07506000000001</v>
      </c>
      <c r="CU248" s="35">
        <v>631.25779999999997</v>
      </c>
      <c r="CV248">
        <v>42.8</v>
      </c>
      <c r="CW248">
        <v>0</v>
      </c>
      <c r="CX248">
        <v>-0.36</v>
      </c>
      <c r="CY248">
        <v>2.63E-2</v>
      </c>
      <c r="CZ248">
        <v>4.5364669103460487E-2</v>
      </c>
      <c r="DA248">
        <v>0.11830843333001617</v>
      </c>
    </row>
    <row r="249" spans="1:105">
      <c r="A249" s="42">
        <v>33359</v>
      </c>
      <c r="B249" s="43">
        <v>5.7800000000000004E-2</v>
      </c>
      <c r="C249" s="35">
        <v>6722</v>
      </c>
      <c r="D249" s="35">
        <v>7735.915</v>
      </c>
      <c r="E249" s="35">
        <v>115.9</v>
      </c>
      <c r="F249" s="35">
        <v>121.8</v>
      </c>
      <c r="G249" s="35">
        <v>100.2</v>
      </c>
      <c r="H249" s="35">
        <v>130.19999999999999</v>
      </c>
      <c r="I249" s="35">
        <v>133.1</v>
      </c>
      <c r="J249" s="35">
        <v>97069</v>
      </c>
      <c r="K249" s="35">
        <v>19.2</v>
      </c>
      <c r="L249" s="35">
        <v>11</v>
      </c>
      <c r="M249" s="35">
        <v>5.5</v>
      </c>
      <c r="N249" s="35">
        <v>4800</v>
      </c>
      <c r="O249" s="35">
        <v>10249</v>
      </c>
      <c r="P249" s="35">
        <v>18498</v>
      </c>
      <c r="Q249" s="35">
        <v>17070</v>
      </c>
      <c r="R249" s="35">
        <v>6821</v>
      </c>
      <c r="S249" s="35">
        <v>108251</v>
      </c>
      <c r="T249" s="35">
        <v>20403</v>
      </c>
      <c r="U249" s="35">
        <v>22230</v>
      </c>
      <c r="V249" s="35">
        <v>61.6</v>
      </c>
      <c r="W249" s="35">
        <v>2864</v>
      </c>
      <c r="X249" s="35">
        <v>2252</v>
      </c>
      <c r="Y249" s="35">
        <v>1208</v>
      </c>
      <c r="Z249" s="35">
        <v>3933.2</v>
      </c>
      <c r="AA249" s="35">
        <v>133.80600000000001</v>
      </c>
      <c r="AB249" s="35">
        <v>64.926000000000002</v>
      </c>
      <c r="AC249" s="35">
        <v>56.728000000000002</v>
      </c>
      <c r="AD249" s="35">
        <v>126.4</v>
      </c>
      <c r="AE249" s="35">
        <v>98.6</v>
      </c>
      <c r="AF249" s="35">
        <v>137.1</v>
      </c>
      <c r="AG249" s="35">
        <v>133.1</v>
      </c>
      <c r="AH249" s="35">
        <v>175.2</v>
      </c>
      <c r="AI249" s="35">
        <v>145.4</v>
      </c>
      <c r="AJ249" s="35">
        <v>123.2</v>
      </c>
      <c r="AK249" s="35">
        <v>135.6</v>
      </c>
      <c r="AL249" s="35">
        <v>141.30000000000001</v>
      </c>
      <c r="AM249" s="36">
        <v>40256000000</v>
      </c>
      <c r="AN249" s="12">
        <v>79.602900000000005</v>
      </c>
      <c r="AO249" s="35">
        <v>63.709899999999998</v>
      </c>
      <c r="AP249" s="35">
        <v>77.969499999999996</v>
      </c>
      <c r="AQ249" s="35">
        <v>41.072200000000002</v>
      </c>
      <c r="AR249" s="19">
        <v>90.484499999999997</v>
      </c>
      <c r="AS249" s="35">
        <v>55.181399999999996</v>
      </c>
      <c r="AT249" s="35">
        <v>89.553700000000006</v>
      </c>
      <c r="AU249" s="19">
        <v>61.292900000000003</v>
      </c>
      <c r="AV249" s="12">
        <v>62.864600000000003</v>
      </c>
      <c r="AW249" s="35">
        <v>71.953599999999994</v>
      </c>
      <c r="AX249" s="35">
        <v>78.563699999999997</v>
      </c>
      <c r="AY249" s="35">
        <v>67.792500000000004</v>
      </c>
      <c r="AZ249" s="19">
        <v>76.877899999999997</v>
      </c>
      <c r="BA249" s="35">
        <v>370.71929999999998</v>
      </c>
      <c r="BB249" s="19">
        <v>627.72569999999996</v>
      </c>
      <c r="BC249" s="35">
        <v>162.45930000000001</v>
      </c>
      <c r="BD249" s="35">
        <v>862.44150000000002</v>
      </c>
      <c r="BE249">
        <v>0.8</v>
      </c>
      <c r="BF249">
        <v>-0.1</v>
      </c>
      <c r="BG249">
        <v>-0.2</v>
      </c>
      <c r="BH249">
        <v>-0.5</v>
      </c>
      <c r="BI249">
        <v>0.1</v>
      </c>
      <c r="BJ249">
        <v>-0.7</v>
      </c>
      <c r="BK249">
        <v>-3.3E-3</v>
      </c>
      <c r="BL249">
        <v>9.5999999999999992E-3</v>
      </c>
      <c r="BM249">
        <v>-0.5</v>
      </c>
      <c r="BN249">
        <v>-0.19000000000000039</v>
      </c>
      <c r="BO249">
        <v>-0.11</v>
      </c>
      <c r="BP249">
        <v>0.03</v>
      </c>
      <c r="BQ249">
        <v>-0.11</v>
      </c>
      <c r="BR249">
        <v>0</v>
      </c>
      <c r="BS249" s="11">
        <v>314339</v>
      </c>
      <c r="BT249" s="35">
        <v>288.25599999999997</v>
      </c>
      <c r="BU249" s="16">
        <v>277.7</v>
      </c>
      <c r="BV249" s="14">
        <v>848.8</v>
      </c>
      <c r="BW249" s="14">
        <v>3343</v>
      </c>
      <c r="BX249" s="17">
        <v>48757</v>
      </c>
      <c r="BY249" s="35">
        <v>48.024999999999999</v>
      </c>
      <c r="BZ249" s="23">
        <v>1.0349999999999999</v>
      </c>
      <c r="CA249" s="35">
        <v>217</v>
      </c>
      <c r="CB249" s="35">
        <v>117</v>
      </c>
      <c r="CC249" s="35">
        <v>367</v>
      </c>
      <c r="CD249" s="35">
        <v>295</v>
      </c>
      <c r="CE249" s="35">
        <v>8.07</v>
      </c>
      <c r="CF249" s="35">
        <v>1.1498999999999999</v>
      </c>
      <c r="CG249" s="35">
        <v>1.4574</v>
      </c>
      <c r="CH249" s="35">
        <v>1.7238</v>
      </c>
      <c r="CI249" s="35">
        <v>1070</v>
      </c>
      <c r="CJ249" s="35">
        <v>763</v>
      </c>
      <c r="CK249" s="35">
        <v>39</v>
      </c>
      <c r="CL249" s="35">
        <v>189</v>
      </c>
      <c r="CM249" s="35">
        <v>996</v>
      </c>
      <c r="CN249" s="35">
        <v>662</v>
      </c>
      <c r="CO249" s="35">
        <v>66.2</v>
      </c>
      <c r="CP249" s="35">
        <v>8.86</v>
      </c>
      <c r="CQ249" s="35">
        <v>9.86</v>
      </c>
      <c r="CR249" s="35">
        <v>138.2218</v>
      </c>
      <c r="CS249" s="37">
        <v>100.01</v>
      </c>
      <c r="CT249" s="35">
        <v>556.90114000000005</v>
      </c>
      <c r="CU249" s="35">
        <v>627.72569999999996</v>
      </c>
      <c r="CV249">
        <v>44.5</v>
      </c>
      <c r="CW249">
        <v>0.01</v>
      </c>
      <c r="CX249">
        <v>-0.16</v>
      </c>
      <c r="CY249">
        <v>1.643E-2</v>
      </c>
      <c r="CZ249">
        <v>4.7331641473525643E-2</v>
      </c>
      <c r="DA249">
        <v>0.12342909896744281</v>
      </c>
    </row>
    <row r="250" spans="1:105">
      <c r="A250" s="42">
        <v>33390</v>
      </c>
      <c r="B250" s="43">
        <v>5.9000000000000004E-2</v>
      </c>
      <c r="C250" s="35">
        <v>6759.8</v>
      </c>
      <c r="D250" s="35">
        <v>7776.67</v>
      </c>
      <c r="E250" s="35">
        <v>116.1</v>
      </c>
      <c r="F250" s="35">
        <v>120.6</v>
      </c>
      <c r="G250" s="35">
        <v>100.6</v>
      </c>
      <c r="H250" s="35">
        <v>130.4</v>
      </c>
      <c r="I250" s="35">
        <v>133.30000000000001</v>
      </c>
      <c r="J250" s="35">
        <v>97100</v>
      </c>
      <c r="K250" s="35">
        <v>18.600000000000001</v>
      </c>
      <c r="L250" s="35">
        <v>11.1</v>
      </c>
      <c r="M250" s="35">
        <v>5.5</v>
      </c>
      <c r="N250" s="35">
        <v>4782</v>
      </c>
      <c r="O250" s="35">
        <v>10213</v>
      </c>
      <c r="P250" s="35">
        <v>18561</v>
      </c>
      <c r="Q250" s="35">
        <v>17044</v>
      </c>
      <c r="R250" s="35">
        <v>6831</v>
      </c>
      <c r="S250" s="35">
        <v>108337</v>
      </c>
      <c r="T250" s="35">
        <v>20577</v>
      </c>
      <c r="U250" s="35">
        <v>22217</v>
      </c>
      <c r="V250" s="35">
        <v>61.7</v>
      </c>
      <c r="W250" s="35">
        <v>2862</v>
      </c>
      <c r="X250" s="35">
        <v>2533</v>
      </c>
      <c r="Y250" s="35">
        <v>1424</v>
      </c>
      <c r="Z250" s="35">
        <v>3940.5</v>
      </c>
      <c r="AA250" s="35">
        <v>133.345</v>
      </c>
      <c r="AB250" s="35">
        <v>65.006</v>
      </c>
      <c r="AC250" s="35">
        <v>56.892000000000003</v>
      </c>
      <c r="AD250" s="35">
        <v>126.7</v>
      </c>
      <c r="AE250" s="35">
        <v>97.5</v>
      </c>
      <c r="AF250" s="35">
        <v>137.80000000000001</v>
      </c>
      <c r="AG250" s="35">
        <v>133.19999999999999</v>
      </c>
      <c r="AH250" s="35">
        <v>176.4</v>
      </c>
      <c r="AI250" s="35">
        <v>145.9</v>
      </c>
      <c r="AJ250" s="35">
        <v>123.4</v>
      </c>
      <c r="AK250" s="35">
        <v>136</v>
      </c>
      <c r="AL250" s="35">
        <v>141.80000000000001</v>
      </c>
      <c r="AM250" s="36">
        <v>39842700000</v>
      </c>
      <c r="AN250" s="12">
        <v>80.242199999999997</v>
      </c>
      <c r="AO250" s="35">
        <v>65.382400000000004</v>
      </c>
      <c r="AP250" s="35">
        <v>78.169200000000004</v>
      </c>
      <c r="AQ250" s="35">
        <v>41.563299999999998</v>
      </c>
      <c r="AR250" s="19">
        <v>91.0595</v>
      </c>
      <c r="AS250" s="35">
        <v>55.540599999999998</v>
      </c>
      <c r="AT250" s="35">
        <v>90.352599999999995</v>
      </c>
      <c r="AU250" s="19">
        <v>61.936500000000002</v>
      </c>
      <c r="AV250" s="12">
        <v>63.437199999999997</v>
      </c>
      <c r="AW250" s="35">
        <v>72.501300000000001</v>
      </c>
      <c r="AX250" s="35">
        <v>81.144400000000005</v>
      </c>
      <c r="AY250" s="35">
        <v>68.593699999999998</v>
      </c>
      <c r="AZ250" s="19">
        <v>77.158900000000003</v>
      </c>
      <c r="BA250" s="35">
        <v>368.88659999999999</v>
      </c>
      <c r="BB250" s="19">
        <v>626.37270000000001</v>
      </c>
      <c r="BC250" s="35">
        <v>164.0573</v>
      </c>
      <c r="BD250" s="35">
        <v>865.88419999999996</v>
      </c>
      <c r="BE250">
        <v>0.1</v>
      </c>
      <c r="BF250">
        <v>0.3</v>
      </c>
      <c r="BG250">
        <v>1</v>
      </c>
      <c r="BH250">
        <v>-0.3</v>
      </c>
      <c r="BI250">
        <v>-1</v>
      </c>
      <c r="BJ250">
        <v>0.6</v>
      </c>
      <c r="BK250">
        <v>6.9999999999999999E-4</v>
      </c>
      <c r="BL250">
        <v>6.4999999999999997E-3</v>
      </c>
      <c r="BM250">
        <v>0</v>
      </c>
      <c r="BN250">
        <v>0.11000000000000032</v>
      </c>
      <c r="BO250">
        <v>0.23</v>
      </c>
      <c r="BP250">
        <v>0.21</v>
      </c>
      <c r="BQ250">
        <v>0.27</v>
      </c>
      <c r="BR250">
        <v>0.24</v>
      </c>
      <c r="BS250" s="11">
        <v>318071</v>
      </c>
      <c r="BT250" s="35">
        <v>290.78500000000003</v>
      </c>
      <c r="BU250" s="16">
        <v>280.2</v>
      </c>
      <c r="BV250" s="14">
        <v>856.7</v>
      </c>
      <c r="BW250" s="14">
        <v>3351.9</v>
      </c>
      <c r="BX250" s="17">
        <v>50068</v>
      </c>
      <c r="BY250" s="35">
        <v>49.411999999999999</v>
      </c>
      <c r="BZ250" s="23">
        <v>0.996</v>
      </c>
      <c r="CA250" s="35">
        <v>246</v>
      </c>
      <c r="CB250" s="35">
        <v>136</v>
      </c>
      <c r="CC250" s="35">
        <v>407</v>
      </c>
      <c r="CD250" s="35">
        <v>247</v>
      </c>
      <c r="CE250" s="35">
        <v>8.2799999999999994</v>
      </c>
      <c r="CF250" s="35">
        <v>1.1438999999999999</v>
      </c>
      <c r="CG250" s="35">
        <v>1.5297000000000001</v>
      </c>
      <c r="CH250" s="35">
        <v>1.6496999999999999</v>
      </c>
      <c r="CI250" s="35">
        <v>1093</v>
      </c>
      <c r="CJ250" s="35">
        <v>763</v>
      </c>
      <c r="CK250" s="35">
        <v>48</v>
      </c>
      <c r="CL250" s="35">
        <v>153</v>
      </c>
      <c r="CM250" s="35">
        <v>1036</v>
      </c>
      <c r="CN250" s="35">
        <v>654</v>
      </c>
      <c r="CO250" s="35">
        <v>66.2</v>
      </c>
      <c r="CP250" s="35">
        <v>9.01</v>
      </c>
      <c r="CQ250" s="35">
        <v>9.9600000000000009</v>
      </c>
      <c r="CR250" s="35">
        <v>139.7475</v>
      </c>
      <c r="CS250" s="37">
        <v>101.67</v>
      </c>
      <c r="CT250" s="35">
        <v>553.74821999999995</v>
      </c>
      <c r="CU250" s="35">
        <v>626.37270000000001</v>
      </c>
      <c r="CV250">
        <v>50.3</v>
      </c>
      <c r="CW250">
        <v>0.01</v>
      </c>
      <c r="CX250">
        <v>0.16</v>
      </c>
      <c r="CY250">
        <v>1.3979999999999999E-2</v>
      </c>
      <c r="CZ250">
        <v>4.7570078881704947E-2</v>
      </c>
      <c r="DA250">
        <v>0.12399321300884525</v>
      </c>
    </row>
    <row r="251" spans="1:105">
      <c r="A251" s="42">
        <v>33420</v>
      </c>
      <c r="B251" s="43">
        <v>5.8200000000000002E-2</v>
      </c>
      <c r="C251" s="35">
        <v>6743.5</v>
      </c>
      <c r="D251" s="35">
        <v>7759.1450000000004</v>
      </c>
      <c r="E251" s="35">
        <v>116.5</v>
      </c>
      <c r="F251" s="35">
        <v>121.7</v>
      </c>
      <c r="G251" s="35">
        <v>98.2</v>
      </c>
      <c r="H251" s="35">
        <v>130.19999999999999</v>
      </c>
      <c r="I251" s="35">
        <v>133.30000000000001</v>
      </c>
      <c r="J251" s="35">
        <v>97044</v>
      </c>
      <c r="K251" s="35">
        <v>16.8</v>
      </c>
      <c r="L251" s="35">
        <v>11.1</v>
      </c>
      <c r="M251" s="35">
        <v>5.4</v>
      </c>
      <c r="N251" s="35">
        <v>4752</v>
      </c>
      <c r="O251" s="35">
        <v>10195</v>
      </c>
      <c r="P251" s="35">
        <v>18598</v>
      </c>
      <c r="Q251" s="35">
        <v>17015</v>
      </c>
      <c r="R251" s="35">
        <v>6820</v>
      </c>
      <c r="S251" s="35">
        <v>108292</v>
      </c>
      <c r="T251" s="35">
        <v>20574</v>
      </c>
      <c r="U251" s="35">
        <v>22219</v>
      </c>
      <c r="V251" s="35">
        <v>61.6</v>
      </c>
      <c r="W251" s="35">
        <v>2803</v>
      </c>
      <c r="X251" s="35">
        <v>2388</v>
      </c>
      <c r="Y251" s="35">
        <v>1280</v>
      </c>
      <c r="Z251" s="35">
        <v>3966</v>
      </c>
      <c r="AA251" s="35">
        <v>134.17699999999999</v>
      </c>
      <c r="AB251" s="35">
        <v>64.763000000000005</v>
      </c>
      <c r="AC251" s="35">
        <v>57.055999999999997</v>
      </c>
      <c r="AD251" s="35">
        <v>126.6</v>
      </c>
      <c r="AE251" s="35">
        <v>95.8</v>
      </c>
      <c r="AF251" s="35">
        <v>137.19999999999999</v>
      </c>
      <c r="AG251" s="35">
        <v>133.6</v>
      </c>
      <c r="AH251" s="35">
        <v>177.4</v>
      </c>
      <c r="AI251" s="35">
        <v>146.5</v>
      </c>
      <c r="AJ251" s="35">
        <v>123.3</v>
      </c>
      <c r="AK251" s="35">
        <v>136.19999999999999</v>
      </c>
      <c r="AL251" s="35">
        <v>142.30000000000001</v>
      </c>
      <c r="AM251" s="36">
        <v>40413400000</v>
      </c>
      <c r="AN251" s="12">
        <v>80.248900000000006</v>
      </c>
      <c r="AO251" s="35">
        <v>66.471199999999996</v>
      </c>
      <c r="AP251" s="35">
        <v>77.553299999999993</v>
      </c>
      <c r="AQ251" s="35">
        <v>41.692599999999999</v>
      </c>
      <c r="AR251" s="19">
        <v>89.974900000000005</v>
      </c>
      <c r="AS251" s="35">
        <v>55.9373</v>
      </c>
      <c r="AT251" s="35">
        <v>89.343500000000006</v>
      </c>
      <c r="AU251" s="19">
        <v>62.1496</v>
      </c>
      <c r="AV251" s="12">
        <v>63.512799999999999</v>
      </c>
      <c r="AW251" s="35">
        <v>72.055700000000002</v>
      </c>
      <c r="AX251" s="35">
        <v>78.782300000000006</v>
      </c>
      <c r="AY251" s="35">
        <v>68.399500000000003</v>
      </c>
      <c r="AZ251" s="19">
        <v>76.559600000000003</v>
      </c>
      <c r="BA251" s="35">
        <v>366.28710000000001</v>
      </c>
      <c r="BB251" s="19">
        <v>623.21389999999997</v>
      </c>
      <c r="BC251" s="35">
        <v>163.21680000000001</v>
      </c>
      <c r="BD251" s="35">
        <v>864.49950000000001</v>
      </c>
      <c r="BE251">
        <v>-0.5</v>
      </c>
      <c r="BF251">
        <v>0</v>
      </c>
      <c r="BG251">
        <v>1.9</v>
      </c>
      <c r="BH251">
        <v>-1.1000000000000001</v>
      </c>
      <c r="BI251">
        <v>-0.4</v>
      </c>
      <c r="BJ251">
        <v>0.9</v>
      </c>
      <c r="BK251">
        <v>-1.1999999999999999E-3</v>
      </c>
      <c r="BL251">
        <v>-1.2999999999999999E-3</v>
      </c>
      <c r="BM251">
        <v>0</v>
      </c>
      <c r="BN251">
        <v>9.9999999999997868E-3</v>
      </c>
      <c r="BO251">
        <v>-0.05</v>
      </c>
      <c r="BP251">
        <v>-0.01</v>
      </c>
      <c r="BQ251">
        <v>-0.01</v>
      </c>
      <c r="BR251">
        <v>-0.03</v>
      </c>
      <c r="BS251" s="11">
        <v>319987</v>
      </c>
      <c r="BT251" s="35">
        <v>293.32799999999997</v>
      </c>
      <c r="BU251" s="16">
        <v>280.5</v>
      </c>
      <c r="BV251" s="14">
        <v>861.6</v>
      </c>
      <c r="BW251" s="14">
        <v>3356.1</v>
      </c>
      <c r="BX251" s="17">
        <v>50064</v>
      </c>
      <c r="BY251" s="35">
        <v>49.765999999999998</v>
      </c>
      <c r="BZ251" s="23">
        <v>0.90500000000000003</v>
      </c>
      <c r="CA251" s="35">
        <v>240</v>
      </c>
      <c r="CB251" s="35">
        <v>106</v>
      </c>
      <c r="CC251" s="35">
        <v>439</v>
      </c>
      <c r="CD251" s="35">
        <v>278</v>
      </c>
      <c r="CE251" s="35">
        <v>8.27</v>
      </c>
      <c r="CF251" s="35">
        <v>1.1493</v>
      </c>
      <c r="CG251" s="35">
        <v>1.5481</v>
      </c>
      <c r="CH251" s="35">
        <v>1.6513</v>
      </c>
      <c r="CI251" s="35">
        <v>1076</v>
      </c>
      <c r="CJ251" s="35">
        <v>787</v>
      </c>
      <c r="CK251" s="35">
        <v>41</v>
      </c>
      <c r="CL251" s="35">
        <v>145</v>
      </c>
      <c r="CM251" s="35">
        <v>1063</v>
      </c>
      <c r="CN251" s="35">
        <v>652</v>
      </c>
      <c r="CO251" s="35">
        <v>66.099999999999994</v>
      </c>
      <c r="CP251" s="35">
        <v>9</v>
      </c>
      <c r="CQ251" s="35">
        <v>9.89</v>
      </c>
      <c r="CR251" s="35">
        <v>137.83000000000001</v>
      </c>
      <c r="CS251" s="37">
        <v>101.33</v>
      </c>
      <c r="CT251" s="35">
        <v>550.30730000000005</v>
      </c>
      <c r="CU251" s="35">
        <v>623.21389999999997</v>
      </c>
      <c r="CV251">
        <v>50.6</v>
      </c>
      <c r="CW251">
        <v>-0.01</v>
      </c>
      <c r="CX251">
        <v>-0.08</v>
      </c>
      <c r="CY251">
        <v>1.1050000000000001E-2</v>
      </c>
      <c r="CZ251">
        <v>4.6639814538203095E-2</v>
      </c>
      <c r="DA251">
        <v>0.12098062625446493</v>
      </c>
    </row>
    <row r="252" spans="1:105">
      <c r="A252" s="42">
        <v>33451</v>
      </c>
      <c r="B252" s="43">
        <v>5.6600000000000004E-2</v>
      </c>
      <c r="C252" s="35">
        <v>6753.4</v>
      </c>
      <c r="D252" s="35">
        <v>7774.5959999999995</v>
      </c>
      <c r="E252" s="35">
        <v>116.4</v>
      </c>
      <c r="F252" s="35">
        <v>121.4</v>
      </c>
      <c r="G252" s="35">
        <v>99.3</v>
      </c>
      <c r="H252" s="35">
        <v>130.6</v>
      </c>
      <c r="I252" s="35">
        <v>133.69999999999999</v>
      </c>
      <c r="J252" s="35">
        <v>97010</v>
      </c>
      <c r="K252" s="35">
        <v>14.1</v>
      </c>
      <c r="L252" s="35">
        <v>10.8</v>
      </c>
      <c r="M252" s="35">
        <v>5.5</v>
      </c>
      <c r="N252" s="35">
        <v>4733</v>
      </c>
      <c r="O252" s="35">
        <v>10179</v>
      </c>
      <c r="P252" s="35">
        <v>18567</v>
      </c>
      <c r="Q252" s="35">
        <v>17025</v>
      </c>
      <c r="R252" s="35">
        <v>6846</v>
      </c>
      <c r="S252" s="35">
        <v>108313</v>
      </c>
      <c r="T252" s="35">
        <v>20529</v>
      </c>
      <c r="U252" s="35">
        <v>22221</v>
      </c>
      <c r="V252" s="35">
        <v>61.5</v>
      </c>
      <c r="W252" s="35">
        <v>2752</v>
      </c>
      <c r="X252" s="35">
        <v>2460</v>
      </c>
      <c r="Y252" s="35">
        <v>1292</v>
      </c>
      <c r="Z252" s="35">
        <v>3969.1</v>
      </c>
      <c r="AA252" s="35">
        <v>133.93600000000001</v>
      </c>
      <c r="AB252" s="35">
        <v>64.962000000000003</v>
      </c>
      <c r="AC252" s="35">
        <v>57.216999999999999</v>
      </c>
      <c r="AD252" s="35">
        <v>126.8</v>
      </c>
      <c r="AE252" s="35">
        <v>97.1</v>
      </c>
      <c r="AF252" s="35">
        <v>136.80000000000001</v>
      </c>
      <c r="AG252" s="35">
        <v>133.80000000000001</v>
      </c>
      <c r="AH252" s="35">
        <v>178.8</v>
      </c>
      <c r="AI252" s="35">
        <v>146.9</v>
      </c>
      <c r="AJ252" s="35">
        <v>124</v>
      </c>
      <c r="AK252" s="35">
        <v>136.6</v>
      </c>
      <c r="AL252" s="35">
        <v>142.9</v>
      </c>
      <c r="AM252" s="36">
        <v>40901900000</v>
      </c>
      <c r="AN252" s="12">
        <v>80.223100000000002</v>
      </c>
      <c r="AO252" s="35">
        <v>65.565200000000004</v>
      </c>
      <c r="AP252" s="35">
        <v>77.035300000000007</v>
      </c>
      <c r="AQ252" s="35">
        <v>41.548900000000003</v>
      </c>
      <c r="AR252" s="19">
        <v>90.130799999999994</v>
      </c>
      <c r="AS252" s="35">
        <v>55.930599999999998</v>
      </c>
      <c r="AT252" s="35">
        <v>89.889799999999994</v>
      </c>
      <c r="AU252" s="19">
        <v>62.280299999999997</v>
      </c>
      <c r="AV252" s="12">
        <v>63.567100000000003</v>
      </c>
      <c r="AW252" s="35">
        <v>72.087100000000007</v>
      </c>
      <c r="AX252" s="35">
        <v>78.350300000000004</v>
      </c>
      <c r="AY252" s="35">
        <v>68.371399999999994</v>
      </c>
      <c r="AZ252" s="19">
        <v>76.012</v>
      </c>
      <c r="BA252" s="35">
        <v>365.4169</v>
      </c>
      <c r="BB252" s="19">
        <v>618.38419999999996</v>
      </c>
      <c r="BC252" s="35">
        <v>162.10079999999999</v>
      </c>
      <c r="BD252" s="35">
        <v>863.73609999999996</v>
      </c>
      <c r="BE252">
        <v>-0.4</v>
      </c>
      <c r="BF252">
        <v>-0.1</v>
      </c>
      <c r="BG252">
        <v>-1.1000000000000001</v>
      </c>
      <c r="BH252">
        <v>0.7</v>
      </c>
      <c r="BI252">
        <v>0.9</v>
      </c>
      <c r="BJ252">
        <v>-0.3</v>
      </c>
      <c r="BK252">
        <v>-1.1999999999999999E-3</v>
      </c>
      <c r="BL252">
        <v>-1.4E-3</v>
      </c>
      <c r="BM252">
        <v>0</v>
      </c>
      <c r="BN252">
        <v>-0.25</v>
      </c>
      <c r="BO252">
        <v>-0.53</v>
      </c>
      <c r="BP252">
        <v>-0.37</v>
      </c>
      <c r="BQ252">
        <v>-0.57999999999999996</v>
      </c>
      <c r="BR252">
        <v>-0.48</v>
      </c>
      <c r="BS252" s="11">
        <v>320051</v>
      </c>
      <c r="BT252" s="35">
        <v>293.76</v>
      </c>
      <c r="BU252" s="16">
        <v>280.3</v>
      </c>
      <c r="BV252" s="14">
        <v>866.8</v>
      </c>
      <c r="BW252" s="14">
        <v>3355</v>
      </c>
      <c r="BX252" s="17">
        <v>49837</v>
      </c>
      <c r="BY252" s="35">
        <v>49.517000000000003</v>
      </c>
      <c r="BZ252" s="23">
        <v>1.085</v>
      </c>
      <c r="CA252" s="35">
        <v>238</v>
      </c>
      <c r="CB252" s="35">
        <v>120</v>
      </c>
      <c r="CC252" s="35">
        <v>429</v>
      </c>
      <c r="CD252" s="35">
        <v>262</v>
      </c>
      <c r="CE252" s="35">
        <v>7.9</v>
      </c>
      <c r="CF252" s="35">
        <v>1.1452</v>
      </c>
      <c r="CG252" s="35">
        <v>1.5201</v>
      </c>
      <c r="CH252" s="35">
        <v>1.6840999999999999</v>
      </c>
      <c r="CI252" s="35">
        <v>1050</v>
      </c>
      <c r="CJ252" s="35">
        <v>772</v>
      </c>
      <c r="CK252" s="35">
        <v>40</v>
      </c>
      <c r="CL252" s="35">
        <v>132</v>
      </c>
      <c r="CM252" s="35">
        <v>1049</v>
      </c>
      <c r="CN252" s="35">
        <v>651</v>
      </c>
      <c r="CO252" s="35">
        <v>66</v>
      </c>
      <c r="CP252" s="35">
        <v>8.75</v>
      </c>
      <c r="CQ252" s="35">
        <v>9.65</v>
      </c>
      <c r="CR252" s="35">
        <v>136.81639999999999</v>
      </c>
      <c r="CS252" s="37">
        <v>100.28</v>
      </c>
      <c r="CT252" s="35">
        <v>546.12918000000002</v>
      </c>
      <c r="CU252" s="35">
        <v>618.38419999999996</v>
      </c>
      <c r="CV252">
        <v>52.9</v>
      </c>
      <c r="CW252">
        <v>0.03</v>
      </c>
      <c r="CX252">
        <v>-0.36</v>
      </c>
      <c r="CY252">
        <v>1.435E-2</v>
      </c>
      <c r="CZ252">
        <v>4.3354317198223025E-2</v>
      </c>
      <c r="DA252">
        <v>0.1137386037862167</v>
      </c>
    </row>
    <row r="253" spans="1:105">
      <c r="A253" s="42">
        <v>33482</v>
      </c>
      <c r="B253" s="43">
        <v>5.45E-2</v>
      </c>
      <c r="C253" s="35">
        <v>6771.9</v>
      </c>
      <c r="D253" s="35">
        <v>7798.9719999999998</v>
      </c>
      <c r="E253" s="35">
        <v>116.5</v>
      </c>
      <c r="F253" s="35">
        <v>122</v>
      </c>
      <c r="G253" s="35">
        <v>99.8</v>
      </c>
      <c r="H253" s="35">
        <v>130.6</v>
      </c>
      <c r="I253" s="35">
        <v>134.5</v>
      </c>
      <c r="J253" s="35">
        <v>97365</v>
      </c>
      <c r="K253" s="35">
        <v>17.7</v>
      </c>
      <c r="L253" s="35">
        <v>10.8</v>
      </c>
      <c r="M253" s="35">
        <v>5.5</v>
      </c>
      <c r="N253" s="35">
        <v>4728</v>
      </c>
      <c r="O253" s="35">
        <v>10161</v>
      </c>
      <c r="P253" s="35">
        <v>18543</v>
      </c>
      <c r="Q253" s="35">
        <v>17010</v>
      </c>
      <c r="R253" s="35">
        <v>6849</v>
      </c>
      <c r="S253" s="35">
        <v>108338</v>
      </c>
      <c r="T253" s="35">
        <v>20634</v>
      </c>
      <c r="U253" s="35">
        <v>22191</v>
      </c>
      <c r="V253" s="35">
        <v>61.6</v>
      </c>
      <c r="W253" s="35">
        <v>2734</v>
      </c>
      <c r="X253" s="35">
        <v>2497</v>
      </c>
      <c r="Y253" s="35">
        <v>1306</v>
      </c>
      <c r="Z253" s="35">
        <v>3984.7</v>
      </c>
      <c r="AA253" s="35">
        <v>134.26900000000001</v>
      </c>
      <c r="AB253" s="35">
        <v>65.061000000000007</v>
      </c>
      <c r="AC253" s="35">
        <v>57.470999999999997</v>
      </c>
      <c r="AD253" s="35">
        <v>127</v>
      </c>
      <c r="AE253" s="35">
        <v>97.3</v>
      </c>
      <c r="AF253" s="35">
        <v>137</v>
      </c>
      <c r="AG253" s="35">
        <v>134.30000000000001</v>
      </c>
      <c r="AH253" s="35">
        <v>179.9</v>
      </c>
      <c r="AI253" s="35">
        <v>147.6</v>
      </c>
      <c r="AJ253" s="35">
        <v>124.1</v>
      </c>
      <c r="AK253" s="35">
        <v>137</v>
      </c>
      <c r="AL253" s="35">
        <v>143.4</v>
      </c>
      <c r="AM253" s="36">
        <v>41488200000</v>
      </c>
      <c r="AN253" s="12">
        <v>80.835300000000004</v>
      </c>
      <c r="AO253" s="35">
        <v>68.289699999999996</v>
      </c>
      <c r="AP253" s="35">
        <v>76.953500000000005</v>
      </c>
      <c r="AQ253" s="35">
        <v>42.195799999999998</v>
      </c>
      <c r="AR253" s="19">
        <v>91.324600000000004</v>
      </c>
      <c r="AS253" s="35">
        <v>56.242600000000003</v>
      </c>
      <c r="AT253" s="35">
        <v>90.416399999999996</v>
      </c>
      <c r="AU253" s="19">
        <v>62.960999999999999</v>
      </c>
      <c r="AV253" s="12">
        <v>64.132999999999996</v>
      </c>
      <c r="AW253" s="35">
        <v>71.836299999999994</v>
      </c>
      <c r="AX253" s="35">
        <v>79.531800000000004</v>
      </c>
      <c r="AY253" s="35">
        <v>69.317599999999999</v>
      </c>
      <c r="AZ253" s="19">
        <v>75.884799999999998</v>
      </c>
      <c r="BA253" s="35">
        <v>364.42619999999999</v>
      </c>
      <c r="BB253" s="19">
        <v>620.55370000000005</v>
      </c>
      <c r="BC253" s="35">
        <v>162.18889999999999</v>
      </c>
      <c r="BD253" s="35">
        <v>864.36580000000004</v>
      </c>
      <c r="BE253">
        <v>0.4</v>
      </c>
      <c r="BF253">
        <v>0</v>
      </c>
      <c r="BG253">
        <v>2.2000000000000002</v>
      </c>
      <c r="BH253">
        <v>-1.5</v>
      </c>
      <c r="BI253">
        <v>-1.1000000000000001</v>
      </c>
      <c r="BJ253">
        <v>0.6</v>
      </c>
      <c r="BK253">
        <v>2.2000000000000001E-3</v>
      </c>
      <c r="BL253">
        <v>1.14E-2</v>
      </c>
      <c r="BM253">
        <v>-0.3</v>
      </c>
      <c r="BN253">
        <v>-0.11000000000000032</v>
      </c>
      <c r="BO253">
        <v>-0.21</v>
      </c>
      <c r="BP253">
        <v>-0.25</v>
      </c>
      <c r="BQ253">
        <v>-0.3</v>
      </c>
      <c r="BR253">
        <v>-0.28999999999999998</v>
      </c>
      <c r="BS253" s="11">
        <v>321825</v>
      </c>
      <c r="BT253" s="35">
        <v>294.92</v>
      </c>
      <c r="BU253" s="16">
        <v>279.60000000000002</v>
      </c>
      <c r="BV253" s="14">
        <v>869.7</v>
      </c>
      <c r="BW253" s="14">
        <v>3354.9</v>
      </c>
      <c r="BX253" s="17">
        <v>50482</v>
      </c>
      <c r="BY253" s="35">
        <v>50.194000000000003</v>
      </c>
      <c r="BZ253" s="23">
        <v>0.93400000000000005</v>
      </c>
      <c r="CA253" s="35">
        <v>243</v>
      </c>
      <c r="CB253" s="35">
        <v>104</v>
      </c>
      <c r="CC253" s="35">
        <v>425</v>
      </c>
      <c r="CD253" s="35">
        <v>243</v>
      </c>
      <c r="CE253" s="35">
        <v>7.65</v>
      </c>
      <c r="CF253" s="35">
        <v>1.137</v>
      </c>
      <c r="CG253" s="35">
        <v>1.4802999999999999</v>
      </c>
      <c r="CH253" s="35">
        <v>1.7264999999999999</v>
      </c>
      <c r="CI253" s="35">
        <v>1216</v>
      </c>
      <c r="CJ253" s="35">
        <v>788</v>
      </c>
      <c r="CK253" s="35">
        <v>44</v>
      </c>
      <c r="CL253" s="35">
        <v>142</v>
      </c>
      <c r="CM253" s="35">
        <v>1015</v>
      </c>
      <c r="CN253" s="35">
        <v>633</v>
      </c>
      <c r="CO253" s="35">
        <v>66.2</v>
      </c>
      <c r="CP253" s="35">
        <v>8.61</v>
      </c>
      <c r="CQ253" s="35">
        <v>9.51</v>
      </c>
      <c r="CR253" s="35">
        <v>134.29949999999999</v>
      </c>
      <c r="CS253" s="37">
        <v>99.17</v>
      </c>
      <c r="CT253" s="35">
        <v>542.07710999999995</v>
      </c>
      <c r="CU253" s="35">
        <v>620.55370000000005</v>
      </c>
      <c r="CV253">
        <v>54.9</v>
      </c>
      <c r="CW253">
        <v>-0.01</v>
      </c>
      <c r="CX253">
        <v>-0.17</v>
      </c>
      <c r="CY253">
        <v>1.9869999999999999E-2</v>
      </c>
      <c r="CZ253">
        <v>4.2115500362608138E-2</v>
      </c>
      <c r="DA253">
        <v>0.11093818829736379</v>
      </c>
    </row>
    <row r="254" spans="1:105">
      <c r="A254" s="42">
        <v>33512</v>
      </c>
      <c r="B254" s="43">
        <v>5.21E-2</v>
      </c>
      <c r="C254" s="35">
        <v>6758.3</v>
      </c>
      <c r="D254" s="35">
        <v>7809.5929999999998</v>
      </c>
      <c r="E254" s="35">
        <v>116.5</v>
      </c>
      <c r="F254" s="35">
        <v>122.6</v>
      </c>
      <c r="G254" s="35">
        <v>98.2</v>
      </c>
      <c r="H254" s="35">
        <v>130.4</v>
      </c>
      <c r="I254" s="35">
        <v>134.6</v>
      </c>
      <c r="J254" s="35">
        <v>97191</v>
      </c>
      <c r="K254" s="35">
        <v>17.3</v>
      </c>
      <c r="L254" s="35">
        <v>11.4</v>
      </c>
      <c r="M254" s="35">
        <v>5.6</v>
      </c>
      <c r="N254" s="35">
        <v>4698</v>
      </c>
      <c r="O254" s="35">
        <v>10141</v>
      </c>
      <c r="P254" s="35">
        <v>18593</v>
      </c>
      <c r="Q254" s="35">
        <v>16999</v>
      </c>
      <c r="R254" s="35">
        <v>6858</v>
      </c>
      <c r="S254" s="35">
        <v>108357</v>
      </c>
      <c r="T254" s="35">
        <v>20689</v>
      </c>
      <c r="U254" s="35">
        <v>22164</v>
      </c>
      <c r="V254" s="35">
        <v>61.5</v>
      </c>
      <c r="W254" s="35">
        <v>2779</v>
      </c>
      <c r="X254" s="35">
        <v>2638</v>
      </c>
      <c r="Y254" s="35">
        <v>1403</v>
      </c>
      <c r="Z254" s="35">
        <v>3976</v>
      </c>
      <c r="AA254" s="35">
        <v>134.511</v>
      </c>
      <c r="AB254" s="35">
        <v>65.009</v>
      </c>
      <c r="AC254" s="35">
        <v>57.642000000000003</v>
      </c>
      <c r="AD254" s="35">
        <v>127</v>
      </c>
      <c r="AE254" s="35">
        <v>96.9</v>
      </c>
      <c r="AF254" s="35">
        <v>136.9</v>
      </c>
      <c r="AG254" s="35">
        <v>134.69999999999999</v>
      </c>
      <c r="AH254" s="35">
        <v>180.9</v>
      </c>
      <c r="AI254" s="35">
        <v>148</v>
      </c>
      <c r="AJ254" s="35">
        <v>123.9</v>
      </c>
      <c r="AK254" s="35">
        <v>137.19999999999999</v>
      </c>
      <c r="AL254" s="35">
        <v>143.69999999999999</v>
      </c>
      <c r="AM254" s="36">
        <v>42461900000</v>
      </c>
      <c r="AN254" s="12">
        <v>80.585099999999997</v>
      </c>
      <c r="AO254" s="35">
        <v>67.974599999999995</v>
      </c>
      <c r="AP254" s="35">
        <v>76.773899999999998</v>
      </c>
      <c r="AQ254" s="35">
        <v>41.841999999999999</v>
      </c>
      <c r="AR254" s="19">
        <v>91.686300000000003</v>
      </c>
      <c r="AS254" s="35">
        <v>56.332000000000001</v>
      </c>
      <c r="AT254" s="35">
        <v>90.190899999999999</v>
      </c>
      <c r="AU254" s="19">
        <v>62.845300000000002</v>
      </c>
      <c r="AV254" s="12">
        <v>64.021299999999997</v>
      </c>
      <c r="AW254" s="35">
        <v>70.374099999999999</v>
      </c>
      <c r="AX254" s="35">
        <v>77.745099999999994</v>
      </c>
      <c r="AY254" s="35">
        <v>69.024699999999996</v>
      </c>
      <c r="AZ254" s="19">
        <v>75.800200000000004</v>
      </c>
      <c r="BA254" s="35">
        <v>362.14330000000001</v>
      </c>
      <c r="BB254" s="19">
        <v>620.96339999999998</v>
      </c>
      <c r="BC254" s="35">
        <v>162.49279999999999</v>
      </c>
      <c r="BD254" s="35">
        <v>865.7432</v>
      </c>
      <c r="BE254">
        <v>-0.2</v>
      </c>
      <c r="BF254">
        <v>0.4</v>
      </c>
      <c r="BG254">
        <v>-1.8</v>
      </c>
      <c r="BH254">
        <v>0.6</v>
      </c>
      <c r="BI254">
        <v>1</v>
      </c>
      <c r="BJ254">
        <v>-1.2</v>
      </c>
      <c r="BK254">
        <v>3.2000000000000002E-3</v>
      </c>
      <c r="BL254">
        <v>-6.1000000000000004E-3</v>
      </c>
      <c r="BM254">
        <v>-0.2</v>
      </c>
      <c r="BN254">
        <v>-0.22999999999999954</v>
      </c>
      <c r="BO254">
        <v>-0.24</v>
      </c>
      <c r="BP254">
        <v>-0.12</v>
      </c>
      <c r="BQ254">
        <v>-0.27</v>
      </c>
      <c r="BR254">
        <v>-0.27</v>
      </c>
      <c r="BS254" s="11">
        <v>323057</v>
      </c>
      <c r="BT254" s="35">
        <v>295.38499999999999</v>
      </c>
      <c r="BU254" s="16">
        <v>282.60000000000002</v>
      </c>
      <c r="BV254" s="14">
        <v>878</v>
      </c>
      <c r="BW254" s="14">
        <v>3360.1</v>
      </c>
      <c r="BX254" s="17">
        <v>51303</v>
      </c>
      <c r="BY254" s="35">
        <v>50.506</v>
      </c>
      <c r="BZ254" s="23">
        <v>1.0569999999999999</v>
      </c>
      <c r="CA254" s="35">
        <v>232</v>
      </c>
      <c r="CB254" s="35">
        <v>122</v>
      </c>
      <c r="CC254" s="35">
        <v>462</v>
      </c>
      <c r="CD254" s="35">
        <v>263</v>
      </c>
      <c r="CE254" s="35">
        <v>7.53</v>
      </c>
      <c r="CF254" s="35">
        <v>1.1278999999999999</v>
      </c>
      <c r="CG254" s="35">
        <v>1.4781</v>
      </c>
      <c r="CH254" s="35">
        <v>1.7231000000000001</v>
      </c>
      <c r="CI254" s="35">
        <v>1076</v>
      </c>
      <c r="CJ254" s="35">
        <v>787</v>
      </c>
      <c r="CK254" s="35">
        <v>41</v>
      </c>
      <c r="CL254" s="35">
        <v>163</v>
      </c>
      <c r="CM254" s="35">
        <v>1079</v>
      </c>
      <c r="CN254" s="35">
        <v>630</v>
      </c>
      <c r="CO254" s="35">
        <v>66.099999999999994</v>
      </c>
      <c r="CP254" s="35">
        <v>8.5500000000000007</v>
      </c>
      <c r="CQ254" s="35">
        <v>9.49</v>
      </c>
      <c r="CR254" s="35">
        <v>130.7723</v>
      </c>
      <c r="CS254" s="37">
        <v>97.98</v>
      </c>
      <c r="CT254" s="35">
        <v>537.26873999999998</v>
      </c>
      <c r="CU254" s="35">
        <v>620.96339999999998</v>
      </c>
      <c r="CV254">
        <v>53.1</v>
      </c>
      <c r="CW254">
        <v>-0.01</v>
      </c>
      <c r="CX254">
        <v>-0.14000000000000001</v>
      </c>
      <c r="CY254">
        <v>2.1100000000000001E-2</v>
      </c>
      <c r="CZ254">
        <v>3.8465942060725955E-2</v>
      </c>
      <c r="DA254">
        <v>0.10130925483009445</v>
      </c>
    </row>
    <row r="255" spans="1:105">
      <c r="A255" s="42">
        <v>33543</v>
      </c>
      <c r="B255" s="43">
        <v>4.8099999999999997E-2</v>
      </c>
      <c r="C255" s="35">
        <v>6775.3</v>
      </c>
      <c r="D255" s="35">
        <v>7823.2049999999999</v>
      </c>
      <c r="E255" s="35">
        <v>116.7</v>
      </c>
      <c r="F255" s="35">
        <v>122.1</v>
      </c>
      <c r="G255" s="35">
        <v>99.1</v>
      </c>
      <c r="H255" s="35">
        <v>131.1</v>
      </c>
      <c r="I255" s="35">
        <v>135</v>
      </c>
      <c r="J255" s="35">
        <v>96880</v>
      </c>
      <c r="K255" s="35">
        <v>17.100000000000001</v>
      </c>
      <c r="L255" s="35">
        <v>11.3</v>
      </c>
      <c r="M255" s="35">
        <v>5.7</v>
      </c>
      <c r="N255" s="35">
        <v>4640</v>
      </c>
      <c r="O255" s="35">
        <v>10101</v>
      </c>
      <c r="P255" s="35">
        <v>18627</v>
      </c>
      <c r="Q255" s="35">
        <v>16961</v>
      </c>
      <c r="R255" s="35">
        <v>6860</v>
      </c>
      <c r="S255" s="35">
        <v>108297</v>
      </c>
      <c r="T255" s="35">
        <v>20779</v>
      </c>
      <c r="U255" s="35">
        <v>22146</v>
      </c>
      <c r="V255" s="35">
        <v>61.4</v>
      </c>
      <c r="W255" s="35">
        <v>2781</v>
      </c>
      <c r="X255" s="35">
        <v>2718</v>
      </c>
      <c r="Y255" s="35">
        <v>1342</v>
      </c>
      <c r="Z255" s="35">
        <v>4003.6</v>
      </c>
      <c r="AA255" s="35">
        <v>134.68600000000001</v>
      </c>
      <c r="AB255" s="35">
        <v>65.308999999999997</v>
      </c>
      <c r="AC255" s="35">
        <v>57.720999999999997</v>
      </c>
      <c r="AD255" s="35">
        <v>127.6</v>
      </c>
      <c r="AE255" s="35">
        <v>98.3</v>
      </c>
      <c r="AF255" s="35">
        <v>137.4</v>
      </c>
      <c r="AG255" s="35">
        <v>135.19999999999999</v>
      </c>
      <c r="AH255" s="35">
        <v>181.9</v>
      </c>
      <c r="AI255" s="35">
        <v>148.5</v>
      </c>
      <c r="AJ255" s="35">
        <v>124.5</v>
      </c>
      <c r="AK255" s="35">
        <v>137.80000000000001</v>
      </c>
      <c r="AL255" s="35">
        <v>144.19999999999999</v>
      </c>
      <c r="AM255" s="36">
        <v>41653400000</v>
      </c>
      <c r="AN255" s="12">
        <v>80.375500000000002</v>
      </c>
      <c r="AO255" s="35">
        <v>68.1173</v>
      </c>
      <c r="AP255" s="35">
        <v>76.988100000000003</v>
      </c>
      <c r="AQ255" s="35">
        <v>41.832799999999999</v>
      </c>
      <c r="AR255" s="19">
        <v>90.309200000000004</v>
      </c>
      <c r="AS255" s="35">
        <v>56.104799999999997</v>
      </c>
      <c r="AT255" s="35">
        <v>90.294499999999999</v>
      </c>
      <c r="AU255" s="19">
        <v>62.725499999999997</v>
      </c>
      <c r="AV255" s="12">
        <v>63.948</v>
      </c>
      <c r="AW255" s="35">
        <v>70.834000000000003</v>
      </c>
      <c r="AX255" s="35">
        <v>81.967200000000005</v>
      </c>
      <c r="AY255" s="35">
        <v>69.048100000000005</v>
      </c>
      <c r="AZ255" s="19">
        <v>76.528099999999995</v>
      </c>
      <c r="BA255" s="35">
        <v>362.024</v>
      </c>
      <c r="BB255" s="19">
        <v>618.42190000000005</v>
      </c>
      <c r="BC255" s="35">
        <v>162.6397</v>
      </c>
      <c r="BD255" s="35">
        <v>867.11059999999998</v>
      </c>
      <c r="BE255">
        <v>0</v>
      </c>
      <c r="BF255">
        <v>-0.3</v>
      </c>
      <c r="BG255">
        <v>0.6</v>
      </c>
      <c r="BH255">
        <v>-0.3</v>
      </c>
      <c r="BI255">
        <v>0</v>
      </c>
      <c r="BJ255">
        <v>0.3</v>
      </c>
      <c r="BK255">
        <v>-9.4000000000000004E-3</v>
      </c>
      <c r="BL255">
        <v>-4.1999999999999997E-3</v>
      </c>
      <c r="BM255">
        <v>-0.42</v>
      </c>
      <c r="BN255">
        <v>-0.4300000000000006</v>
      </c>
      <c r="BO255">
        <v>-0.44</v>
      </c>
      <c r="BP255">
        <v>-0.11</v>
      </c>
      <c r="BQ255">
        <v>-0.33</v>
      </c>
      <c r="BR255">
        <v>-0.25</v>
      </c>
      <c r="BS255" s="11">
        <v>328415</v>
      </c>
      <c r="BT255" s="35">
        <v>298.71899999999999</v>
      </c>
      <c r="BU255" s="16">
        <v>285.60000000000002</v>
      </c>
      <c r="BV255" s="14">
        <v>887.6</v>
      </c>
      <c r="BW255" s="14">
        <v>3365.5</v>
      </c>
      <c r="BX255" s="17">
        <v>52945</v>
      </c>
      <c r="BY255" s="35">
        <v>52.16</v>
      </c>
      <c r="BZ255" s="23">
        <v>0.89300000000000002</v>
      </c>
      <c r="CA255" s="35">
        <v>228</v>
      </c>
      <c r="CB255" s="35">
        <v>121</v>
      </c>
      <c r="CC255" s="35">
        <v>472</v>
      </c>
      <c r="CD255" s="35">
        <v>282</v>
      </c>
      <c r="CE255" s="35">
        <v>7.42</v>
      </c>
      <c r="CF255" s="35">
        <v>1.1302000000000001</v>
      </c>
      <c r="CG255" s="35">
        <v>1.4348000000000001</v>
      </c>
      <c r="CH255" s="35">
        <v>1.7796000000000001</v>
      </c>
      <c r="CI255" s="35">
        <v>1013</v>
      </c>
      <c r="CJ255" s="35">
        <v>789</v>
      </c>
      <c r="CK255" s="35">
        <v>46</v>
      </c>
      <c r="CL255" s="35">
        <v>149</v>
      </c>
      <c r="CM255" s="35">
        <v>1103</v>
      </c>
      <c r="CN255" s="35">
        <v>636</v>
      </c>
      <c r="CO255" s="35">
        <v>66.099999999999994</v>
      </c>
      <c r="CP255" s="35">
        <v>8.48</v>
      </c>
      <c r="CQ255" s="35">
        <v>9.4499999999999993</v>
      </c>
      <c r="CR255" s="35">
        <v>129.63210000000001</v>
      </c>
      <c r="CS255" s="37">
        <v>96.4</v>
      </c>
      <c r="CT255" s="35">
        <v>535.49770000000001</v>
      </c>
      <c r="CU255" s="35">
        <v>618.42190000000005</v>
      </c>
      <c r="CV255">
        <v>49.5</v>
      </c>
      <c r="CW255">
        <v>0.03</v>
      </c>
      <c r="CX255">
        <v>-0.41</v>
      </c>
      <c r="CY255">
        <v>1.52E-2</v>
      </c>
      <c r="CZ255">
        <v>3.7586083252271862E-2</v>
      </c>
      <c r="DA255">
        <v>9.8918124315666267E-2</v>
      </c>
    </row>
    <row r="256" spans="1:105">
      <c r="A256" s="42">
        <v>33573</v>
      </c>
      <c r="B256" s="43">
        <v>4.4299999999999999E-2</v>
      </c>
      <c r="C256" s="35">
        <v>6821</v>
      </c>
      <c r="D256" s="35">
        <v>7889.8130000000001</v>
      </c>
      <c r="E256" s="35">
        <v>116.8</v>
      </c>
      <c r="F256" s="35">
        <v>123.9</v>
      </c>
      <c r="G256" s="35">
        <v>98.1</v>
      </c>
      <c r="H256" s="35">
        <v>131.30000000000001</v>
      </c>
      <c r="I256" s="35">
        <v>135</v>
      </c>
      <c r="J256" s="35">
        <v>96849</v>
      </c>
      <c r="K256" s="35">
        <v>16</v>
      </c>
      <c r="L256" s="35">
        <v>11.8</v>
      </c>
      <c r="M256" s="35">
        <v>5.8</v>
      </c>
      <c r="N256" s="35">
        <v>4647</v>
      </c>
      <c r="O256" s="35">
        <v>10059</v>
      </c>
      <c r="P256" s="35">
        <v>18641</v>
      </c>
      <c r="Q256" s="35">
        <v>16916</v>
      </c>
      <c r="R256" s="35">
        <v>6857</v>
      </c>
      <c r="S256" s="35">
        <v>108330</v>
      </c>
      <c r="T256" s="35">
        <v>20609</v>
      </c>
      <c r="U256" s="35">
        <v>22145</v>
      </c>
      <c r="V256" s="35">
        <v>61.2</v>
      </c>
      <c r="W256" s="35">
        <v>2813</v>
      </c>
      <c r="X256" s="35">
        <v>2892</v>
      </c>
      <c r="Y256" s="35">
        <v>1388</v>
      </c>
      <c r="Z256" s="35">
        <v>4020.5</v>
      </c>
      <c r="AA256" s="35">
        <v>134.05099999999999</v>
      </c>
      <c r="AB256" s="35">
        <v>65.450999999999993</v>
      </c>
      <c r="AC256" s="35">
        <v>57.954000000000001</v>
      </c>
      <c r="AD256" s="35">
        <v>127.9</v>
      </c>
      <c r="AE256" s="35">
        <v>99.1</v>
      </c>
      <c r="AF256" s="35">
        <v>137.6</v>
      </c>
      <c r="AG256" s="35">
        <v>135.6</v>
      </c>
      <c r="AH256" s="35">
        <v>183.1</v>
      </c>
      <c r="AI256" s="35">
        <v>149.19999999999999</v>
      </c>
      <c r="AJ256" s="35">
        <v>125.1</v>
      </c>
      <c r="AK256" s="35">
        <v>138.19999999999999</v>
      </c>
      <c r="AL256" s="35">
        <v>144.69999999999999</v>
      </c>
      <c r="AM256" s="36">
        <v>41795000000</v>
      </c>
      <c r="AN256" s="12">
        <v>79.931399999999996</v>
      </c>
      <c r="AO256" s="35">
        <v>67.583799999999997</v>
      </c>
      <c r="AP256" s="35">
        <v>75.947100000000006</v>
      </c>
      <c r="AQ256" s="35">
        <v>41.820599999999999</v>
      </c>
      <c r="AR256" s="19">
        <v>88.6541</v>
      </c>
      <c r="AS256" s="35">
        <v>56.088099999999997</v>
      </c>
      <c r="AT256" s="35">
        <v>89.059899999999999</v>
      </c>
      <c r="AU256" s="19">
        <v>62.611499999999999</v>
      </c>
      <c r="AV256" s="12">
        <v>63.6937</v>
      </c>
      <c r="AW256" s="35">
        <v>71.861400000000003</v>
      </c>
      <c r="AX256" s="35">
        <v>77.189499999999995</v>
      </c>
      <c r="AY256" s="35">
        <v>68.436400000000006</v>
      </c>
      <c r="AZ256" s="19">
        <v>74.504499999999993</v>
      </c>
      <c r="BA256" s="35">
        <v>363.12150000000003</v>
      </c>
      <c r="BB256" s="19">
        <v>618.38649999999996</v>
      </c>
      <c r="BC256" s="35">
        <v>163.2542</v>
      </c>
      <c r="BD256" s="35">
        <v>868.1078</v>
      </c>
      <c r="BE256">
        <v>-0.8</v>
      </c>
      <c r="BF256">
        <v>0.2</v>
      </c>
      <c r="BG256">
        <v>0.9</v>
      </c>
      <c r="BH256">
        <v>0.1</v>
      </c>
      <c r="BI256">
        <v>-0.4</v>
      </c>
      <c r="BJ256">
        <v>1</v>
      </c>
      <c r="BK256">
        <v>6.7999999999999996E-3</v>
      </c>
      <c r="BL256">
        <v>-7.3000000000000001E-3</v>
      </c>
      <c r="BM256">
        <v>-0.37</v>
      </c>
      <c r="BN256">
        <v>-0.48999999999999932</v>
      </c>
      <c r="BO256">
        <v>-0.51</v>
      </c>
      <c r="BP256">
        <v>-0.33</v>
      </c>
      <c r="BQ256">
        <v>-0.51</v>
      </c>
      <c r="BR256">
        <v>-0.43</v>
      </c>
      <c r="BS256" s="11">
        <v>335415</v>
      </c>
      <c r="BT256" s="35">
        <v>303.69600000000003</v>
      </c>
      <c r="BU256" s="16">
        <v>289.60000000000002</v>
      </c>
      <c r="BV256" s="14">
        <v>897</v>
      </c>
      <c r="BW256" s="14">
        <v>3372.2</v>
      </c>
      <c r="BX256" s="17">
        <v>55353</v>
      </c>
      <c r="BY256" s="35">
        <v>54.555</v>
      </c>
      <c r="BZ256" s="23">
        <v>0.99</v>
      </c>
      <c r="CA256" s="35">
        <v>246</v>
      </c>
      <c r="CB256" s="35">
        <v>141</v>
      </c>
      <c r="CC256" s="35">
        <v>447</v>
      </c>
      <c r="CD256" s="35">
        <v>245</v>
      </c>
      <c r="CE256" s="35">
        <v>7.09</v>
      </c>
      <c r="CF256" s="35">
        <v>1.1467000000000001</v>
      </c>
      <c r="CG256" s="35">
        <v>1.3855</v>
      </c>
      <c r="CH256" s="35">
        <v>1.8271999999999999</v>
      </c>
      <c r="CI256" s="35">
        <v>1002</v>
      </c>
      <c r="CJ256" s="35">
        <v>860</v>
      </c>
      <c r="CK256" s="35">
        <v>41</v>
      </c>
      <c r="CL256" s="35">
        <v>160</v>
      </c>
      <c r="CM256" s="35">
        <v>1079</v>
      </c>
      <c r="CN256" s="35">
        <v>633</v>
      </c>
      <c r="CO256" s="35">
        <v>66</v>
      </c>
      <c r="CP256" s="35">
        <v>8.31</v>
      </c>
      <c r="CQ256" s="35">
        <v>9.26</v>
      </c>
      <c r="CR256" s="35">
        <v>128.0395</v>
      </c>
      <c r="CS256" s="37">
        <v>95.5</v>
      </c>
      <c r="CT256" s="35">
        <v>534.26041999999995</v>
      </c>
      <c r="CU256" s="35">
        <v>618.38649999999996</v>
      </c>
      <c r="CV256">
        <v>46.8</v>
      </c>
      <c r="CW256">
        <v>-0.04</v>
      </c>
      <c r="CX256">
        <v>-0.47</v>
      </c>
      <c r="CY256">
        <v>9.2200000000000008E-3</v>
      </c>
      <c r="CZ256">
        <v>3.3989864288651028E-2</v>
      </c>
      <c r="DA256">
        <v>9.0909252793065165E-2</v>
      </c>
    </row>
    <row r="257" spans="1:105">
      <c r="A257" s="42">
        <v>33604</v>
      </c>
      <c r="B257" s="43">
        <v>4.0300000000000002E-2</v>
      </c>
      <c r="C257" s="35">
        <v>6840.9</v>
      </c>
      <c r="D257" s="35">
        <v>7929.2929999999997</v>
      </c>
      <c r="E257" s="35">
        <v>117.1</v>
      </c>
      <c r="F257" s="35">
        <v>123.2</v>
      </c>
      <c r="G257" s="35">
        <v>94.3</v>
      </c>
      <c r="H257" s="35">
        <v>131</v>
      </c>
      <c r="I257" s="35">
        <v>135.1</v>
      </c>
      <c r="J257" s="35">
        <v>97037</v>
      </c>
      <c r="K257" s="35">
        <v>18.5</v>
      </c>
      <c r="L257" s="35">
        <v>11.3</v>
      </c>
      <c r="M257" s="35">
        <v>5.9</v>
      </c>
      <c r="N257" s="35">
        <v>4667</v>
      </c>
      <c r="O257" s="35">
        <v>9991</v>
      </c>
      <c r="P257" s="35">
        <v>18688</v>
      </c>
      <c r="Q257" s="35">
        <v>16839</v>
      </c>
      <c r="R257" s="35">
        <v>6848</v>
      </c>
      <c r="S257" s="35">
        <v>108372</v>
      </c>
      <c r="T257" s="35">
        <v>20912</v>
      </c>
      <c r="U257" s="35">
        <v>22114</v>
      </c>
      <c r="V257" s="35">
        <v>61.5</v>
      </c>
      <c r="W257" s="35">
        <v>2826</v>
      </c>
      <c r="X257" s="35">
        <v>3060</v>
      </c>
      <c r="Y257" s="35">
        <v>1437</v>
      </c>
      <c r="Z257" s="35">
        <v>4084.7</v>
      </c>
      <c r="AA257" s="35">
        <v>134.273</v>
      </c>
      <c r="AB257" s="35">
        <v>65.257999999999996</v>
      </c>
      <c r="AC257" s="35">
        <v>58.131</v>
      </c>
      <c r="AD257" s="35">
        <v>127.6</v>
      </c>
      <c r="AE257" s="35">
        <v>96.4</v>
      </c>
      <c r="AF257" s="35">
        <v>137.30000000000001</v>
      </c>
      <c r="AG257" s="35">
        <v>135.9</v>
      </c>
      <c r="AH257" s="35">
        <v>184.3</v>
      </c>
      <c r="AI257" s="35">
        <v>149.6</v>
      </c>
      <c r="AJ257" s="35">
        <v>124.6</v>
      </c>
      <c r="AK257" s="35">
        <v>138.30000000000001</v>
      </c>
      <c r="AL257" s="35">
        <v>145.1</v>
      </c>
      <c r="AM257" s="36">
        <v>41809500000</v>
      </c>
      <c r="AN257" s="12">
        <v>79.333200000000005</v>
      </c>
      <c r="AO257" s="35">
        <v>64.644000000000005</v>
      </c>
      <c r="AP257" s="35">
        <v>75.578999999999994</v>
      </c>
      <c r="AQ257" s="35">
        <v>41.0687</v>
      </c>
      <c r="AR257" s="19">
        <v>90.506500000000003</v>
      </c>
      <c r="AS257" s="35">
        <v>56.0304</v>
      </c>
      <c r="AT257" s="35">
        <v>89.231099999999998</v>
      </c>
      <c r="AU257" s="19">
        <v>62.234900000000003</v>
      </c>
      <c r="AV257" s="12">
        <v>63.337400000000002</v>
      </c>
      <c r="AW257" s="35">
        <v>71.583699999999993</v>
      </c>
      <c r="AX257" s="35">
        <v>74.660700000000006</v>
      </c>
      <c r="AY257" s="35">
        <v>67.597800000000007</v>
      </c>
      <c r="AZ257" s="19">
        <v>74.150199999999998</v>
      </c>
      <c r="BA257" s="35">
        <v>363.05290000000002</v>
      </c>
      <c r="BB257" s="19">
        <v>613.60339999999997</v>
      </c>
      <c r="BC257" s="35">
        <v>163.89439999999999</v>
      </c>
      <c r="BD257" s="35">
        <v>870.99649999999997</v>
      </c>
      <c r="BE257">
        <v>1.4</v>
      </c>
      <c r="BF257">
        <v>-0.4</v>
      </c>
      <c r="BG257">
        <v>-0.9</v>
      </c>
      <c r="BH257">
        <v>-0.6</v>
      </c>
      <c r="BI257">
        <v>0.5</v>
      </c>
      <c r="BJ257">
        <v>-1.5</v>
      </c>
      <c r="BK257">
        <v>1.6999999999999999E-3</v>
      </c>
      <c r="BL257">
        <v>-1.52E-2</v>
      </c>
      <c r="BM257">
        <v>-0.71</v>
      </c>
      <c r="BN257">
        <v>-0.27000000000000046</v>
      </c>
      <c r="BO257">
        <v>-0.23</v>
      </c>
      <c r="BP257">
        <v>-0.06</v>
      </c>
      <c r="BQ257">
        <v>0.01</v>
      </c>
      <c r="BR257">
        <v>0.05</v>
      </c>
      <c r="BS257" s="11">
        <v>333149</v>
      </c>
      <c r="BT257" s="35">
        <v>304.14600000000002</v>
      </c>
      <c r="BU257" s="16">
        <v>296.2</v>
      </c>
      <c r="BV257" s="14">
        <v>910.4</v>
      </c>
      <c r="BW257" s="14">
        <v>3381.2</v>
      </c>
      <c r="BX257" s="17">
        <v>55566</v>
      </c>
      <c r="BY257" s="35">
        <v>54.807000000000002</v>
      </c>
      <c r="BZ257" s="23">
        <v>0.99299999999999999</v>
      </c>
      <c r="CA257" s="35">
        <v>291</v>
      </c>
      <c r="CB257" s="35">
        <v>151</v>
      </c>
      <c r="CC257" s="35">
        <v>454</v>
      </c>
      <c r="CD257" s="35">
        <v>280</v>
      </c>
      <c r="CE257" s="35">
        <v>7.03</v>
      </c>
      <c r="CF257" s="35">
        <v>1.1571</v>
      </c>
      <c r="CG257" s="35">
        <v>1.4038999999999999</v>
      </c>
      <c r="CH257" s="35">
        <v>1.8089999999999999</v>
      </c>
      <c r="CI257" s="35">
        <v>1061</v>
      </c>
      <c r="CJ257" s="35">
        <v>893</v>
      </c>
      <c r="CK257" s="35">
        <v>44</v>
      </c>
      <c r="CL257" s="35">
        <v>140</v>
      </c>
      <c r="CM257" s="35">
        <v>1176</v>
      </c>
      <c r="CN257" s="35">
        <v>639</v>
      </c>
      <c r="CO257" s="35">
        <v>66.3</v>
      </c>
      <c r="CP257" s="35">
        <v>8.1999999999999993</v>
      </c>
      <c r="CQ257" s="35">
        <v>9.1300000000000008</v>
      </c>
      <c r="CR257" s="35">
        <v>125.4614</v>
      </c>
      <c r="CS257" s="37">
        <v>95.05</v>
      </c>
      <c r="CT257" s="35">
        <v>533.59622000000002</v>
      </c>
      <c r="CU257" s="35">
        <v>613.60339999999997</v>
      </c>
      <c r="CV257">
        <v>47.3</v>
      </c>
      <c r="CW257">
        <v>0.09</v>
      </c>
      <c r="CX257">
        <v>-0.43</v>
      </c>
      <c r="CY257">
        <v>9.8799999999999999E-3</v>
      </c>
      <c r="CZ257">
        <v>3.1280148030214838E-2</v>
      </c>
      <c r="DA257">
        <v>8.4274690914058925E-2</v>
      </c>
    </row>
    <row r="258" spans="1:105">
      <c r="A258" s="42">
        <v>33635</v>
      </c>
      <c r="B258" s="43">
        <v>4.0599999999999997E-2</v>
      </c>
      <c r="C258" s="35">
        <v>6879.1</v>
      </c>
      <c r="D258" s="35">
        <v>7968.8310000000001</v>
      </c>
      <c r="E258" s="35">
        <v>117.3</v>
      </c>
      <c r="F258" s="35">
        <v>123.1</v>
      </c>
      <c r="G258" s="35">
        <v>92.7</v>
      </c>
      <c r="H258" s="35">
        <v>131.5</v>
      </c>
      <c r="I258" s="35">
        <v>135.5</v>
      </c>
      <c r="J258" s="35">
        <v>97329</v>
      </c>
      <c r="K258" s="35">
        <v>20.399999999999999</v>
      </c>
      <c r="L258" s="35">
        <v>11.3</v>
      </c>
      <c r="M258" s="35">
        <v>6</v>
      </c>
      <c r="N258" s="35">
        <v>4612</v>
      </c>
      <c r="O258" s="35">
        <v>9990</v>
      </c>
      <c r="P258" s="35">
        <v>18689</v>
      </c>
      <c r="Q258" s="35">
        <v>16829</v>
      </c>
      <c r="R258" s="35">
        <v>6839</v>
      </c>
      <c r="S258" s="35">
        <v>108313</v>
      </c>
      <c r="T258" s="35">
        <v>20396</v>
      </c>
      <c r="U258" s="35">
        <v>22114</v>
      </c>
      <c r="V258" s="35">
        <v>61.3</v>
      </c>
      <c r="W258" s="35">
        <v>2953</v>
      </c>
      <c r="X258" s="35">
        <v>3182</v>
      </c>
      <c r="Y258" s="35">
        <v>1478</v>
      </c>
      <c r="Z258" s="35">
        <v>4099.5</v>
      </c>
      <c r="AA258" s="35">
        <v>134.52199999999999</v>
      </c>
      <c r="AB258" s="35">
        <v>65.341999999999999</v>
      </c>
      <c r="AC258" s="35">
        <v>58.314999999999998</v>
      </c>
      <c r="AD258" s="35">
        <v>127.8</v>
      </c>
      <c r="AE258" s="35">
        <v>96</v>
      </c>
      <c r="AF258" s="35">
        <v>137.80000000000001</v>
      </c>
      <c r="AG258" s="35">
        <v>136.1</v>
      </c>
      <c r="AH258" s="35">
        <v>185.6</v>
      </c>
      <c r="AI258" s="35">
        <v>149.9</v>
      </c>
      <c r="AJ258" s="35">
        <v>124.5</v>
      </c>
      <c r="AK258" s="35">
        <v>138.6</v>
      </c>
      <c r="AL258" s="35">
        <v>145.4</v>
      </c>
      <c r="AM258" s="36">
        <v>41370600000</v>
      </c>
      <c r="AN258" s="12">
        <v>79.747500000000002</v>
      </c>
      <c r="AO258" s="35">
        <v>67.388900000000007</v>
      </c>
      <c r="AP258" s="35">
        <v>75.429000000000002</v>
      </c>
      <c r="AQ258" s="35">
        <v>41.944200000000002</v>
      </c>
      <c r="AR258" s="19">
        <v>90.223699999999994</v>
      </c>
      <c r="AS258" s="35">
        <v>56.275399999999998</v>
      </c>
      <c r="AT258" s="35">
        <v>89.156700000000001</v>
      </c>
      <c r="AU258" s="19">
        <v>62.791800000000002</v>
      </c>
      <c r="AV258" s="12">
        <v>63.7911</v>
      </c>
      <c r="AW258" s="35">
        <v>70.431799999999996</v>
      </c>
      <c r="AX258" s="35">
        <v>76.631500000000003</v>
      </c>
      <c r="AY258" s="35">
        <v>68.3934</v>
      </c>
      <c r="AZ258" s="19">
        <v>74.627899999999997</v>
      </c>
      <c r="BA258" s="35">
        <v>361.55930000000001</v>
      </c>
      <c r="BB258" s="19">
        <v>609.75519999999995</v>
      </c>
      <c r="BC258" s="35">
        <v>163.50729999999999</v>
      </c>
      <c r="BD258" s="35">
        <v>873.39739999999995</v>
      </c>
      <c r="BE258">
        <v>-2.1</v>
      </c>
      <c r="BF258">
        <v>0.4</v>
      </c>
      <c r="BG258">
        <v>2.4</v>
      </c>
      <c r="BH258">
        <v>0.5</v>
      </c>
      <c r="BI258">
        <v>-1.3</v>
      </c>
      <c r="BJ258">
        <v>3</v>
      </c>
      <c r="BK258">
        <v>-1.12E-2</v>
      </c>
      <c r="BL258">
        <v>8.6999999999999994E-3</v>
      </c>
      <c r="BM258">
        <v>0</v>
      </c>
      <c r="BN258">
        <v>4.0000000000000036E-2</v>
      </c>
      <c r="BO258">
        <v>0.14000000000000001</v>
      </c>
      <c r="BP258">
        <v>0.31</v>
      </c>
      <c r="BQ258">
        <v>0.32</v>
      </c>
      <c r="BR258">
        <v>0.34</v>
      </c>
      <c r="BS258" s="11">
        <v>331242</v>
      </c>
      <c r="BT258" s="35">
        <v>301.54199999999997</v>
      </c>
      <c r="BU258" s="16">
        <v>302.7</v>
      </c>
      <c r="BV258" s="14">
        <v>925.2</v>
      </c>
      <c r="BW258" s="14">
        <v>3400</v>
      </c>
      <c r="BX258" s="17">
        <v>55128</v>
      </c>
      <c r="BY258" s="35">
        <v>54.16</v>
      </c>
      <c r="BZ258" s="23">
        <v>1.046</v>
      </c>
      <c r="CA258" s="35">
        <v>317</v>
      </c>
      <c r="CB258" s="35">
        <v>140</v>
      </c>
      <c r="CC258" s="35">
        <v>497</v>
      </c>
      <c r="CD258" s="35">
        <v>296</v>
      </c>
      <c r="CE258" s="35">
        <v>7.34</v>
      </c>
      <c r="CF258" s="35">
        <v>1.1825000000000001</v>
      </c>
      <c r="CG258" s="35">
        <v>1.4560999999999999</v>
      </c>
      <c r="CH258" s="35">
        <v>1.7778</v>
      </c>
      <c r="CI258" s="35">
        <v>1098</v>
      </c>
      <c r="CJ258" s="35">
        <v>951</v>
      </c>
      <c r="CK258" s="35">
        <v>43</v>
      </c>
      <c r="CL258" s="35">
        <v>152</v>
      </c>
      <c r="CM258" s="35">
        <v>1250</v>
      </c>
      <c r="CN258" s="35">
        <v>630</v>
      </c>
      <c r="CO258" s="35">
        <v>66.2</v>
      </c>
      <c r="CP258" s="35">
        <v>8.2899999999999991</v>
      </c>
      <c r="CQ258" s="35">
        <v>9.23</v>
      </c>
      <c r="CR258" s="35">
        <v>127.69889999999999</v>
      </c>
      <c r="CS258" s="37">
        <v>96.7</v>
      </c>
      <c r="CT258" s="35">
        <v>533.15824999999995</v>
      </c>
      <c r="CU258" s="35">
        <v>609.75519999999995</v>
      </c>
      <c r="CV258">
        <v>52.7</v>
      </c>
      <c r="CW258">
        <v>0</v>
      </c>
      <c r="CX258">
        <v>-0.02</v>
      </c>
      <c r="CY258">
        <v>1.0240000000000001E-2</v>
      </c>
      <c r="CZ258">
        <v>2.9348257517591403E-2</v>
      </c>
      <c r="DA258">
        <v>7.9074070142363118E-2</v>
      </c>
    </row>
    <row r="259" spans="1:105">
      <c r="A259" s="42">
        <v>33664</v>
      </c>
      <c r="B259" s="43">
        <v>3.9800000000000002E-2</v>
      </c>
      <c r="C259" s="35">
        <v>6884.7</v>
      </c>
      <c r="D259" s="35">
        <v>7982.0529999999999</v>
      </c>
      <c r="E259" s="35">
        <v>117.8</v>
      </c>
      <c r="F259" s="35">
        <v>123.5</v>
      </c>
      <c r="G259" s="35">
        <v>93.2</v>
      </c>
      <c r="H259" s="35">
        <v>132</v>
      </c>
      <c r="I259" s="35">
        <v>136.19999999999999</v>
      </c>
      <c r="J259" s="35">
        <v>97390</v>
      </c>
      <c r="K259" s="35">
        <v>19.7</v>
      </c>
      <c r="L259" s="35">
        <v>11.1</v>
      </c>
      <c r="M259" s="35">
        <v>6.1</v>
      </c>
      <c r="N259" s="35">
        <v>4621</v>
      </c>
      <c r="O259" s="35">
        <v>9969</v>
      </c>
      <c r="P259" s="35">
        <v>18715</v>
      </c>
      <c r="Q259" s="35">
        <v>16805</v>
      </c>
      <c r="R259" s="35">
        <v>6836</v>
      </c>
      <c r="S259" s="35">
        <v>108368</v>
      </c>
      <c r="T259" s="35">
        <v>20647</v>
      </c>
      <c r="U259" s="35">
        <v>22117</v>
      </c>
      <c r="V259" s="35">
        <v>61.5</v>
      </c>
      <c r="W259" s="35">
        <v>2801</v>
      </c>
      <c r="X259" s="35">
        <v>3196</v>
      </c>
      <c r="Y259" s="35">
        <v>1425</v>
      </c>
      <c r="Z259" s="35">
        <v>4117</v>
      </c>
      <c r="AA259" s="35">
        <v>134.43600000000001</v>
      </c>
      <c r="AB259" s="35">
        <v>65.509</v>
      </c>
      <c r="AC259" s="35">
        <v>58.488</v>
      </c>
      <c r="AD259" s="35">
        <v>128.19999999999999</v>
      </c>
      <c r="AE259" s="35">
        <v>96.2</v>
      </c>
      <c r="AF259" s="35">
        <v>138.30000000000001</v>
      </c>
      <c r="AG259" s="35">
        <v>136.4</v>
      </c>
      <c r="AH259" s="35">
        <v>186.8</v>
      </c>
      <c r="AI259" s="35">
        <v>150.4</v>
      </c>
      <c r="AJ259" s="35">
        <v>125</v>
      </c>
      <c r="AK259" s="35">
        <v>139.1</v>
      </c>
      <c r="AL259" s="35">
        <v>145.9</v>
      </c>
      <c r="AM259" s="36">
        <v>42681200000</v>
      </c>
      <c r="AN259" s="12">
        <v>80.247100000000003</v>
      </c>
      <c r="AO259" s="35">
        <v>68.778400000000005</v>
      </c>
      <c r="AP259" s="35">
        <v>75.229600000000005</v>
      </c>
      <c r="AQ259" s="35">
        <v>42.4176</v>
      </c>
      <c r="AR259" s="19">
        <v>91.251599999999996</v>
      </c>
      <c r="AS259" s="35">
        <v>56.7209</v>
      </c>
      <c r="AT259" s="35">
        <v>89.674400000000006</v>
      </c>
      <c r="AU259" s="19">
        <v>63.430399999999999</v>
      </c>
      <c r="AV259" s="12">
        <v>64.321200000000005</v>
      </c>
      <c r="AW259" s="35">
        <v>70.7958</v>
      </c>
      <c r="AX259" s="35">
        <v>75.991699999999994</v>
      </c>
      <c r="AY259" s="35">
        <v>69.029300000000006</v>
      </c>
      <c r="AZ259" s="19">
        <v>74.368399999999994</v>
      </c>
      <c r="BA259" s="35">
        <v>359.88619999999997</v>
      </c>
      <c r="BB259" s="19">
        <v>607.37800000000004</v>
      </c>
      <c r="BC259" s="35">
        <v>162.29490000000001</v>
      </c>
      <c r="BD259" s="35">
        <v>874.68190000000004</v>
      </c>
      <c r="BE259">
        <v>-0.3</v>
      </c>
      <c r="BF259">
        <v>-0.2</v>
      </c>
      <c r="BG259">
        <v>0.7</v>
      </c>
      <c r="BH259">
        <v>-0.2</v>
      </c>
      <c r="BI259">
        <v>0.1</v>
      </c>
      <c r="BJ259">
        <v>0.4</v>
      </c>
      <c r="BK259">
        <v>1.0500000000000001E-2</v>
      </c>
      <c r="BL259">
        <v>7.1000000000000004E-3</v>
      </c>
      <c r="BM259">
        <v>0</v>
      </c>
      <c r="BN259">
        <v>0.20000000000000018</v>
      </c>
      <c r="BO259">
        <v>0.34</v>
      </c>
      <c r="BP259">
        <v>0.2</v>
      </c>
      <c r="BQ259">
        <v>0.46</v>
      </c>
      <c r="BR259">
        <v>0.37</v>
      </c>
      <c r="BS259" s="11">
        <v>335595</v>
      </c>
      <c r="BT259" s="35">
        <v>302.65300000000002</v>
      </c>
      <c r="BU259" s="16">
        <v>308.7</v>
      </c>
      <c r="BV259" s="14">
        <v>936.7</v>
      </c>
      <c r="BW259" s="14">
        <v>3403.9</v>
      </c>
      <c r="BX259" s="17">
        <v>56175</v>
      </c>
      <c r="BY259" s="35">
        <v>55.241</v>
      </c>
      <c r="BZ259" s="23">
        <v>1.026</v>
      </c>
      <c r="CA259" s="35">
        <v>328</v>
      </c>
      <c r="CB259" s="35">
        <v>137</v>
      </c>
      <c r="CC259" s="35">
        <v>528</v>
      </c>
      <c r="CD259" s="35">
        <v>304</v>
      </c>
      <c r="CE259" s="35">
        <v>7.54</v>
      </c>
      <c r="CF259" s="35">
        <v>1.1928000000000001</v>
      </c>
      <c r="CG259" s="35">
        <v>1.5094000000000001</v>
      </c>
      <c r="CH259" s="35">
        <v>1.7238</v>
      </c>
      <c r="CI259" s="35">
        <v>1128</v>
      </c>
      <c r="CJ259" s="35">
        <v>897</v>
      </c>
      <c r="CK259" s="35">
        <v>44</v>
      </c>
      <c r="CL259" s="35">
        <v>141</v>
      </c>
      <c r="CM259" s="35">
        <v>1297</v>
      </c>
      <c r="CN259" s="35">
        <v>656</v>
      </c>
      <c r="CO259" s="35">
        <v>66.400000000000006</v>
      </c>
      <c r="CP259" s="35">
        <v>8.35</v>
      </c>
      <c r="CQ259" s="35">
        <v>9.25</v>
      </c>
      <c r="CR259" s="35">
        <v>132.86269999999999</v>
      </c>
      <c r="CS259" s="37">
        <v>98.83</v>
      </c>
      <c r="CT259" s="35">
        <v>532.68641000000002</v>
      </c>
      <c r="CU259" s="35">
        <v>607.37800000000004</v>
      </c>
      <c r="CV259">
        <v>54.6</v>
      </c>
      <c r="CW259">
        <v>-0.02</v>
      </c>
      <c r="CX259">
        <v>0.21</v>
      </c>
      <c r="CY259">
        <v>5.1500000000000001E-3</v>
      </c>
      <c r="CZ259">
        <v>2.6032021954292439E-2</v>
      </c>
      <c r="DA259">
        <v>7.1145089790050187E-2</v>
      </c>
    </row>
    <row r="260" spans="1:105">
      <c r="A260" s="42">
        <v>33695</v>
      </c>
      <c r="B260" s="43">
        <v>3.73E-2</v>
      </c>
      <c r="C260" s="35">
        <v>6903.6</v>
      </c>
      <c r="D260" s="35">
        <v>8011.8059999999996</v>
      </c>
      <c r="E260" s="35">
        <v>118.1</v>
      </c>
      <c r="F260" s="35">
        <v>123.5</v>
      </c>
      <c r="G260" s="35">
        <v>94.8</v>
      </c>
      <c r="H260" s="35">
        <v>132</v>
      </c>
      <c r="I260" s="35">
        <v>136.6</v>
      </c>
      <c r="J260" s="35">
        <v>97550</v>
      </c>
      <c r="K260" s="35">
        <v>15.4</v>
      </c>
      <c r="L260" s="35">
        <v>11.2</v>
      </c>
      <c r="M260" s="35">
        <v>6.1</v>
      </c>
      <c r="N260" s="35">
        <v>4603</v>
      </c>
      <c r="O260" s="35">
        <v>9977</v>
      </c>
      <c r="P260" s="35">
        <v>18739</v>
      </c>
      <c r="Q260" s="35">
        <v>16831</v>
      </c>
      <c r="R260" s="35">
        <v>6854</v>
      </c>
      <c r="S260" s="35">
        <v>108523</v>
      </c>
      <c r="T260" s="35">
        <v>20796</v>
      </c>
      <c r="U260" s="35">
        <v>22128</v>
      </c>
      <c r="V260" s="35">
        <v>61.6</v>
      </c>
      <c r="W260" s="35">
        <v>2821</v>
      </c>
      <c r="X260" s="35">
        <v>3130</v>
      </c>
      <c r="Y260" s="35">
        <v>1380</v>
      </c>
      <c r="Z260" s="35">
        <v>4131.5</v>
      </c>
      <c r="AA260" s="35">
        <v>134.70099999999999</v>
      </c>
      <c r="AB260" s="35">
        <v>65.534999999999997</v>
      </c>
      <c r="AC260" s="35">
        <v>58.709000000000003</v>
      </c>
      <c r="AD260" s="35">
        <v>128.30000000000001</v>
      </c>
      <c r="AE260" s="35">
        <v>96.1</v>
      </c>
      <c r="AF260" s="35">
        <v>138.19999999999999</v>
      </c>
      <c r="AG260" s="35">
        <v>136.69999999999999</v>
      </c>
      <c r="AH260" s="35">
        <v>187.9</v>
      </c>
      <c r="AI260" s="35">
        <v>150.9</v>
      </c>
      <c r="AJ260" s="35">
        <v>125.6</v>
      </c>
      <c r="AK260" s="35">
        <v>139.4</v>
      </c>
      <c r="AL260" s="35">
        <v>146.30000000000001</v>
      </c>
      <c r="AM260" s="36">
        <v>43398800000</v>
      </c>
      <c r="AN260" s="12">
        <v>80.685500000000005</v>
      </c>
      <c r="AO260" s="35">
        <v>70.071399999999997</v>
      </c>
      <c r="AP260" s="35">
        <v>76.648499999999999</v>
      </c>
      <c r="AQ260" s="35">
        <v>42.831099999999999</v>
      </c>
      <c r="AR260" s="19">
        <v>91.485799999999998</v>
      </c>
      <c r="AS260" s="35">
        <v>57.157200000000003</v>
      </c>
      <c r="AT260" s="35">
        <v>90.2136</v>
      </c>
      <c r="AU260" s="19">
        <v>63.770400000000002</v>
      </c>
      <c r="AV260" s="12">
        <v>64.808800000000005</v>
      </c>
      <c r="AW260" s="35">
        <v>71.244100000000003</v>
      </c>
      <c r="AX260" s="35">
        <v>79.222399999999993</v>
      </c>
      <c r="AY260" s="35">
        <v>69.548299999999998</v>
      </c>
      <c r="AZ260" s="19">
        <v>76.083600000000004</v>
      </c>
      <c r="BA260" s="35">
        <v>359.06849999999997</v>
      </c>
      <c r="BB260" s="19">
        <v>604.38260000000002</v>
      </c>
      <c r="BC260" s="35">
        <v>161.755</v>
      </c>
      <c r="BD260" s="35">
        <v>881.14800000000002</v>
      </c>
      <c r="BE260">
        <v>0.9</v>
      </c>
      <c r="BF260">
        <v>-0.2</v>
      </c>
      <c r="BG260">
        <v>-0.2</v>
      </c>
      <c r="BH260">
        <v>0.2</v>
      </c>
      <c r="BI260">
        <v>-0.6</v>
      </c>
      <c r="BJ260">
        <v>-0.1</v>
      </c>
      <c r="BK260">
        <v>9.4000000000000004E-3</v>
      </c>
      <c r="BL260">
        <v>3.3E-3</v>
      </c>
      <c r="BM260">
        <v>0</v>
      </c>
      <c r="BN260">
        <v>-0.29000000000000004</v>
      </c>
      <c r="BO260">
        <v>-0.33</v>
      </c>
      <c r="BP260">
        <v>-0.06</v>
      </c>
      <c r="BQ260">
        <v>-0.25</v>
      </c>
      <c r="BR260">
        <v>-0.17</v>
      </c>
      <c r="BS260" s="11">
        <v>333124</v>
      </c>
      <c r="BT260" s="35">
        <v>305.00700000000001</v>
      </c>
      <c r="BU260" s="16">
        <v>311.7</v>
      </c>
      <c r="BV260" s="14">
        <v>943.8</v>
      </c>
      <c r="BW260" s="14">
        <v>3399.7</v>
      </c>
      <c r="BX260" s="17">
        <v>50355</v>
      </c>
      <c r="BY260" s="35">
        <v>49.311</v>
      </c>
      <c r="BZ260" s="23">
        <v>1.1339999999999999</v>
      </c>
      <c r="CA260" s="35">
        <v>237</v>
      </c>
      <c r="CB260" s="35">
        <v>123</v>
      </c>
      <c r="CC260" s="35">
        <v>476</v>
      </c>
      <c r="CD260" s="35">
        <v>263</v>
      </c>
      <c r="CE260" s="35">
        <v>7.48</v>
      </c>
      <c r="CF260" s="35">
        <v>1.1874</v>
      </c>
      <c r="CG260" s="35">
        <v>1.5194000000000001</v>
      </c>
      <c r="CH260" s="35">
        <v>1.7565999999999999</v>
      </c>
      <c r="CI260" s="35">
        <v>1083</v>
      </c>
      <c r="CJ260" s="35">
        <v>868</v>
      </c>
      <c r="CK260" s="35">
        <v>43</v>
      </c>
      <c r="CL260" s="35">
        <v>143</v>
      </c>
      <c r="CM260" s="35">
        <v>1099</v>
      </c>
      <c r="CN260" s="35">
        <v>650</v>
      </c>
      <c r="CO260" s="35">
        <v>66.5</v>
      </c>
      <c r="CP260" s="35">
        <v>8.33</v>
      </c>
      <c r="CQ260" s="35">
        <v>9.2100000000000009</v>
      </c>
      <c r="CR260" s="35">
        <v>133.5395</v>
      </c>
      <c r="CS260" s="37">
        <v>98.1</v>
      </c>
      <c r="CT260" s="35">
        <v>529.82889999999998</v>
      </c>
      <c r="CU260" s="35">
        <v>604.38260000000002</v>
      </c>
      <c r="CV260">
        <v>52.6</v>
      </c>
      <c r="CW260">
        <v>-0.01</v>
      </c>
      <c r="CX260">
        <v>-0.19</v>
      </c>
      <c r="CY260">
        <v>5.0400000000000002E-3</v>
      </c>
      <c r="CZ260">
        <v>2.4256672097487386E-2</v>
      </c>
      <c r="DA260">
        <v>6.7491410133150853E-2</v>
      </c>
    </row>
    <row r="261" spans="1:105">
      <c r="A261" s="42">
        <v>33725</v>
      </c>
      <c r="B261" s="43">
        <v>3.8199999999999998E-2</v>
      </c>
      <c r="C261" s="35">
        <v>6941.7</v>
      </c>
      <c r="D261" s="35">
        <v>8054.634</v>
      </c>
      <c r="E261" s="35">
        <v>118.3</v>
      </c>
      <c r="F261" s="35">
        <v>124.3</v>
      </c>
      <c r="G261" s="35">
        <v>99.4</v>
      </c>
      <c r="H261" s="35">
        <v>132.30000000000001</v>
      </c>
      <c r="I261" s="35">
        <v>136.9</v>
      </c>
      <c r="J261" s="35">
        <v>97838</v>
      </c>
      <c r="K261" s="35">
        <v>18.8</v>
      </c>
      <c r="L261" s="35">
        <v>11.6</v>
      </c>
      <c r="M261" s="35">
        <v>6.3</v>
      </c>
      <c r="N261" s="35">
        <v>4605</v>
      </c>
      <c r="O261" s="35">
        <v>9979</v>
      </c>
      <c r="P261" s="35">
        <v>18753</v>
      </c>
      <c r="Q261" s="35">
        <v>16835</v>
      </c>
      <c r="R261" s="35">
        <v>6856</v>
      </c>
      <c r="S261" s="35">
        <v>108652</v>
      </c>
      <c r="T261" s="35">
        <v>20511</v>
      </c>
      <c r="U261" s="35">
        <v>22113</v>
      </c>
      <c r="V261" s="35">
        <v>61.5</v>
      </c>
      <c r="W261" s="35">
        <v>2788</v>
      </c>
      <c r="X261" s="35">
        <v>3444</v>
      </c>
      <c r="Y261" s="35">
        <v>1460</v>
      </c>
      <c r="Z261" s="35">
        <v>4158.3999999999996</v>
      </c>
      <c r="AA261" s="35">
        <v>134.96100000000001</v>
      </c>
      <c r="AB261" s="35">
        <v>65.625</v>
      </c>
      <c r="AC261" s="35">
        <v>58.777999999999999</v>
      </c>
      <c r="AD261" s="35">
        <v>128.6</v>
      </c>
      <c r="AE261" s="35">
        <v>96.9</v>
      </c>
      <c r="AF261" s="35">
        <v>138.1</v>
      </c>
      <c r="AG261" s="35">
        <v>136.9</v>
      </c>
      <c r="AH261" s="35">
        <v>188.7</v>
      </c>
      <c r="AI261" s="35">
        <v>151.30000000000001</v>
      </c>
      <c r="AJ261" s="35">
        <v>125.9</v>
      </c>
      <c r="AK261" s="35">
        <v>139.69999999999999</v>
      </c>
      <c r="AL261" s="35">
        <v>146.80000000000001</v>
      </c>
      <c r="AM261" s="36">
        <v>43954100000</v>
      </c>
      <c r="AN261" s="12">
        <v>80.773899999999998</v>
      </c>
      <c r="AO261" s="35">
        <v>72.2346</v>
      </c>
      <c r="AP261" s="35">
        <v>75.828599999999994</v>
      </c>
      <c r="AQ261" s="35">
        <v>43.191099999999999</v>
      </c>
      <c r="AR261" s="19">
        <v>91.614699999999999</v>
      </c>
      <c r="AS261" s="35">
        <v>57.1738</v>
      </c>
      <c r="AT261" s="35">
        <v>90.036900000000003</v>
      </c>
      <c r="AU261" s="19">
        <v>64.143199999999993</v>
      </c>
      <c r="AV261" s="12">
        <v>65.020200000000003</v>
      </c>
      <c r="AW261" s="35">
        <v>70.614900000000006</v>
      </c>
      <c r="AX261" s="35">
        <v>77.356899999999996</v>
      </c>
      <c r="AY261" s="35">
        <v>69.968699999999998</v>
      </c>
      <c r="AZ261" s="19">
        <v>75.022999999999996</v>
      </c>
      <c r="BA261" s="35">
        <v>357.33460000000002</v>
      </c>
      <c r="BB261" s="19">
        <v>602.19230000000005</v>
      </c>
      <c r="BC261" s="35">
        <v>161.88990000000001</v>
      </c>
      <c r="BD261" s="35">
        <v>881.76610000000005</v>
      </c>
      <c r="BE261">
        <v>-0.1</v>
      </c>
      <c r="BF261">
        <v>0</v>
      </c>
      <c r="BG261">
        <v>1.1000000000000001</v>
      </c>
      <c r="BH261">
        <v>-0.8</v>
      </c>
      <c r="BI261">
        <v>-0.3</v>
      </c>
      <c r="BJ261">
        <v>0.4</v>
      </c>
      <c r="BK261">
        <v>-7.1999999999999998E-3</v>
      </c>
      <c r="BL261">
        <v>4.7000000000000002E-3</v>
      </c>
      <c r="BM261">
        <v>0</v>
      </c>
      <c r="BN261">
        <v>-0.12000000000000011</v>
      </c>
      <c r="BO261">
        <v>-0.11</v>
      </c>
      <c r="BP261">
        <v>-0.09</v>
      </c>
      <c r="BQ261">
        <v>-0.12</v>
      </c>
      <c r="BR261">
        <v>-0.09</v>
      </c>
      <c r="BS261" s="11">
        <v>334541</v>
      </c>
      <c r="BT261" s="35">
        <v>307.8</v>
      </c>
      <c r="BU261" s="16">
        <v>313.2</v>
      </c>
      <c r="BV261" s="14">
        <v>950.6</v>
      </c>
      <c r="BW261" s="14">
        <v>3398.6</v>
      </c>
      <c r="BX261" s="17">
        <v>48687</v>
      </c>
      <c r="BY261" s="35">
        <v>47.838000000000001</v>
      </c>
      <c r="BZ261" s="23">
        <v>1.004</v>
      </c>
      <c r="CA261" s="35">
        <v>299</v>
      </c>
      <c r="CB261" s="35">
        <v>124</v>
      </c>
      <c r="CC261" s="35">
        <v>501</v>
      </c>
      <c r="CD261" s="35">
        <v>290</v>
      </c>
      <c r="CE261" s="35">
        <v>7.39</v>
      </c>
      <c r="CF261" s="35">
        <v>1.1991000000000001</v>
      </c>
      <c r="CG261" s="35">
        <v>1.4906999999999999</v>
      </c>
      <c r="CH261" s="35">
        <v>1.8095000000000001</v>
      </c>
      <c r="CI261" s="35">
        <v>1187</v>
      </c>
      <c r="CJ261" s="35">
        <v>885</v>
      </c>
      <c r="CK261" s="35">
        <v>45</v>
      </c>
      <c r="CL261" s="35">
        <v>126</v>
      </c>
      <c r="CM261" s="35">
        <v>1214</v>
      </c>
      <c r="CN261" s="35">
        <v>650</v>
      </c>
      <c r="CO261" s="35">
        <v>66.599999999999994</v>
      </c>
      <c r="CP261" s="35">
        <v>8.2799999999999994</v>
      </c>
      <c r="CQ261" s="35">
        <v>9.1300000000000008</v>
      </c>
      <c r="CR261" s="35">
        <v>130.77099999999999</v>
      </c>
      <c r="CS261" s="37">
        <v>97</v>
      </c>
      <c r="CT261" s="35">
        <v>528.91610000000003</v>
      </c>
      <c r="CU261" s="35">
        <v>602.19230000000005</v>
      </c>
      <c r="CV261">
        <v>55.7</v>
      </c>
      <c r="CW261">
        <v>0.03</v>
      </c>
      <c r="CX261">
        <v>-0.23</v>
      </c>
      <c r="CY261">
        <v>7.4599999999999996E-3</v>
      </c>
      <c r="CZ261">
        <v>2.2411198219526085E-2</v>
      </c>
      <c r="DA261">
        <v>6.3227638651160878E-2</v>
      </c>
    </row>
    <row r="262" spans="1:105">
      <c r="A262" s="42">
        <v>33756</v>
      </c>
      <c r="B262" s="43">
        <v>3.7599999999999995E-2</v>
      </c>
      <c r="C262" s="35">
        <v>6972.6</v>
      </c>
      <c r="D262" s="35">
        <v>8088.22</v>
      </c>
      <c r="E262" s="35">
        <v>118.5</v>
      </c>
      <c r="F262" s="35">
        <v>124.3</v>
      </c>
      <c r="G262" s="35">
        <v>103</v>
      </c>
      <c r="H262" s="35">
        <v>132.9</v>
      </c>
      <c r="I262" s="35">
        <v>137.19999999999999</v>
      </c>
      <c r="J262" s="35">
        <v>97652</v>
      </c>
      <c r="K262" s="35">
        <v>21.7</v>
      </c>
      <c r="L262" s="35">
        <v>11.4</v>
      </c>
      <c r="M262" s="35">
        <v>6.3</v>
      </c>
      <c r="N262" s="35">
        <v>4584</v>
      </c>
      <c r="O262" s="35">
        <v>9966</v>
      </c>
      <c r="P262" s="35">
        <v>18762</v>
      </c>
      <c r="Q262" s="35">
        <v>16826</v>
      </c>
      <c r="R262" s="35">
        <v>6860</v>
      </c>
      <c r="S262" s="35">
        <v>108719</v>
      </c>
      <c r="T262" s="35">
        <v>20859</v>
      </c>
      <c r="U262" s="35">
        <v>22116</v>
      </c>
      <c r="V262" s="35">
        <v>61.5</v>
      </c>
      <c r="W262" s="35">
        <v>2809</v>
      </c>
      <c r="X262" s="35">
        <v>3758</v>
      </c>
      <c r="Y262" s="35">
        <v>1608</v>
      </c>
      <c r="Z262" s="35">
        <v>4177.1000000000004</v>
      </c>
      <c r="AA262" s="35">
        <v>134.667</v>
      </c>
      <c r="AB262" s="35">
        <v>65.924999999999997</v>
      </c>
      <c r="AC262" s="35">
        <v>58.863</v>
      </c>
      <c r="AD262" s="35">
        <v>129.1</v>
      </c>
      <c r="AE262" s="35">
        <v>99.1</v>
      </c>
      <c r="AF262" s="35">
        <v>138.4</v>
      </c>
      <c r="AG262" s="35">
        <v>137.4</v>
      </c>
      <c r="AH262" s="35">
        <v>189.6</v>
      </c>
      <c r="AI262" s="35">
        <v>151.69999999999999</v>
      </c>
      <c r="AJ262" s="35">
        <v>126.4</v>
      </c>
      <c r="AK262" s="35">
        <v>140.1</v>
      </c>
      <c r="AL262" s="35">
        <v>147.1</v>
      </c>
      <c r="AM262" s="36">
        <v>44954100000</v>
      </c>
      <c r="AN262" s="12">
        <v>80.608199999999997</v>
      </c>
      <c r="AO262" s="35">
        <v>71.232699999999994</v>
      </c>
      <c r="AP262" s="35">
        <v>75.182500000000005</v>
      </c>
      <c r="AQ262" s="35">
        <v>43.232300000000002</v>
      </c>
      <c r="AR262" s="19">
        <v>91.315700000000007</v>
      </c>
      <c r="AS262" s="35">
        <v>57.419199999999996</v>
      </c>
      <c r="AT262" s="35">
        <v>89.819000000000003</v>
      </c>
      <c r="AU262" s="19">
        <v>64.322100000000006</v>
      </c>
      <c r="AV262" s="12">
        <v>65.029499999999999</v>
      </c>
      <c r="AW262" s="35">
        <v>70.292199999999994</v>
      </c>
      <c r="AX262" s="35">
        <v>74.306399999999996</v>
      </c>
      <c r="AY262" s="35">
        <v>69.699399999999997</v>
      </c>
      <c r="AZ262" s="19">
        <v>73.927199999999999</v>
      </c>
      <c r="BA262" s="35">
        <v>357.1078</v>
      </c>
      <c r="BB262" s="19">
        <v>601.05550000000005</v>
      </c>
      <c r="BC262" s="35">
        <v>161.54589999999999</v>
      </c>
      <c r="BD262" s="35">
        <v>879.39670000000001</v>
      </c>
      <c r="BE262">
        <v>-0.1</v>
      </c>
      <c r="BF262">
        <v>2</v>
      </c>
      <c r="BG262">
        <v>-2</v>
      </c>
      <c r="BH262">
        <v>0.3</v>
      </c>
      <c r="BI262">
        <v>-0.1</v>
      </c>
      <c r="BJ262">
        <v>-1.7</v>
      </c>
      <c r="BK262">
        <v>5.4999999999999997E-3</v>
      </c>
      <c r="BL262">
        <v>-3.0000000000000001E-3</v>
      </c>
      <c r="BM262">
        <v>0</v>
      </c>
      <c r="BN262">
        <v>3.0000000000000249E-2</v>
      </c>
      <c r="BO262">
        <v>-0.02</v>
      </c>
      <c r="BP262">
        <v>-0.13</v>
      </c>
      <c r="BQ262">
        <v>-0.21</v>
      </c>
      <c r="BR262">
        <v>-0.21</v>
      </c>
      <c r="BS262" s="11">
        <v>337098</v>
      </c>
      <c r="BT262" s="35">
        <v>310.16000000000003</v>
      </c>
      <c r="BU262" s="16">
        <v>313.60000000000002</v>
      </c>
      <c r="BV262" s="14">
        <v>954.3</v>
      </c>
      <c r="BW262" s="14">
        <v>3393.4</v>
      </c>
      <c r="BX262" s="17">
        <v>49282</v>
      </c>
      <c r="BY262" s="35">
        <v>48.587000000000003</v>
      </c>
      <c r="BZ262" s="23">
        <v>0.92400000000000004</v>
      </c>
      <c r="CA262" s="35">
        <v>276</v>
      </c>
      <c r="CB262" s="35">
        <v>115</v>
      </c>
      <c r="CC262" s="35">
        <v>462</v>
      </c>
      <c r="CD262" s="35">
        <v>292</v>
      </c>
      <c r="CE262" s="35">
        <v>7.26</v>
      </c>
      <c r="CF262" s="35">
        <v>1.196</v>
      </c>
      <c r="CG262" s="35">
        <v>1.425</v>
      </c>
      <c r="CH262" s="35">
        <v>1.8551</v>
      </c>
      <c r="CI262" s="35">
        <v>1189</v>
      </c>
      <c r="CJ262" s="35">
        <v>888</v>
      </c>
      <c r="CK262" s="35">
        <v>46</v>
      </c>
      <c r="CL262" s="35">
        <v>123</v>
      </c>
      <c r="CM262" s="35">
        <v>1145</v>
      </c>
      <c r="CN262" s="35">
        <v>644</v>
      </c>
      <c r="CO262" s="35">
        <v>66.7</v>
      </c>
      <c r="CP262" s="35">
        <v>8.2200000000000006</v>
      </c>
      <c r="CQ262" s="35">
        <v>9.0500000000000007</v>
      </c>
      <c r="CR262" s="35">
        <v>126.8355</v>
      </c>
      <c r="CS262" s="37">
        <v>95.63</v>
      </c>
      <c r="CT262" s="35">
        <v>526.56867999999997</v>
      </c>
      <c r="CU262" s="35">
        <v>601.05550000000005</v>
      </c>
      <c r="CV262">
        <v>53.6</v>
      </c>
      <c r="CW262">
        <v>-0.02</v>
      </c>
      <c r="CX262">
        <v>0.02</v>
      </c>
      <c r="CY262">
        <v>1.069E-2</v>
      </c>
      <c r="CZ262">
        <v>2.0069832995593506E-2</v>
      </c>
      <c r="DA262">
        <v>5.8721658849461011E-2</v>
      </c>
    </row>
    <row r="263" spans="1:105">
      <c r="A263" s="42">
        <v>33786</v>
      </c>
      <c r="B263" s="43">
        <v>3.2500000000000001E-2</v>
      </c>
      <c r="C263" s="35">
        <v>6963.2</v>
      </c>
      <c r="D263" s="35">
        <v>8081.8320000000003</v>
      </c>
      <c r="E263" s="35">
        <v>118.7</v>
      </c>
      <c r="F263" s="35">
        <v>124.1</v>
      </c>
      <c r="G263" s="35">
        <v>102.9</v>
      </c>
      <c r="H263" s="35">
        <v>133.19999999999999</v>
      </c>
      <c r="I263" s="35">
        <v>137.30000000000001</v>
      </c>
      <c r="J263" s="35">
        <v>97836</v>
      </c>
      <c r="K263" s="35">
        <v>18.100000000000001</v>
      </c>
      <c r="L263" s="35">
        <v>11.5</v>
      </c>
      <c r="M263" s="35">
        <v>6.3</v>
      </c>
      <c r="N263" s="35">
        <v>4570</v>
      </c>
      <c r="O263" s="35">
        <v>9946</v>
      </c>
      <c r="P263" s="35">
        <v>18817</v>
      </c>
      <c r="Q263" s="35">
        <v>16819</v>
      </c>
      <c r="R263" s="35">
        <v>6873</v>
      </c>
      <c r="S263" s="35">
        <v>108794</v>
      </c>
      <c r="T263" s="35">
        <v>20996</v>
      </c>
      <c r="U263" s="35">
        <v>22072</v>
      </c>
      <c r="V263" s="35">
        <v>61.6</v>
      </c>
      <c r="W263" s="35">
        <v>2832</v>
      </c>
      <c r="X263" s="35">
        <v>3614</v>
      </c>
      <c r="Y263" s="35">
        <v>1490</v>
      </c>
      <c r="Z263" s="35">
        <v>4204.8</v>
      </c>
      <c r="AA263" s="35">
        <v>134.86000000000001</v>
      </c>
      <c r="AB263" s="35">
        <v>66.072000000000003</v>
      </c>
      <c r="AC263" s="35">
        <v>59.103000000000002</v>
      </c>
      <c r="AD263" s="35">
        <v>129.30000000000001</v>
      </c>
      <c r="AE263" s="35">
        <v>99.7</v>
      </c>
      <c r="AF263" s="35">
        <v>138.30000000000001</v>
      </c>
      <c r="AG263" s="35">
        <v>137.69999999999999</v>
      </c>
      <c r="AH263" s="35">
        <v>190.6</v>
      </c>
      <c r="AI263" s="35">
        <v>152.19999999999999</v>
      </c>
      <c r="AJ263" s="35">
        <v>126.9</v>
      </c>
      <c r="AK263" s="35">
        <v>140.5</v>
      </c>
      <c r="AL263" s="35">
        <v>147.6</v>
      </c>
      <c r="AM263" s="36">
        <v>44989400000</v>
      </c>
      <c r="AN263" s="12">
        <v>81.159199999999998</v>
      </c>
      <c r="AO263" s="35">
        <v>73.086200000000005</v>
      </c>
      <c r="AP263" s="35">
        <v>75.929900000000004</v>
      </c>
      <c r="AQ263" s="35">
        <v>43.697600000000001</v>
      </c>
      <c r="AR263" s="19">
        <v>92.222700000000003</v>
      </c>
      <c r="AS263" s="35">
        <v>57.844299999999997</v>
      </c>
      <c r="AT263" s="35">
        <v>90.599699999999999</v>
      </c>
      <c r="AU263" s="19">
        <v>64.903199999999998</v>
      </c>
      <c r="AV263" s="12">
        <v>65.617199999999997</v>
      </c>
      <c r="AW263" s="35">
        <v>70.580699999999993</v>
      </c>
      <c r="AX263" s="35">
        <v>75.02</v>
      </c>
      <c r="AY263" s="35">
        <v>70.511200000000002</v>
      </c>
      <c r="AZ263" s="19">
        <v>74.381699999999995</v>
      </c>
      <c r="BA263" s="35">
        <v>356.09010000000001</v>
      </c>
      <c r="BB263" s="19">
        <v>599.26030000000003</v>
      </c>
      <c r="BC263" s="35">
        <v>160.88499999999999</v>
      </c>
      <c r="BD263" s="35">
        <v>878.61630000000002</v>
      </c>
      <c r="BE263">
        <v>0.3</v>
      </c>
      <c r="BF263">
        <v>-0.8</v>
      </c>
      <c r="BG263">
        <v>0</v>
      </c>
      <c r="BH263">
        <v>-0.3</v>
      </c>
      <c r="BI263">
        <v>0.7</v>
      </c>
      <c r="BJ263">
        <v>-0.3</v>
      </c>
      <c r="BK263">
        <v>0.01</v>
      </c>
      <c r="BL263">
        <v>7.7000000000000002E-3</v>
      </c>
      <c r="BM263">
        <v>-0.48</v>
      </c>
      <c r="BN263">
        <v>-0.45000000000000018</v>
      </c>
      <c r="BO263">
        <v>-0.56999999999999995</v>
      </c>
      <c r="BP263">
        <v>-0.42</v>
      </c>
      <c r="BQ263">
        <v>-0.69</v>
      </c>
      <c r="BR263">
        <v>-0.64</v>
      </c>
      <c r="BS263" s="11">
        <v>340424</v>
      </c>
      <c r="BT263" s="35">
        <v>313.06700000000001</v>
      </c>
      <c r="BU263" s="16">
        <v>317.3</v>
      </c>
      <c r="BV263" s="14">
        <v>963.3</v>
      </c>
      <c r="BW263" s="14">
        <v>3393.9</v>
      </c>
      <c r="BX263" s="17">
        <v>49542</v>
      </c>
      <c r="BY263" s="35">
        <v>48.850999999999999</v>
      </c>
      <c r="BZ263" s="23">
        <v>0.97599999999999998</v>
      </c>
      <c r="CA263" s="35">
        <v>270</v>
      </c>
      <c r="CB263" s="35">
        <v>123</v>
      </c>
      <c r="CC263" s="35">
        <v>472</v>
      </c>
      <c r="CD263" s="35">
        <v>274</v>
      </c>
      <c r="CE263" s="35">
        <v>6.84</v>
      </c>
      <c r="CF263" s="35">
        <v>1.1923999999999999</v>
      </c>
      <c r="CG263" s="35">
        <v>1.3347</v>
      </c>
      <c r="CH263" s="35">
        <v>1.9177</v>
      </c>
      <c r="CI263" s="35">
        <v>1251</v>
      </c>
      <c r="CJ263" s="35">
        <v>884</v>
      </c>
      <c r="CK263" s="35">
        <v>42</v>
      </c>
      <c r="CL263" s="35">
        <v>163</v>
      </c>
      <c r="CM263" s="35">
        <v>1139</v>
      </c>
      <c r="CN263" s="35">
        <v>629</v>
      </c>
      <c r="CO263" s="35">
        <v>66.7</v>
      </c>
      <c r="CP263" s="35">
        <v>8.07</v>
      </c>
      <c r="CQ263" s="35">
        <v>8.84</v>
      </c>
      <c r="CR263" s="35">
        <v>125.8817</v>
      </c>
      <c r="CS263" s="37">
        <v>94.11</v>
      </c>
      <c r="CT263" s="35">
        <v>527.25055999999995</v>
      </c>
      <c r="CU263" s="35">
        <v>599.26030000000003</v>
      </c>
      <c r="CV263">
        <v>53.9</v>
      </c>
      <c r="CW263">
        <v>0.02</v>
      </c>
      <c r="CX263">
        <v>-0.48</v>
      </c>
      <c r="CY263">
        <v>7.6600000000000001E-3</v>
      </c>
      <c r="CZ263">
        <v>1.9015737422732215E-2</v>
      </c>
      <c r="DA263">
        <v>5.5698027494764268E-2</v>
      </c>
    </row>
    <row r="264" spans="1:105">
      <c r="A264" s="42">
        <v>33817</v>
      </c>
      <c r="B264" s="43">
        <v>3.3000000000000002E-2</v>
      </c>
      <c r="C264" s="35">
        <v>6989.8</v>
      </c>
      <c r="D264" s="35">
        <v>8113.1459999999997</v>
      </c>
      <c r="E264" s="35">
        <v>118.9</v>
      </c>
      <c r="F264" s="35">
        <v>124.1</v>
      </c>
      <c r="G264" s="35">
        <v>101.8</v>
      </c>
      <c r="H264" s="35">
        <v>133.4</v>
      </c>
      <c r="I264" s="35">
        <v>137.69999999999999</v>
      </c>
      <c r="J264" s="35">
        <v>97752</v>
      </c>
      <c r="K264" s="35">
        <v>15.7</v>
      </c>
      <c r="L264" s="35">
        <v>11.3</v>
      </c>
      <c r="M264" s="35">
        <v>6.3</v>
      </c>
      <c r="N264" s="35">
        <v>4581</v>
      </c>
      <c r="O264" s="35">
        <v>9931</v>
      </c>
      <c r="P264" s="35">
        <v>18883</v>
      </c>
      <c r="Q264" s="35">
        <v>16783</v>
      </c>
      <c r="R264" s="35">
        <v>6852</v>
      </c>
      <c r="S264" s="35">
        <v>108929</v>
      </c>
      <c r="T264" s="35">
        <v>21074</v>
      </c>
      <c r="U264" s="35">
        <v>22061</v>
      </c>
      <c r="V264" s="35">
        <v>61.6</v>
      </c>
      <c r="W264" s="35">
        <v>2840</v>
      </c>
      <c r="X264" s="35">
        <v>3579</v>
      </c>
      <c r="Y264" s="35">
        <v>1506</v>
      </c>
      <c r="Z264" s="35">
        <v>4220.8999999999996</v>
      </c>
      <c r="AA264" s="35">
        <v>134.96100000000001</v>
      </c>
      <c r="AB264" s="35">
        <v>66.197999999999993</v>
      </c>
      <c r="AC264" s="35">
        <v>59.176000000000002</v>
      </c>
      <c r="AD264" s="35">
        <v>129.6</v>
      </c>
      <c r="AE264" s="35">
        <v>99.2</v>
      </c>
      <c r="AF264" s="35">
        <v>139.1</v>
      </c>
      <c r="AG264" s="35">
        <v>137.9</v>
      </c>
      <c r="AH264" s="35">
        <v>191.5</v>
      </c>
      <c r="AI264" s="35">
        <v>152.6</v>
      </c>
      <c r="AJ264" s="35">
        <v>127</v>
      </c>
      <c r="AK264" s="35">
        <v>140.80000000000001</v>
      </c>
      <c r="AL264" s="35">
        <v>147.9</v>
      </c>
      <c r="AM264" s="36">
        <v>45466500000</v>
      </c>
      <c r="AN264" s="12">
        <v>80.587699999999998</v>
      </c>
      <c r="AO264" s="35">
        <v>72.498199999999997</v>
      </c>
      <c r="AP264" s="35">
        <v>74.944299999999998</v>
      </c>
      <c r="AQ264" s="35">
        <v>43.532899999999998</v>
      </c>
      <c r="AR264" s="19">
        <v>93.806399999999996</v>
      </c>
      <c r="AS264" s="35">
        <v>57.2423</v>
      </c>
      <c r="AT264" s="35">
        <v>90.950999999999993</v>
      </c>
      <c r="AU264" s="19">
        <v>64.630700000000004</v>
      </c>
      <c r="AV264" s="12">
        <v>65.294300000000007</v>
      </c>
      <c r="AW264" s="35">
        <v>67.186499999999995</v>
      </c>
      <c r="AX264" s="35">
        <v>76.043899999999994</v>
      </c>
      <c r="AY264" s="35">
        <v>70.464500000000001</v>
      </c>
      <c r="AZ264" s="19">
        <v>74.151700000000005</v>
      </c>
      <c r="BA264" s="35">
        <v>354.47379999999998</v>
      </c>
      <c r="BB264" s="19">
        <v>597.26170000000002</v>
      </c>
      <c r="BC264" s="35">
        <v>161.1309</v>
      </c>
      <c r="BD264" s="35">
        <v>880.22270000000003</v>
      </c>
      <c r="BE264">
        <v>0.9</v>
      </c>
      <c r="BF264">
        <v>-0.2</v>
      </c>
      <c r="BG264">
        <v>-0.3</v>
      </c>
      <c r="BH264">
        <v>-0.3</v>
      </c>
      <c r="BI264">
        <v>0</v>
      </c>
      <c r="BJ264">
        <v>-0.7</v>
      </c>
      <c r="BK264">
        <v>-2.0899999999999998E-2</v>
      </c>
      <c r="BL264">
        <v>-4.4000000000000003E-3</v>
      </c>
      <c r="BM264">
        <v>-0.02</v>
      </c>
      <c r="BN264">
        <v>-8.0000000000000071E-2</v>
      </c>
      <c r="BO264">
        <v>-0.13</v>
      </c>
      <c r="BP264">
        <v>-0.25</v>
      </c>
      <c r="BQ264">
        <v>-0.19</v>
      </c>
      <c r="BR264">
        <v>-0.24</v>
      </c>
      <c r="BS264" s="11">
        <v>342727</v>
      </c>
      <c r="BT264" s="35">
        <v>315.64800000000002</v>
      </c>
      <c r="BU264" s="16">
        <v>320.39999999999998</v>
      </c>
      <c r="BV264" s="14">
        <v>973.7</v>
      </c>
      <c r="BW264" s="14">
        <v>3398.8</v>
      </c>
      <c r="BX264" s="17">
        <v>49908</v>
      </c>
      <c r="BY264" s="35">
        <v>49.219000000000001</v>
      </c>
      <c r="BZ264" s="23">
        <v>0.94</v>
      </c>
      <c r="CA264" s="35">
        <v>325</v>
      </c>
      <c r="CB264" s="35">
        <v>111</v>
      </c>
      <c r="CC264" s="35">
        <v>478</v>
      </c>
      <c r="CD264" s="35">
        <v>312</v>
      </c>
      <c r="CE264" s="35">
        <v>6.59</v>
      </c>
      <c r="CF264" s="35">
        <v>1.1907000000000001</v>
      </c>
      <c r="CG264" s="35">
        <v>1.2966</v>
      </c>
      <c r="CH264" s="35">
        <v>1.9434</v>
      </c>
      <c r="CI264" s="35">
        <v>1140</v>
      </c>
      <c r="CJ264" s="35">
        <v>883</v>
      </c>
      <c r="CK264" s="35">
        <v>53</v>
      </c>
      <c r="CL264" s="35">
        <v>139</v>
      </c>
      <c r="CM264" s="35">
        <v>1226</v>
      </c>
      <c r="CN264" s="35">
        <v>635</v>
      </c>
      <c r="CO264" s="35">
        <v>66.599999999999994</v>
      </c>
      <c r="CP264" s="35">
        <v>7.95</v>
      </c>
      <c r="CQ264" s="35">
        <v>8.65</v>
      </c>
      <c r="CR264" s="35">
        <v>126.23099999999999</v>
      </c>
      <c r="CS264" s="37">
        <v>93.74</v>
      </c>
      <c r="CT264" s="35">
        <v>527.74329999999998</v>
      </c>
      <c r="CU264" s="35">
        <v>597.26170000000002</v>
      </c>
      <c r="CV264">
        <v>53.4</v>
      </c>
      <c r="CW264">
        <v>0.01</v>
      </c>
      <c r="CX264">
        <v>-0.05</v>
      </c>
      <c r="CY264">
        <v>5.0600000000000003E-3</v>
      </c>
      <c r="CZ264">
        <v>2.0058388879856892E-2</v>
      </c>
      <c r="DA264">
        <v>5.8883546268360787E-2</v>
      </c>
    </row>
    <row r="265" spans="1:105">
      <c r="A265" s="42">
        <v>33848</v>
      </c>
      <c r="B265" s="43">
        <v>3.2199999999999999E-2</v>
      </c>
      <c r="C265" s="35">
        <v>6955.2</v>
      </c>
      <c r="D265" s="35">
        <v>8082.1880000000001</v>
      </c>
      <c r="E265" s="35">
        <v>119.1</v>
      </c>
      <c r="F265" s="35">
        <v>124.4</v>
      </c>
      <c r="G265" s="35">
        <v>101.8</v>
      </c>
      <c r="H265" s="35">
        <v>133.5</v>
      </c>
      <c r="I265" s="35">
        <v>138.4</v>
      </c>
      <c r="J265" s="35">
        <v>97733</v>
      </c>
      <c r="K265" s="35">
        <v>19.399999999999999</v>
      </c>
      <c r="L265" s="35">
        <v>11.3</v>
      </c>
      <c r="M265" s="35">
        <v>6.2</v>
      </c>
      <c r="N265" s="35">
        <v>4584</v>
      </c>
      <c r="O265" s="35">
        <v>9913</v>
      </c>
      <c r="P265" s="35">
        <v>18829</v>
      </c>
      <c r="Q265" s="35">
        <v>16761</v>
      </c>
      <c r="R265" s="35">
        <v>6848</v>
      </c>
      <c r="S265" s="35">
        <v>108963</v>
      </c>
      <c r="T265" s="35">
        <v>21087</v>
      </c>
      <c r="U265" s="35">
        <v>22059</v>
      </c>
      <c r="V265" s="35">
        <v>61.4</v>
      </c>
      <c r="W265" s="35">
        <v>2882</v>
      </c>
      <c r="X265" s="35">
        <v>3504</v>
      </c>
      <c r="Y265" s="35">
        <v>1393</v>
      </c>
      <c r="Z265" s="35">
        <v>4255.3</v>
      </c>
      <c r="AA265" s="35">
        <v>134.84200000000001</v>
      </c>
      <c r="AB265" s="35">
        <v>66.234999999999999</v>
      </c>
      <c r="AC265" s="35">
        <v>59.326999999999998</v>
      </c>
      <c r="AD265" s="35">
        <v>129.9</v>
      </c>
      <c r="AE265" s="35">
        <v>98.9</v>
      </c>
      <c r="AF265" s="35">
        <v>139.69999999999999</v>
      </c>
      <c r="AG265" s="35">
        <v>138.1</v>
      </c>
      <c r="AH265" s="35">
        <v>192.4</v>
      </c>
      <c r="AI265" s="35">
        <v>152.9</v>
      </c>
      <c r="AJ265" s="35">
        <v>127</v>
      </c>
      <c r="AK265" s="35">
        <v>141.1</v>
      </c>
      <c r="AL265" s="35">
        <v>148.1</v>
      </c>
      <c r="AM265" s="36">
        <v>45670900000</v>
      </c>
      <c r="AN265" s="12">
        <v>80.608800000000002</v>
      </c>
      <c r="AO265" s="35">
        <v>72.218900000000005</v>
      </c>
      <c r="AP265" s="35">
        <v>75.862099999999998</v>
      </c>
      <c r="AQ265" s="35">
        <v>43.674199999999999</v>
      </c>
      <c r="AR265" s="19">
        <v>92.292100000000005</v>
      </c>
      <c r="AS265" s="35">
        <v>57.665599999999998</v>
      </c>
      <c r="AT265" s="35">
        <v>90.398700000000005</v>
      </c>
      <c r="AU265" s="19">
        <v>64.659700000000001</v>
      </c>
      <c r="AV265" s="12">
        <v>65.445999999999998</v>
      </c>
      <c r="AW265" s="35">
        <v>69.164599999999993</v>
      </c>
      <c r="AX265" s="35">
        <v>75.594300000000004</v>
      </c>
      <c r="AY265" s="35">
        <v>70.260199999999998</v>
      </c>
      <c r="AZ265" s="19">
        <v>75.264099999999999</v>
      </c>
      <c r="BA265" s="35">
        <v>354.30309999999997</v>
      </c>
      <c r="BB265" s="19">
        <v>598.40859999999998</v>
      </c>
      <c r="BC265" s="35">
        <v>160.66390000000001</v>
      </c>
      <c r="BD265" s="35">
        <v>882.93539999999996</v>
      </c>
      <c r="BE265">
        <v>-1.2</v>
      </c>
      <c r="BF265">
        <v>0.1</v>
      </c>
      <c r="BG265">
        <v>-1.5</v>
      </c>
      <c r="BH265">
        <v>2</v>
      </c>
      <c r="BI265">
        <v>0.5</v>
      </c>
      <c r="BJ265">
        <v>0.7</v>
      </c>
      <c r="BK265">
        <v>1.34E-2</v>
      </c>
      <c r="BL265">
        <v>-4.8999999999999998E-3</v>
      </c>
      <c r="BM265">
        <v>0</v>
      </c>
      <c r="BN265">
        <v>-0.21999999999999975</v>
      </c>
      <c r="BO265">
        <v>-0.28999999999999998</v>
      </c>
      <c r="BP265">
        <v>-0.17</v>
      </c>
      <c r="BQ265">
        <v>-0.3</v>
      </c>
      <c r="BR265">
        <v>-0.22</v>
      </c>
      <c r="BS265" s="11">
        <v>346903</v>
      </c>
      <c r="BT265" s="35">
        <v>318.24200000000002</v>
      </c>
      <c r="BU265" s="16">
        <v>327.60000000000002</v>
      </c>
      <c r="BV265" s="14">
        <v>988</v>
      </c>
      <c r="BW265" s="14">
        <v>3410.3</v>
      </c>
      <c r="BX265" s="17">
        <v>51257</v>
      </c>
      <c r="BY265" s="35">
        <v>50.53</v>
      </c>
      <c r="BZ265" s="23">
        <v>1.0149999999999999</v>
      </c>
      <c r="CA265" s="35">
        <v>265</v>
      </c>
      <c r="CB265" s="35">
        <v>125</v>
      </c>
      <c r="CC265" s="35">
        <v>522</v>
      </c>
      <c r="CD265" s="35">
        <v>274</v>
      </c>
      <c r="CE265" s="35">
        <v>6.42</v>
      </c>
      <c r="CF265" s="35">
        <v>1.2224999999999999</v>
      </c>
      <c r="CG265" s="35">
        <v>1.278</v>
      </c>
      <c r="CH265" s="35">
        <v>1.8465</v>
      </c>
      <c r="CI265" s="35">
        <v>1123</v>
      </c>
      <c r="CJ265" s="35">
        <v>914</v>
      </c>
      <c r="CK265" s="35">
        <v>44</v>
      </c>
      <c r="CL265" s="35">
        <v>156</v>
      </c>
      <c r="CM265" s="35">
        <v>1186</v>
      </c>
      <c r="CN265" s="35">
        <v>638</v>
      </c>
      <c r="CO265" s="35">
        <v>66.5</v>
      </c>
      <c r="CP265" s="35">
        <v>7.92</v>
      </c>
      <c r="CQ265" s="35">
        <v>8.6199999999999992</v>
      </c>
      <c r="CR265" s="35">
        <v>122.5967</v>
      </c>
      <c r="CS265" s="37">
        <v>93.92</v>
      </c>
      <c r="CT265" s="35">
        <v>527.02194999999995</v>
      </c>
      <c r="CU265" s="35">
        <v>598.40859999999998</v>
      </c>
      <c r="CV265">
        <v>49.7</v>
      </c>
      <c r="CW265">
        <v>0</v>
      </c>
      <c r="CX265">
        <v>-0.17</v>
      </c>
      <c r="CY265">
        <v>8.6700000000000006E-3</v>
      </c>
      <c r="CZ265">
        <v>1.8580491694652812E-2</v>
      </c>
      <c r="DA265">
        <v>5.4723077188607694E-2</v>
      </c>
    </row>
    <row r="266" spans="1:105">
      <c r="A266" s="42">
        <v>33878</v>
      </c>
      <c r="B266" s="43">
        <v>3.1E-2</v>
      </c>
      <c r="C266" s="35">
        <v>6915</v>
      </c>
      <c r="D266" s="35">
        <v>8042.4340000000002</v>
      </c>
      <c r="E266" s="35">
        <v>119.4</v>
      </c>
      <c r="F266" s="35">
        <v>124.3</v>
      </c>
      <c r="G266" s="35">
        <v>101.5</v>
      </c>
      <c r="H266" s="35">
        <v>133.69999999999999</v>
      </c>
      <c r="I266" s="35">
        <v>138.9</v>
      </c>
      <c r="J266" s="35">
        <v>97865</v>
      </c>
      <c r="K266" s="35">
        <v>16.2</v>
      </c>
      <c r="L266" s="35">
        <v>11.2</v>
      </c>
      <c r="M266" s="35">
        <v>6.1</v>
      </c>
      <c r="N266" s="35">
        <v>4600</v>
      </c>
      <c r="O266" s="35">
        <v>9898</v>
      </c>
      <c r="P266" s="35">
        <v>18828</v>
      </c>
      <c r="Q266" s="35">
        <v>16751</v>
      </c>
      <c r="R266" s="35">
        <v>6853</v>
      </c>
      <c r="S266" s="35">
        <v>109144</v>
      </c>
      <c r="T266" s="35">
        <v>20827</v>
      </c>
      <c r="U266" s="35">
        <v>22076</v>
      </c>
      <c r="V266" s="35">
        <v>61.3</v>
      </c>
      <c r="W266" s="35">
        <v>2630</v>
      </c>
      <c r="X266" s="35">
        <v>3505</v>
      </c>
      <c r="Y266" s="35">
        <v>1311</v>
      </c>
      <c r="Z266" s="35">
        <v>4284.7</v>
      </c>
      <c r="AA266" s="35">
        <v>135.10400000000001</v>
      </c>
      <c r="AB266" s="35">
        <v>66.284999999999997</v>
      </c>
      <c r="AC266" s="35">
        <v>59.621000000000002</v>
      </c>
      <c r="AD266" s="35">
        <v>130.19999999999999</v>
      </c>
      <c r="AE266" s="35">
        <v>100.1</v>
      </c>
      <c r="AF266" s="35">
        <v>139.69999999999999</v>
      </c>
      <c r="AG266" s="35">
        <v>138.6</v>
      </c>
      <c r="AH266" s="35">
        <v>193.5</v>
      </c>
      <c r="AI266" s="35">
        <v>153.69999999999999</v>
      </c>
      <c r="AJ266" s="35">
        <v>128.1</v>
      </c>
      <c r="AK266" s="35">
        <v>141.69999999999999</v>
      </c>
      <c r="AL266" s="35">
        <v>148.80000000000001</v>
      </c>
      <c r="AM266" s="36">
        <v>46159500000</v>
      </c>
      <c r="AN266" s="12">
        <v>81.053700000000006</v>
      </c>
      <c r="AO266" s="35">
        <v>73.828800000000001</v>
      </c>
      <c r="AP266" s="35">
        <v>76.895700000000005</v>
      </c>
      <c r="AQ266" s="35">
        <v>43.833300000000001</v>
      </c>
      <c r="AR266" s="19">
        <v>92.454700000000003</v>
      </c>
      <c r="AS266" s="35">
        <v>58.0015</v>
      </c>
      <c r="AT266" s="35">
        <v>91.475999999999999</v>
      </c>
      <c r="AU266" s="19">
        <v>65.082700000000003</v>
      </c>
      <c r="AV266" s="12">
        <v>65.936899999999994</v>
      </c>
      <c r="AW266" s="35">
        <v>72.040199999999999</v>
      </c>
      <c r="AX266" s="35">
        <v>79.364999999999995</v>
      </c>
      <c r="AY266" s="35">
        <v>71.033699999999996</v>
      </c>
      <c r="AZ266" s="19">
        <v>76.526399999999995</v>
      </c>
      <c r="BA266" s="35">
        <v>352.48559999999998</v>
      </c>
      <c r="BB266" s="19">
        <v>596.85119999999995</v>
      </c>
      <c r="BC266" s="35">
        <v>160.339</v>
      </c>
      <c r="BD266" s="35">
        <v>885.76220000000001</v>
      </c>
      <c r="BE266">
        <v>-0.6</v>
      </c>
      <c r="BF266">
        <v>-1.7</v>
      </c>
      <c r="BG266">
        <v>3.2</v>
      </c>
      <c r="BH266">
        <v>-1.1000000000000001</v>
      </c>
      <c r="BI266">
        <v>0.2</v>
      </c>
      <c r="BJ266">
        <v>2</v>
      </c>
      <c r="BK266">
        <v>8.9999999999999998E-4</v>
      </c>
      <c r="BL266">
        <v>6.4000000000000003E-3</v>
      </c>
      <c r="BM266">
        <v>0</v>
      </c>
      <c r="BN266">
        <v>-5.0000000000000266E-2</v>
      </c>
      <c r="BO266">
        <v>0.12</v>
      </c>
      <c r="BP266">
        <v>0.17</v>
      </c>
      <c r="BQ266">
        <v>0.22</v>
      </c>
      <c r="BR266">
        <v>0.22</v>
      </c>
      <c r="BS266" s="11">
        <v>349808</v>
      </c>
      <c r="BT266" s="35">
        <v>320.19200000000001</v>
      </c>
      <c r="BU266" s="16">
        <v>334.2</v>
      </c>
      <c r="BV266" s="14">
        <v>1003.7</v>
      </c>
      <c r="BW266" s="14">
        <v>3423.8</v>
      </c>
      <c r="BX266" s="17">
        <v>52994</v>
      </c>
      <c r="BY266" s="35">
        <v>52.073999999999998</v>
      </c>
      <c r="BZ266" s="23">
        <v>1.0629999999999999</v>
      </c>
      <c r="CA266" s="35">
        <v>307</v>
      </c>
      <c r="CB266" s="35">
        <v>129</v>
      </c>
      <c r="CC266" s="35">
        <v>519</v>
      </c>
      <c r="CD266" s="35">
        <v>289</v>
      </c>
      <c r="CE266" s="35">
        <v>6.59</v>
      </c>
      <c r="CF266" s="35">
        <v>1.2453000000000001</v>
      </c>
      <c r="CG266" s="35">
        <v>1.3176000000000001</v>
      </c>
      <c r="CH266" s="35">
        <v>1.6529</v>
      </c>
      <c r="CI266" s="35">
        <v>1139</v>
      </c>
      <c r="CJ266" s="35">
        <v>944</v>
      </c>
      <c r="CK266" s="35">
        <v>50</v>
      </c>
      <c r="CL266" s="35">
        <v>138</v>
      </c>
      <c r="CM266" s="35">
        <v>1244</v>
      </c>
      <c r="CN266" s="35">
        <v>643</v>
      </c>
      <c r="CO266" s="35">
        <v>66.2</v>
      </c>
      <c r="CP266" s="35">
        <v>7.99</v>
      </c>
      <c r="CQ266" s="35">
        <v>8.84</v>
      </c>
      <c r="CR266" s="35">
        <v>121.1652</v>
      </c>
      <c r="CS266" s="37">
        <v>96.02</v>
      </c>
      <c r="CT266" s="35">
        <v>524.34834999999998</v>
      </c>
      <c r="CU266" s="35">
        <v>596.85119999999995</v>
      </c>
      <c r="CV266">
        <v>50.3</v>
      </c>
      <c r="CW266">
        <v>-0.04</v>
      </c>
      <c r="CX266">
        <v>0.14000000000000001</v>
      </c>
      <c r="CY266">
        <v>1.1429999999999999E-2</v>
      </c>
      <c r="CZ266">
        <v>2.0239082680966081E-2</v>
      </c>
      <c r="DA266">
        <v>5.947530215786534E-2</v>
      </c>
    </row>
    <row r="267" spans="1:105">
      <c r="A267" s="42">
        <v>33909</v>
      </c>
      <c r="B267" s="43">
        <v>3.0899999999999997E-2</v>
      </c>
      <c r="C267" s="35">
        <v>6946</v>
      </c>
      <c r="D267" s="35">
        <v>8060.0029999999997</v>
      </c>
      <c r="E267" s="35">
        <v>119.8</v>
      </c>
      <c r="F267" s="35">
        <v>125</v>
      </c>
      <c r="G267" s="35">
        <v>102.2</v>
      </c>
      <c r="H267" s="35">
        <v>133.80000000000001</v>
      </c>
      <c r="I267" s="35">
        <v>139.19999999999999</v>
      </c>
      <c r="J267" s="35">
        <v>97847</v>
      </c>
      <c r="K267" s="35">
        <v>17.600000000000001</v>
      </c>
      <c r="L267" s="35">
        <v>11.2</v>
      </c>
      <c r="M267" s="35">
        <v>6.1</v>
      </c>
      <c r="N267" s="35">
        <v>4606</v>
      </c>
      <c r="O267" s="35">
        <v>9904</v>
      </c>
      <c r="P267" s="35">
        <v>18841</v>
      </c>
      <c r="Q267" s="35">
        <v>16758</v>
      </c>
      <c r="R267" s="35">
        <v>6854</v>
      </c>
      <c r="S267" s="35">
        <v>109277</v>
      </c>
      <c r="T267" s="35">
        <v>20976</v>
      </c>
      <c r="U267" s="35">
        <v>22070</v>
      </c>
      <c r="V267" s="35">
        <v>61.4</v>
      </c>
      <c r="W267" s="35">
        <v>2923</v>
      </c>
      <c r="X267" s="35">
        <v>3397</v>
      </c>
      <c r="Y267" s="35">
        <v>1405</v>
      </c>
      <c r="Z267" s="35">
        <v>4300.5</v>
      </c>
      <c r="AA267" s="35">
        <v>135.34100000000001</v>
      </c>
      <c r="AB267" s="35">
        <v>66.319999999999993</v>
      </c>
      <c r="AC267" s="35">
        <v>59.774999999999999</v>
      </c>
      <c r="AD267" s="35">
        <v>130.30000000000001</v>
      </c>
      <c r="AE267" s="35">
        <v>100.4</v>
      </c>
      <c r="AF267" s="35">
        <v>139.6</v>
      </c>
      <c r="AG267" s="35">
        <v>139</v>
      </c>
      <c r="AH267" s="35">
        <v>194.5</v>
      </c>
      <c r="AI267" s="35">
        <v>154.30000000000001</v>
      </c>
      <c r="AJ267" s="35">
        <v>128.69999999999999</v>
      </c>
      <c r="AK267" s="35">
        <v>142.1</v>
      </c>
      <c r="AL267" s="35">
        <v>149.19999999999999</v>
      </c>
      <c r="AM267" s="36">
        <v>45971200000</v>
      </c>
      <c r="AN267" s="12">
        <v>81.246499999999997</v>
      </c>
      <c r="AO267" s="35">
        <v>74.488299999999995</v>
      </c>
      <c r="AP267" s="35">
        <v>77.155900000000003</v>
      </c>
      <c r="AQ267" s="35">
        <v>44.180300000000003</v>
      </c>
      <c r="AR267" s="19">
        <v>92.210400000000007</v>
      </c>
      <c r="AS267" s="35">
        <v>58.329000000000001</v>
      </c>
      <c r="AT267" s="35">
        <v>91.456199999999995</v>
      </c>
      <c r="AU267" s="19">
        <v>65.351900000000001</v>
      </c>
      <c r="AV267" s="12">
        <v>66.217399999999998</v>
      </c>
      <c r="AW267" s="35">
        <v>70.888199999999998</v>
      </c>
      <c r="AX267" s="35">
        <v>79.391199999999998</v>
      </c>
      <c r="AY267" s="35">
        <v>71.306799999999996</v>
      </c>
      <c r="AZ267" s="19">
        <v>77.183899999999994</v>
      </c>
      <c r="BA267" s="35">
        <v>352.536</v>
      </c>
      <c r="BB267" s="19">
        <v>596.89430000000004</v>
      </c>
      <c r="BC267" s="35">
        <v>159.72569999999999</v>
      </c>
      <c r="BD267" s="35">
        <v>887.05409999999995</v>
      </c>
      <c r="BE267">
        <v>0.9</v>
      </c>
      <c r="BF267">
        <v>1.8</v>
      </c>
      <c r="BG267">
        <v>-1.8</v>
      </c>
      <c r="BH267">
        <v>-0.8</v>
      </c>
      <c r="BI267">
        <v>-0.2</v>
      </c>
      <c r="BJ267">
        <v>-2.5</v>
      </c>
      <c r="BK267">
        <v>0</v>
      </c>
      <c r="BL267">
        <v>2.2000000000000001E-3</v>
      </c>
      <c r="BM267">
        <v>0</v>
      </c>
      <c r="BN267">
        <v>0.27</v>
      </c>
      <c r="BO267">
        <v>0.38</v>
      </c>
      <c r="BP267">
        <v>0.28000000000000003</v>
      </c>
      <c r="BQ267">
        <v>0.5</v>
      </c>
      <c r="BR267">
        <v>0.44</v>
      </c>
      <c r="BS267" s="11">
        <v>355924</v>
      </c>
      <c r="BT267" s="35">
        <v>323.60700000000003</v>
      </c>
      <c r="BU267" s="16">
        <v>337.1</v>
      </c>
      <c r="BV267" s="14">
        <v>1015.7</v>
      </c>
      <c r="BW267" s="14">
        <v>3426.5</v>
      </c>
      <c r="BX267" s="17">
        <v>54587</v>
      </c>
      <c r="BY267" s="35">
        <v>53.648000000000003</v>
      </c>
      <c r="BZ267" s="23">
        <v>1.0429999999999999</v>
      </c>
      <c r="CA267" s="35">
        <v>267</v>
      </c>
      <c r="CB267" s="35">
        <v>113</v>
      </c>
      <c r="CC267" s="35">
        <v>519</v>
      </c>
      <c r="CD267" s="35">
        <v>315</v>
      </c>
      <c r="CE267" s="35">
        <v>6.87</v>
      </c>
      <c r="CF267" s="35">
        <v>1.2674000000000001</v>
      </c>
      <c r="CG267" s="35">
        <v>1.4291</v>
      </c>
      <c r="CH267" s="35">
        <v>1.5267999999999999</v>
      </c>
      <c r="CI267" s="35">
        <v>1224</v>
      </c>
      <c r="CJ267" s="35">
        <v>945</v>
      </c>
      <c r="CK267" s="35">
        <v>48</v>
      </c>
      <c r="CL267" s="35">
        <v>125</v>
      </c>
      <c r="CM267" s="35">
        <v>1214</v>
      </c>
      <c r="CN267" s="35">
        <v>641</v>
      </c>
      <c r="CO267" s="35">
        <v>66.3</v>
      </c>
      <c r="CP267" s="35">
        <v>8.1</v>
      </c>
      <c r="CQ267" s="35">
        <v>8.9600000000000009</v>
      </c>
      <c r="CR267" s="35">
        <v>123.88</v>
      </c>
      <c r="CS267" s="37">
        <v>99.33</v>
      </c>
      <c r="CT267" s="35">
        <v>527.23823000000004</v>
      </c>
      <c r="CU267" s="35">
        <v>596.89430000000004</v>
      </c>
      <c r="CV267">
        <v>53.6</v>
      </c>
      <c r="CW267">
        <v>0.04</v>
      </c>
      <c r="CX267">
        <v>0.37</v>
      </c>
      <c r="CY267">
        <v>8.3199999999999993E-3</v>
      </c>
      <c r="CZ267">
        <v>1.868101674888023E-2</v>
      </c>
      <c r="DA267">
        <v>5.4960841701820584E-2</v>
      </c>
    </row>
    <row r="268" spans="1:105">
      <c r="A268" s="42">
        <v>33939</v>
      </c>
      <c r="B268" s="43">
        <v>2.92E-2</v>
      </c>
      <c r="C268" s="35">
        <v>7230.3</v>
      </c>
      <c r="D268" s="35">
        <v>8353.8119999999999</v>
      </c>
      <c r="E268" s="35">
        <v>119.8</v>
      </c>
      <c r="F268" s="35">
        <v>126</v>
      </c>
      <c r="G268" s="35">
        <v>100.1</v>
      </c>
      <c r="H268" s="35">
        <v>133.9</v>
      </c>
      <c r="I268" s="35">
        <v>139.1</v>
      </c>
      <c r="J268" s="35">
        <v>98134</v>
      </c>
      <c r="K268" s="35">
        <v>16.3</v>
      </c>
      <c r="L268" s="35">
        <v>11.4</v>
      </c>
      <c r="M268" s="35">
        <v>6.1</v>
      </c>
      <c r="N268" s="35">
        <v>4630</v>
      </c>
      <c r="O268" s="35">
        <v>9907</v>
      </c>
      <c r="P268" s="35">
        <v>18878</v>
      </c>
      <c r="Q268" s="35">
        <v>16769</v>
      </c>
      <c r="R268" s="35">
        <v>6862</v>
      </c>
      <c r="S268" s="35">
        <v>109499</v>
      </c>
      <c r="T268" s="35">
        <v>20869</v>
      </c>
      <c r="U268" s="35">
        <v>22090</v>
      </c>
      <c r="V268" s="35">
        <v>61.4</v>
      </c>
      <c r="W268" s="35">
        <v>2759</v>
      </c>
      <c r="X268" s="35">
        <v>3651</v>
      </c>
      <c r="Y268" s="35">
        <v>1595</v>
      </c>
      <c r="Z268" s="35">
        <v>4336.3999999999996</v>
      </c>
      <c r="AA268" s="35">
        <v>134.85</v>
      </c>
      <c r="AB268" s="35">
        <v>66.474000000000004</v>
      </c>
      <c r="AC268" s="35">
        <v>59.927999999999997</v>
      </c>
      <c r="AD268" s="35">
        <v>130.5</v>
      </c>
      <c r="AE268" s="35">
        <v>100.7</v>
      </c>
      <c r="AF268" s="35">
        <v>139.6</v>
      </c>
      <c r="AG268" s="35">
        <v>139.19999999999999</v>
      </c>
      <c r="AH268" s="35">
        <v>195.3</v>
      </c>
      <c r="AI268" s="35">
        <v>154.69999999999999</v>
      </c>
      <c r="AJ268" s="35">
        <v>128.9</v>
      </c>
      <c r="AK268" s="35">
        <v>142.30000000000001</v>
      </c>
      <c r="AL268" s="35">
        <v>149.6</v>
      </c>
      <c r="AM268" s="36">
        <v>46238600000</v>
      </c>
      <c r="AN268" s="12">
        <v>81.178399999999996</v>
      </c>
      <c r="AO268" s="35">
        <v>75.281899999999993</v>
      </c>
      <c r="AP268" s="35">
        <v>77.998400000000004</v>
      </c>
      <c r="AQ268" s="35">
        <v>44.5809</v>
      </c>
      <c r="AR268" s="19">
        <v>90.776600000000002</v>
      </c>
      <c r="AS268" s="35">
        <v>58.236899999999999</v>
      </c>
      <c r="AT268" s="35">
        <v>91.091999999999999</v>
      </c>
      <c r="AU268" s="19">
        <v>65.281599999999997</v>
      </c>
      <c r="AV268" s="12">
        <v>66.277199999999993</v>
      </c>
      <c r="AW268" s="35">
        <v>69.990799999999993</v>
      </c>
      <c r="AX268" s="35">
        <v>82.396600000000007</v>
      </c>
      <c r="AY268" s="35">
        <v>71.478700000000003</v>
      </c>
      <c r="AZ268" s="19">
        <v>78.468199999999996</v>
      </c>
      <c r="BA268" s="35">
        <v>354.11739999999998</v>
      </c>
      <c r="BB268" s="19">
        <v>596.49519999999995</v>
      </c>
      <c r="BC268" s="35">
        <v>159.37729999999999</v>
      </c>
      <c r="BD268" s="35">
        <v>887.79790000000003</v>
      </c>
      <c r="BE268">
        <v>0.2</v>
      </c>
      <c r="BF268">
        <v>0.2</v>
      </c>
      <c r="BG268">
        <v>-0.9</v>
      </c>
      <c r="BH268">
        <v>-0.2</v>
      </c>
      <c r="BI268">
        <v>0.7</v>
      </c>
      <c r="BJ268">
        <v>-1.1000000000000001</v>
      </c>
      <c r="BK268">
        <v>0</v>
      </c>
      <c r="BL268">
        <v>-3.8E-3</v>
      </c>
      <c r="BM268">
        <v>0</v>
      </c>
      <c r="BN268">
        <v>9.0000000000000302E-2</v>
      </c>
      <c r="BO268">
        <v>0.03</v>
      </c>
      <c r="BP268">
        <v>-0.1</v>
      </c>
      <c r="BQ268">
        <v>7.0000000000000007E-2</v>
      </c>
      <c r="BR268">
        <v>0.04</v>
      </c>
      <c r="BS268" s="11">
        <v>361903</v>
      </c>
      <c r="BT268" s="35">
        <v>329.93</v>
      </c>
      <c r="BU268" s="16">
        <v>340</v>
      </c>
      <c r="BV268" s="14">
        <v>1024.9000000000001</v>
      </c>
      <c r="BW268" s="14">
        <v>3424.7</v>
      </c>
      <c r="BX268" s="17">
        <v>56454</v>
      </c>
      <c r="BY268" s="35">
        <v>55.423000000000002</v>
      </c>
      <c r="BZ268" s="23">
        <v>1.155</v>
      </c>
      <c r="CA268" s="35">
        <v>277</v>
      </c>
      <c r="CB268" s="35">
        <v>155</v>
      </c>
      <c r="CC268" s="35">
        <v>531</v>
      </c>
      <c r="CD268" s="35">
        <v>264</v>
      </c>
      <c r="CE268" s="35">
        <v>6.77</v>
      </c>
      <c r="CF268" s="35">
        <v>1.2725</v>
      </c>
      <c r="CG268" s="35">
        <v>1.4218999999999999</v>
      </c>
      <c r="CH268" s="35">
        <v>1.5509999999999999</v>
      </c>
      <c r="CI268" s="35">
        <v>1199</v>
      </c>
      <c r="CJ268" s="35">
        <v>1017</v>
      </c>
      <c r="CK268" s="35">
        <v>45</v>
      </c>
      <c r="CL268" s="35">
        <v>114</v>
      </c>
      <c r="CM268" s="35">
        <v>1227</v>
      </c>
      <c r="CN268" s="35">
        <v>638</v>
      </c>
      <c r="CO268" s="35">
        <v>66.3</v>
      </c>
      <c r="CP268" s="35">
        <v>7.98</v>
      </c>
      <c r="CQ268" s="35">
        <v>8.81</v>
      </c>
      <c r="CR268" s="35">
        <v>124.04089999999999</v>
      </c>
      <c r="CS268" s="37">
        <v>99.34</v>
      </c>
      <c r="CT268" s="35">
        <v>527.66902000000005</v>
      </c>
      <c r="CU268" s="35">
        <v>596.49519999999995</v>
      </c>
      <c r="CV268">
        <v>54.2</v>
      </c>
      <c r="CW268">
        <v>0.04</v>
      </c>
      <c r="CX268">
        <v>-0.15</v>
      </c>
      <c r="CY268">
        <v>1.171E-2</v>
      </c>
      <c r="CZ268">
        <v>1.7231964541390088E-2</v>
      </c>
      <c r="DA268">
        <v>5.1578234772083897E-2</v>
      </c>
    </row>
    <row r="269" spans="1:105">
      <c r="A269" s="42">
        <v>33970</v>
      </c>
      <c r="B269" s="43">
        <v>3.0200000000000001E-2</v>
      </c>
      <c r="C269" s="35">
        <v>6980.6</v>
      </c>
      <c r="D269" s="35">
        <v>8123.84</v>
      </c>
      <c r="E269" s="35">
        <v>119.8</v>
      </c>
      <c r="F269" s="35">
        <v>125.8</v>
      </c>
      <c r="G269" s="35">
        <v>98.5</v>
      </c>
      <c r="H269" s="35">
        <v>134.5</v>
      </c>
      <c r="I269" s="35">
        <v>139.5</v>
      </c>
      <c r="J269" s="35">
        <v>98252</v>
      </c>
      <c r="K269" s="35">
        <v>18.100000000000001</v>
      </c>
      <c r="L269" s="35">
        <v>11.1</v>
      </c>
      <c r="M269" s="35">
        <v>5.8</v>
      </c>
      <c r="N269" s="35">
        <v>4664</v>
      </c>
      <c r="O269" s="35">
        <v>9922</v>
      </c>
      <c r="P269" s="35">
        <v>18901</v>
      </c>
      <c r="Q269" s="35">
        <v>16791</v>
      </c>
      <c r="R269" s="35">
        <v>6869</v>
      </c>
      <c r="S269" s="35">
        <v>109799</v>
      </c>
      <c r="T269" s="35">
        <v>20768</v>
      </c>
      <c r="U269" s="35">
        <v>22158</v>
      </c>
      <c r="V269" s="35">
        <v>61.4</v>
      </c>
      <c r="W269" s="35">
        <v>2649</v>
      </c>
      <c r="X269" s="35">
        <v>3346</v>
      </c>
      <c r="Y269" s="35">
        <v>1380</v>
      </c>
      <c r="Z269" s="35">
        <v>4340.7</v>
      </c>
      <c r="AA269" s="35">
        <v>135.13900000000001</v>
      </c>
      <c r="AB269" s="35">
        <v>66.453999999999994</v>
      </c>
      <c r="AC269" s="35">
        <v>60.143000000000001</v>
      </c>
      <c r="AD269" s="35">
        <v>130.69999999999999</v>
      </c>
      <c r="AE269" s="35">
        <v>100.4</v>
      </c>
      <c r="AF269" s="35">
        <v>140</v>
      </c>
      <c r="AG269" s="35">
        <v>139.6</v>
      </c>
      <c r="AH269" s="35">
        <v>196.4</v>
      </c>
      <c r="AI269" s="35">
        <v>155.30000000000001</v>
      </c>
      <c r="AJ269" s="35">
        <v>129.19999999999999</v>
      </c>
      <c r="AK269" s="35">
        <v>142.80000000000001</v>
      </c>
      <c r="AL269" s="35">
        <v>150.1</v>
      </c>
      <c r="AM269" s="36">
        <v>45495000000</v>
      </c>
      <c r="AN269" s="12">
        <v>81.392899999999997</v>
      </c>
      <c r="AO269" s="35">
        <v>76.384900000000002</v>
      </c>
      <c r="AP269" s="35">
        <v>76.231200000000001</v>
      </c>
      <c r="AQ269" s="35">
        <v>44.758400000000002</v>
      </c>
      <c r="AR269" s="19">
        <v>92.073999999999998</v>
      </c>
      <c r="AS269" s="35">
        <v>58.493000000000002</v>
      </c>
      <c r="AT269" s="35">
        <v>91.327299999999994</v>
      </c>
      <c r="AU269" s="19">
        <v>65.916300000000007</v>
      </c>
      <c r="AV269" s="12">
        <v>66.564300000000003</v>
      </c>
      <c r="AW269" s="35">
        <v>70.092200000000005</v>
      </c>
      <c r="AX269" s="35">
        <v>77.462699999999998</v>
      </c>
      <c r="AY269" s="35">
        <v>71.838099999999997</v>
      </c>
      <c r="AZ269" s="19">
        <v>75.815700000000007</v>
      </c>
      <c r="BA269" s="35">
        <v>357.44279999999998</v>
      </c>
      <c r="BB269" s="19">
        <v>595.50130000000001</v>
      </c>
      <c r="BC269" s="35">
        <v>157.64099999999999</v>
      </c>
      <c r="BD269" s="35">
        <v>886.11699999999996</v>
      </c>
      <c r="BE269">
        <v>-0.3</v>
      </c>
      <c r="BF269">
        <v>0.1</v>
      </c>
      <c r="BG269">
        <v>1.1000000000000001</v>
      </c>
      <c r="BH269">
        <v>-1.4</v>
      </c>
      <c r="BI269">
        <v>0.6</v>
      </c>
      <c r="BJ269">
        <v>-0.5</v>
      </c>
      <c r="BK269">
        <v>-1.6999999999999999E-3</v>
      </c>
      <c r="BL269">
        <v>7.6E-3</v>
      </c>
      <c r="BM269">
        <v>0</v>
      </c>
      <c r="BN269">
        <v>-0.2200000000000002</v>
      </c>
      <c r="BO269">
        <v>-0.21</v>
      </c>
      <c r="BP269">
        <v>-0.17</v>
      </c>
      <c r="BQ269">
        <v>-0.28000000000000003</v>
      </c>
      <c r="BR269">
        <v>-0.25</v>
      </c>
      <c r="BS269" s="11">
        <v>360650</v>
      </c>
      <c r="BT269" s="35">
        <v>331.00400000000002</v>
      </c>
      <c r="BU269" s="16">
        <v>339.8</v>
      </c>
      <c r="BV269" s="14">
        <v>1030.4000000000001</v>
      </c>
      <c r="BW269" s="14">
        <v>3419.1</v>
      </c>
      <c r="BX269" s="17">
        <v>55858</v>
      </c>
      <c r="BY269" s="35">
        <v>54.761000000000003</v>
      </c>
      <c r="BZ269" s="23">
        <v>1.2629999999999999</v>
      </c>
      <c r="CA269" s="35">
        <v>303</v>
      </c>
      <c r="CB269" s="35">
        <v>130</v>
      </c>
      <c r="CC269" s="35">
        <v>556</v>
      </c>
      <c r="CD269" s="35">
        <v>221</v>
      </c>
      <c r="CE269" s="35">
        <v>6.6</v>
      </c>
      <c r="CF269" s="35">
        <v>1.2779</v>
      </c>
      <c r="CG269" s="35">
        <v>1.4774</v>
      </c>
      <c r="CH269" s="35">
        <v>1.5325</v>
      </c>
      <c r="CI269" s="35">
        <v>1135</v>
      </c>
      <c r="CJ269" s="35">
        <v>989</v>
      </c>
      <c r="CK269" s="35">
        <v>47</v>
      </c>
      <c r="CL269" s="35">
        <v>141</v>
      </c>
      <c r="CM269" s="35">
        <v>1210</v>
      </c>
      <c r="CN269" s="35">
        <v>636</v>
      </c>
      <c r="CO269" s="35">
        <v>66.2</v>
      </c>
      <c r="CP269" s="35">
        <v>7.91</v>
      </c>
      <c r="CQ269" s="35">
        <v>8.67</v>
      </c>
      <c r="CR269" s="35">
        <v>124.9932</v>
      </c>
      <c r="CS269" s="37">
        <v>100.36</v>
      </c>
      <c r="CT269" s="35">
        <v>528.33061999999995</v>
      </c>
      <c r="CU269" s="35">
        <v>595.50130000000001</v>
      </c>
      <c r="CV269">
        <v>55.8</v>
      </c>
      <c r="CW269">
        <v>-0.01</v>
      </c>
      <c r="CX269">
        <v>-0.28999999999999998</v>
      </c>
      <c r="CY269">
        <v>1.9890000000000001E-2</v>
      </c>
      <c r="CZ269">
        <v>1.4112771049905715E-2</v>
      </c>
      <c r="DA269">
        <v>4.2697253719388151E-2</v>
      </c>
    </row>
    <row r="270" spans="1:105">
      <c r="A270" s="42">
        <v>34001</v>
      </c>
      <c r="B270" s="43">
        <v>3.0299999999999997E-2</v>
      </c>
      <c r="C270" s="35">
        <v>7019.8</v>
      </c>
      <c r="D270" s="35">
        <v>8161.16</v>
      </c>
      <c r="E270" s="35">
        <v>119.8</v>
      </c>
      <c r="F270" s="35">
        <v>123.5</v>
      </c>
      <c r="G270" s="35">
        <v>97.8</v>
      </c>
      <c r="H270" s="35">
        <v>135.19999999999999</v>
      </c>
      <c r="I270" s="35">
        <v>140</v>
      </c>
      <c r="J270" s="35">
        <v>98402</v>
      </c>
      <c r="K270" s="35">
        <v>20.399999999999999</v>
      </c>
      <c r="L270" s="35">
        <v>11.3</v>
      </c>
      <c r="M270" s="35">
        <v>5.7</v>
      </c>
      <c r="N270" s="35">
        <v>4714</v>
      </c>
      <c r="O270" s="35">
        <v>9927</v>
      </c>
      <c r="P270" s="35">
        <v>18902</v>
      </c>
      <c r="Q270" s="35">
        <v>16805</v>
      </c>
      <c r="R270" s="35">
        <v>6878</v>
      </c>
      <c r="S270" s="35">
        <v>110047</v>
      </c>
      <c r="T270" s="35">
        <v>20836</v>
      </c>
      <c r="U270" s="35">
        <v>22208</v>
      </c>
      <c r="V270" s="35">
        <v>61.4</v>
      </c>
      <c r="W270" s="35">
        <v>2580</v>
      </c>
      <c r="X270" s="35">
        <v>3190</v>
      </c>
      <c r="Y270" s="35">
        <v>1283</v>
      </c>
      <c r="Z270" s="35">
        <v>4355.3</v>
      </c>
      <c r="AA270" s="35">
        <v>134.995</v>
      </c>
      <c r="AB270" s="35">
        <v>66.649000000000001</v>
      </c>
      <c r="AC270" s="35">
        <v>60.231000000000002</v>
      </c>
      <c r="AD270" s="35">
        <v>131.1</v>
      </c>
      <c r="AE270" s="35">
        <v>100.5</v>
      </c>
      <c r="AF270" s="35">
        <v>140.4</v>
      </c>
      <c r="AG270" s="35">
        <v>139.6</v>
      </c>
      <c r="AH270" s="35">
        <v>197.4</v>
      </c>
      <c r="AI270" s="35">
        <v>155.6</v>
      </c>
      <c r="AJ270" s="35">
        <v>129.6</v>
      </c>
      <c r="AK270" s="35">
        <v>143.1</v>
      </c>
      <c r="AL270" s="35">
        <v>150.6</v>
      </c>
      <c r="AM270" s="36">
        <v>45102000000</v>
      </c>
      <c r="AN270" s="12">
        <v>81.625500000000002</v>
      </c>
      <c r="AO270" s="35">
        <v>76.092799999999997</v>
      </c>
      <c r="AP270" s="35">
        <v>77.345399999999998</v>
      </c>
      <c r="AQ270" s="35">
        <v>44.782400000000003</v>
      </c>
      <c r="AR270" s="19">
        <v>91.879400000000004</v>
      </c>
      <c r="AS270" s="35">
        <v>58.9024</v>
      </c>
      <c r="AT270" s="35">
        <v>91.588499999999996</v>
      </c>
      <c r="AU270" s="19">
        <v>66.0779</v>
      </c>
      <c r="AV270" s="12">
        <v>66.859399999999994</v>
      </c>
      <c r="AW270" s="35">
        <v>70.843900000000005</v>
      </c>
      <c r="AX270" s="35">
        <v>79.487499999999997</v>
      </c>
      <c r="AY270" s="35">
        <v>71.8553</v>
      </c>
      <c r="AZ270" s="19">
        <v>77.887799999999999</v>
      </c>
      <c r="BA270" s="35">
        <v>358.82080000000002</v>
      </c>
      <c r="BB270" s="19">
        <v>593.53520000000003</v>
      </c>
      <c r="BC270" s="35">
        <v>159.06909999999999</v>
      </c>
      <c r="BD270" s="35">
        <v>886.92169999999999</v>
      </c>
      <c r="BE270">
        <v>0.7</v>
      </c>
      <c r="BF270">
        <v>-0.4</v>
      </c>
      <c r="BG270">
        <v>-1.5</v>
      </c>
      <c r="BH270">
        <v>0.6</v>
      </c>
      <c r="BI270">
        <v>0.6</v>
      </c>
      <c r="BJ270">
        <v>-0.8</v>
      </c>
      <c r="BK270">
        <v>1E-4</v>
      </c>
      <c r="BL270">
        <v>-3.5999999999999999E-3</v>
      </c>
      <c r="BM270">
        <v>0</v>
      </c>
      <c r="BN270">
        <v>-6.999999999999984E-2</v>
      </c>
      <c r="BO270">
        <v>-0.11</v>
      </c>
      <c r="BP270">
        <v>-0.34</v>
      </c>
      <c r="BQ270">
        <v>-0.35</v>
      </c>
      <c r="BR270">
        <v>-0.4</v>
      </c>
      <c r="BS270" s="11">
        <v>359533</v>
      </c>
      <c r="BT270" s="35">
        <v>329.03199999999998</v>
      </c>
      <c r="BU270" s="16">
        <v>341.6</v>
      </c>
      <c r="BV270" s="14">
        <v>1033.5</v>
      </c>
      <c r="BW270" s="14">
        <v>3414.5</v>
      </c>
      <c r="BX270" s="17">
        <v>53830</v>
      </c>
      <c r="BY270" s="35">
        <v>52.781999999999996</v>
      </c>
      <c r="BZ270" s="23">
        <v>1.093</v>
      </c>
      <c r="CA270" s="35">
        <v>295</v>
      </c>
      <c r="CB270" s="35">
        <v>125</v>
      </c>
      <c r="CC270" s="35">
        <v>533</v>
      </c>
      <c r="CD270" s="35">
        <v>257</v>
      </c>
      <c r="CE270" s="35">
        <v>6.26</v>
      </c>
      <c r="CF270" s="35">
        <v>1.2602</v>
      </c>
      <c r="CG270" s="35">
        <v>1.5178</v>
      </c>
      <c r="CH270" s="35">
        <v>1.4395</v>
      </c>
      <c r="CI270" s="35">
        <v>1236</v>
      </c>
      <c r="CJ270" s="35">
        <v>953</v>
      </c>
      <c r="CK270" s="35">
        <v>52</v>
      </c>
      <c r="CL270" s="35">
        <v>143</v>
      </c>
      <c r="CM270" s="35">
        <v>1210</v>
      </c>
      <c r="CN270" s="35">
        <v>640</v>
      </c>
      <c r="CO270" s="35">
        <v>66.2</v>
      </c>
      <c r="CP270" s="35">
        <v>7.71</v>
      </c>
      <c r="CQ270" s="35">
        <v>8.39</v>
      </c>
      <c r="CR270" s="35">
        <v>120.7595</v>
      </c>
      <c r="CS270" s="37">
        <v>100.27</v>
      </c>
      <c r="CT270" s="35">
        <v>530.52768000000003</v>
      </c>
      <c r="CU270" s="35">
        <v>593.53520000000003</v>
      </c>
      <c r="CV270">
        <v>55.2</v>
      </c>
      <c r="CW270">
        <v>0.04</v>
      </c>
      <c r="CX270">
        <v>-0.11</v>
      </c>
      <c r="CY270">
        <v>1.8089999999999998E-2</v>
      </c>
      <c r="CZ270">
        <v>1.4161869898211776E-2</v>
      </c>
      <c r="DA270">
        <v>4.2895350268828292E-2</v>
      </c>
    </row>
    <row r="271" spans="1:105">
      <c r="A271" s="42">
        <v>34029</v>
      </c>
      <c r="B271" s="43">
        <v>3.0699999999999998E-2</v>
      </c>
      <c r="C271" s="35">
        <v>6992.7</v>
      </c>
      <c r="D271" s="35">
        <v>8139.8829999999998</v>
      </c>
      <c r="E271" s="35">
        <v>120.1</v>
      </c>
      <c r="F271" s="35">
        <v>125.8</v>
      </c>
      <c r="G271" s="35">
        <v>97.1</v>
      </c>
      <c r="H271" s="35">
        <v>135.1</v>
      </c>
      <c r="I271" s="35">
        <v>140.5</v>
      </c>
      <c r="J271" s="35">
        <v>98531</v>
      </c>
      <c r="K271" s="35">
        <v>17.5</v>
      </c>
      <c r="L271" s="35">
        <v>10.7</v>
      </c>
      <c r="M271" s="35">
        <v>5.7</v>
      </c>
      <c r="N271" s="35">
        <v>4676</v>
      </c>
      <c r="O271" s="35">
        <v>9915</v>
      </c>
      <c r="P271" s="35">
        <v>18907</v>
      </c>
      <c r="Q271" s="35">
        <v>16795</v>
      </c>
      <c r="R271" s="35">
        <v>6880</v>
      </c>
      <c r="S271" s="35">
        <v>109999</v>
      </c>
      <c r="T271" s="35">
        <v>20913</v>
      </c>
      <c r="U271" s="35">
        <v>22193</v>
      </c>
      <c r="V271" s="35">
        <v>61.5</v>
      </c>
      <c r="W271" s="35">
        <v>2666</v>
      </c>
      <c r="X271" s="35">
        <v>3115</v>
      </c>
      <c r="Y271" s="35">
        <v>1309</v>
      </c>
      <c r="Z271" s="35">
        <v>4352.5</v>
      </c>
      <c r="AA271" s="35">
        <v>134.95599999999999</v>
      </c>
      <c r="AB271" s="35">
        <v>66.569999999999993</v>
      </c>
      <c r="AC271" s="35">
        <v>60.457999999999998</v>
      </c>
      <c r="AD271" s="35">
        <v>131.1</v>
      </c>
      <c r="AE271" s="35">
        <v>99.9</v>
      </c>
      <c r="AF271" s="35">
        <v>140.4</v>
      </c>
      <c r="AG271" s="35">
        <v>140</v>
      </c>
      <c r="AH271" s="35">
        <v>198.1</v>
      </c>
      <c r="AI271" s="35">
        <v>156</v>
      </c>
      <c r="AJ271" s="35">
        <v>129.4</v>
      </c>
      <c r="AK271" s="35">
        <v>143.30000000000001</v>
      </c>
      <c r="AL271" s="35">
        <v>150.80000000000001</v>
      </c>
      <c r="AM271" s="36">
        <v>48969000000</v>
      </c>
      <c r="AN271" s="12">
        <v>81.390199999999993</v>
      </c>
      <c r="AO271" s="35">
        <v>76.484999999999999</v>
      </c>
      <c r="AP271" s="35">
        <v>77.654799999999994</v>
      </c>
      <c r="AQ271" s="35">
        <v>44.8414</v>
      </c>
      <c r="AR271" s="19">
        <v>90.479399999999998</v>
      </c>
      <c r="AS271" s="35">
        <v>58.714799999999997</v>
      </c>
      <c r="AT271" s="35">
        <v>91.382599999999996</v>
      </c>
      <c r="AU271" s="19">
        <v>65.916499999999999</v>
      </c>
      <c r="AV271" s="12">
        <v>66.765799999999999</v>
      </c>
      <c r="AW271" s="35">
        <v>69.377099999999999</v>
      </c>
      <c r="AX271" s="35">
        <v>83.249099999999999</v>
      </c>
      <c r="AY271" s="35">
        <v>71.784499999999994</v>
      </c>
      <c r="AZ271" s="19">
        <v>78.676400000000001</v>
      </c>
      <c r="BA271" s="35">
        <v>358.95589999999999</v>
      </c>
      <c r="BB271" s="19">
        <v>591.27110000000005</v>
      </c>
      <c r="BC271" s="35">
        <v>162.62549999999999</v>
      </c>
      <c r="BD271" s="35">
        <v>889.83579999999995</v>
      </c>
      <c r="BE271">
        <v>0.2</v>
      </c>
      <c r="BF271">
        <v>0.4</v>
      </c>
      <c r="BG271">
        <v>1.4</v>
      </c>
      <c r="BH271">
        <v>0.8</v>
      </c>
      <c r="BI271">
        <v>-2.9</v>
      </c>
      <c r="BJ271">
        <v>2.2999999999999998</v>
      </c>
      <c r="BK271">
        <v>-1.0200000000000001E-2</v>
      </c>
      <c r="BL271">
        <v>-4.1000000000000003E-3</v>
      </c>
      <c r="BM271">
        <v>0</v>
      </c>
      <c r="BN271">
        <v>2.0000000000000018E-2</v>
      </c>
      <c r="BO271">
        <v>-0.06</v>
      </c>
      <c r="BP271">
        <v>-0.28000000000000003</v>
      </c>
      <c r="BQ271">
        <v>-0.18</v>
      </c>
      <c r="BR271">
        <v>-0.24</v>
      </c>
      <c r="BS271" s="11">
        <v>362723</v>
      </c>
      <c r="BT271" s="35">
        <v>331.423</v>
      </c>
      <c r="BU271" s="16">
        <v>343.3</v>
      </c>
      <c r="BV271" s="14">
        <v>1038.4000000000001</v>
      </c>
      <c r="BW271" s="14">
        <v>3411.7</v>
      </c>
      <c r="BX271" s="17">
        <v>54209</v>
      </c>
      <c r="BY271" s="35">
        <v>53.067</v>
      </c>
      <c r="BZ271" s="23">
        <v>1.2330000000000001</v>
      </c>
      <c r="CA271" s="35">
        <v>246</v>
      </c>
      <c r="CB271" s="35">
        <v>93</v>
      </c>
      <c r="CC271" s="35">
        <v>459</v>
      </c>
      <c r="CD271" s="35">
        <v>285</v>
      </c>
      <c r="CE271" s="35">
        <v>5.98</v>
      </c>
      <c r="CF271" s="35">
        <v>1.2471000000000001</v>
      </c>
      <c r="CG271" s="35">
        <v>1.5206</v>
      </c>
      <c r="CH271" s="35">
        <v>1.4617</v>
      </c>
      <c r="CI271" s="35">
        <v>1105</v>
      </c>
      <c r="CJ271" s="35">
        <v>881</v>
      </c>
      <c r="CK271" s="35">
        <v>44</v>
      </c>
      <c r="CL271" s="35">
        <v>131</v>
      </c>
      <c r="CM271" s="35">
        <v>1083</v>
      </c>
      <c r="CN271" s="35">
        <v>633</v>
      </c>
      <c r="CO271" s="35">
        <v>66.2</v>
      </c>
      <c r="CP271" s="35">
        <v>7.58</v>
      </c>
      <c r="CQ271" s="35">
        <v>8.15</v>
      </c>
      <c r="CR271" s="35">
        <v>117.01739999999999</v>
      </c>
      <c r="CS271" s="37">
        <v>99.35</v>
      </c>
      <c r="CT271" s="35">
        <v>528.76589000000001</v>
      </c>
      <c r="CU271" s="35">
        <v>591.27110000000005</v>
      </c>
      <c r="CV271">
        <v>53.5</v>
      </c>
      <c r="CW271">
        <v>0.02</v>
      </c>
      <c r="CX271">
        <v>0</v>
      </c>
      <c r="CY271">
        <v>1.3769999999999999E-2</v>
      </c>
      <c r="CZ271">
        <v>1.7519757532642344E-2</v>
      </c>
      <c r="DA271">
        <v>5.3254523718900493E-2</v>
      </c>
    </row>
    <row r="272" spans="1:105">
      <c r="A272" s="42">
        <v>34060</v>
      </c>
      <c r="B272" s="43">
        <v>2.9600000000000001E-2</v>
      </c>
      <c r="C272" s="35">
        <v>7058</v>
      </c>
      <c r="D272" s="35">
        <v>8201.1280000000006</v>
      </c>
      <c r="E272" s="35">
        <v>120.4</v>
      </c>
      <c r="F272" s="35">
        <v>126.8</v>
      </c>
      <c r="G272" s="35">
        <v>98.2</v>
      </c>
      <c r="H272" s="35">
        <v>135.30000000000001</v>
      </c>
      <c r="I272" s="35">
        <v>140.9</v>
      </c>
      <c r="J272" s="35">
        <v>98527</v>
      </c>
      <c r="K272" s="35">
        <v>17.600000000000001</v>
      </c>
      <c r="L272" s="35">
        <v>10.9</v>
      </c>
      <c r="M272" s="35">
        <v>5.7</v>
      </c>
      <c r="N272" s="35">
        <v>4690</v>
      </c>
      <c r="O272" s="35">
        <v>9896</v>
      </c>
      <c r="P272" s="35">
        <v>18938</v>
      </c>
      <c r="Q272" s="35">
        <v>16772</v>
      </c>
      <c r="R272" s="35">
        <v>6876</v>
      </c>
      <c r="S272" s="35">
        <v>110302</v>
      </c>
      <c r="T272" s="35">
        <v>20876</v>
      </c>
      <c r="U272" s="35">
        <v>22223</v>
      </c>
      <c r="V272" s="35">
        <v>61.5</v>
      </c>
      <c r="W272" s="35">
        <v>2620</v>
      </c>
      <c r="X272" s="35">
        <v>3014</v>
      </c>
      <c r="Y272" s="35">
        <v>1381</v>
      </c>
      <c r="Z272" s="35">
        <v>4393.3999999999996</v>
      </c>
      <c r="AA272" s="35">
        <v>135.667</v>
      </c>
      <c r="AB272" s="35">
        <v>66.569000000000003</v>
      </c>
      <c r="AC272" s="35">
        <v>60.652000000000001</v>
      </c>
      <c r="AD272" s="35">
        <v>131.4</v>
      </c>
      <c r="AE272" s="35">
        <v>99.4</v>
      </c>
      <c r="AF272" s="35">
        <v>140.80000000000001</v>
      </c>
      <c r="AG272" s="35">
        <v>140.6</v>
      </c>
      <c r="AH272" s="35">
        <v>199.1</v>
      </c>
      <c r="AI272" s="35">
        <v>156.69999999999999</v>
      </c>
      <c r="AJ272" s="35">
        <v>129.6</v>
      </c>
      <c r="AK272" s="35">
        <v>143.80000000000001</v>
      </c>
      <c r="AL272" s="35">
        <v>151.4</v>
      </c>
      <c r="AM272" s="36">
        <v>48573000000</v>
      </c>
      <c r="AN272" s="12">
        <v>81.560900000000004</v>
      </c>
      <c r="AO272" s="35">
        <v>76.891599999999997</v>
      </c>
      <c r="AP272" s="35">
        <v>77.063900000000004</v>
      </c>
      <c r="AQ272" s="35">
        <v>45.165799999999997</v>
      </c>
      <c r="AR272" s="19">
        <v>90.503100000000003</v>
      </c>
      <c r="AS272" s="35">
        <v>58.9801</v>
      </c>
      <c r="AT272" s="35">
        <v>91.421400000000006</v>
      </c>
      <c r="AU272" s="19">
        <v>66.283199999999994</v>
      </c>
      <c r="AV272" s="12">
        <v>67</v>
      </c>
      <c r="AW272" s="35">
        <v>69.373099999999994</v>
      </c>
      <c r="AX272" s="35">
        <v>82.156800000000004</v>
      </c>
      <c r="AY272" s="35">
        <v>72.016599999999997</v>
      </c>
      <c r="AZ272" s="19">
        <v>77.760999999999996</v>
      </c>
      <c r="BA272" s="35">
        <v>360.02699999999999</v>
      </c>
      <c r="BB272" s="19">
        <v>585.63279999999997</v>
      </c>
      <c r="BC272" s="35">
        <v>163.84469999999999</v>
      </c>
      <c r="BD272" s="35">
        <v>892.70870000000002</v>
      </c>
      <c r="BE272">
        <v>-0.5</v>
      </c>
      <c r="BF272">
        <v>-0.4</v>
      </c>
      <c r="BG272">
        <v>0.4</v>
      </c>
      <c r="BH272">
        <v>-0.4</v>
      </c>
      <c r="BI272">
        <v>0.9</v>
      </c>
      <c r="BJ272">
        <v>-0.1</v>
      </c>
      <c r="BK272">
        <v>5.7999999999999996E-3</v>
      </c>
      <c r="BL272">
        <v>2E-3</v>
      </c>
      <c r="BM272">
        <v>0</v>
      </c>
      <c r="BN272">
        <v>-8.0000000000000071E-2</v>
      </c>
      <c r="BO272">
        <v>-0.09</v>
      </c>
      <c r="BP272">
        <v>-0.01</v>
      </c>
      <c r="BQ272">
        <v>-0.1</v>
      </c>
      <c r="BR272">
        <v>-0.06</v>
      </c>
      <c r="BS272" s="11">
        <v>368849</v>
      </c>
      <c r="BT272" s="35">
        <v>335.24</v>
      </c>
      <c r="BU272" s="16">
        <v>348.9</v>
      </c>
      <c r="BV272" s="14">
        <v>1047.5999999999999</v>
      </c>
      <c r="BW272" s="14">
        <v>3411.3</v>
      </c>
      <c r="BX272" s="17">
        <v>56458</v>
      </c>
      <c r="BY272" s="35">
        <v>55.427999999999997</v>
      </c>
      <c r="BZ272" s="23">
        <v>1.103</v>
      </c>
      <c r="CA272" s="35">
        <v>258</v>
      </c>
      <c r="CB272" s="35">
        <v>119</v>
      </c>
      <c r="CC272" s="35">
        <v>563</v>
      </c>
      <c r="CD272" s="35">
        <v>318</v>
      </c>
      <c r="CE272" s="35">
        <v>5.97</v>
      </c>
      <c r="CF272" s="35">
        <v>1.2621</v>
      </c>
      <c r="CG272" s="35">
        <v>1.4599</v>
      </c>
      <c r="CH272" s="35">
        <v>1.5447</v>
      </c>
      <c r="CI272" s="35">
        <v>1216</v>
      </c>
      <c r="CJ272" s="35">
        <v>922</v>
      </c>
      <c r="CK272" s="35">
        <v>52</v>
      </c>
      <c r="CL272" s="35">
        <v>130</v>
      </c>
      <c r="CM272" s="35">
        <v>1258</v>
      </c>
      <c r="CN272" s="35">
        <v>636</v>
      </c>
      <c r="CO272" s="35">
        <v>66.099999999999994</v>
      </c>
      <c r="CP272" s="35">
        <v>7.46</v>
      </c>
      <c r="CQ272" s="35">
        <v>8.14</v>
      </c>
      <c r="CR272" s="35">
        <v>112.4114</v>
      </c>
      <c r="CS272" s="37">
        <v>97.28</v>
      </c>
      <c r="CT272" s="35">
        <v>532.78080999999997</v>
      </c>
      <c r="CU272" s="35">
        <v>585.63279999999997</v>
      </c>
      <c r="CV272">
        <v>50.2</v>
      </c>
      <c r="CW272">
        <v>-0.03</v>
      </c>
      <c r="CX272">
        <v>-0.02</v>
      </c>
      <c r="CY272">
        <v>1.208E-2</v>
      </c>
      <c r="CZ272">
        <v>1.8034368341774298E-2</v>
      </c>
      <c r="DA272">
        <v>5.446752054080195E-2</v>
      </c>
    </row>
    <row r="273" spans="1:105">
      <c r="A273" s="42">
        <v>34090</v>
      </c>
      <c r="B273" s="43">
        <v>0.03</v>
      </c>
      <c r="C273" s="35">
        <v>7061.1</v>
      </c>
      <c r="D273" s="35">
        <v>8199.31</v>
      </c>
      <c r="E273" s="35">
        <v>120.7</v>
      </c>
      <c r="F273" s="35">
        <v>127.1</v>
      </c>
      <c r="G273" s="35">
        <v>99.6</v>
      </c>
      <c r="H273" s="35">
        <v>135.4</v>
      </c>
      <c r="I273" s="35">
        <v>141.30000000000001</v>
      </c>
      <c r="J273" s="35">
        <v>98853</v>
      </c>
      <c r="K273" s="35">
        <v>20</v>
      </c>
      <c r="L273" s="35">
        <v>11.4</v>
      </c>
      <c r="M273" s="35">
        <v>5.6</v>
      </c>
      <c r="N273" s="35">
        <v>4753</v>
      </c>
      <c r="O273" s="35">
        <v>9885</v>
      </c>
      <c r="P273" s="35">
        <v>18951</v>
      </c>
      <c r="Q273" s="35">
        <v>16766</v>
      </c>
      <c r="R273" s="35">
        <v>6881</v>
      </c>
      <c r="S273" s="35">
        <v>110573</v>
      </c>
      <c r="T273" s="35">
        <v>21210</v>
      </c>
      <c r="U273" s="35">
        <v>22270</v>
      </c>
      <c r="V273" s="35">
        <v>61.7</v>
      </c>
      <c r="W273" s="35">
        <v>2617</v>
      </c>
      <c r="X273" s="35">
        <v>3101</v>
      </c>
      <c r="Y273" s="35">
        <v>1325</v>
      </c>
      <c r="Z273" s="35">
        <v>4422.3999999999996</v>
      </c>
      <c r="AA273" s="35">
        <v>135.661</v>
      </c>
      <c r="AB273" s="35">
        <v>66.543999999999997</v>
      </c>
      <c r="AC273" s="35">
        <v>60.96</v>
      </c>
      <c r="AD273" s="35">
        <v>131.6</v>
      </c>
      <c r="AE273" s="35">
        <v>97.5</v>
      </c>
      <c r="AF273" s="35">
        <v>141.69999999999999</v>
      </c>
      <c r="AG273" s="35">
        <v>140.80000000000001</v>
      </c>
      <c r="AH273" s="35">
        <v>200.5</v>
      </c>
      <c r="AI273" s="35">
        <v>157.30000000000001</v>
      </c>
      <c r="AJ273" s="35">
        <v>129.9</v>
      </c>
      <c r="AK273" s="35">
        <v>144.19999999999999</v>
      </c>
      <c r="AL273" s="35">
        <v>151.80000000000001</v>
      </c>
      <c r="AM273" s="36">
        <v>47942000000</v>
      </c>
      <c r="AN273" s="12">
        <v>81.165599999999998</v>
      </c>
      <c r="AO273" s="35">
        <v>76.964799999999997</v>
      </c>
      <c r="AP273" s="35">
        <v>75.7042</v>
      </c>
      <c r="AQ273" s="35">
        <v>45.2483</v>
      </c>
      <c r="AR273" s="19">
        <v>90.409899999999993</v>
      </c>
      <c r="AS273" s="35">
        <v>58.783099999999997</v>
      </c>
      <c r="AT273" s="35">
        <v>90.512699999999995</v>
      </c>
      <c r="AU273" s="19">
        <v>66.226299999999995</v>
      </c>
      <c r="AV273" s="12">
        <v>66.767399999999995</v>
      </c>
      <c r="AW273" s="35">
        <v>69.5578</v>
      </c>
      <c r="AX273" s="35">
        <v>75.849199999999996</v>
      </c>
      <c r="AY273" s="35">
        <v>71.671499999999995</v>
      </c>
      <c r="AZ273" s="19">
        <v>75.647999999999996</v>
      </c>
      <c r="BA273" s="35">
        <v>363.29669999999999</v>
      </c>
      <c r="BB273" s="19">
        <v>587.96590000000003</v>
      </c>
      <c r="BC273" s="35">
        <v>164.22829999999999</v>
      </c>
      <c r="BD273" s="35">
        <v>898.15800000000002</v>
      </c>
      <c r="BE273">
        <v>-0.1</v>
      </c>
      <c r="BF273">
        <v>0.2</v>
      </c>
      <c r="BG273">
        <v>-2.9</v>
      </c>
      <c r="BH273">
        <v>1.3</v>
      </c>
      <c r="BI273">
        <v>1.7</v>
      </c>
      <c r="BJ273">
        <v>-1.6</v>
      </c>
      <c r="BK273">
        <v>-5.8999999999999999E-3</v>
      </c>
      <c r="BL273">
        <v>-3.0000000000000001E-3</v>
      </c>
      <c r="BM273">
        <v>0</v>
      </c>
      <c r="BN273">
        <v>8.9999999999999858E-2</v>
      </c>
      <c r="BO273">
        <v>0.12</v>
      </c>
      <c r="BP273">
        <v>7.0000000000000007E-2</v>
      </c>
      <c r="BQ273">
        <v>0.1</v>
      </c>
      <c r="BR273">
        <v>7.0000000000000007E-2</v>
      </c>
      <c r="BS273" s="11">
        <v>370845</v>
      </c>
      <c r="BT273" s="35">
        <v>337.87400000000002</v>
      </c>
      <c r="BU273" s="16">
        <v>357.9</v>
      </c>
      <c r="BV273" s="14">
        <v>1065.9000000000001</v>
      </c>
      <c r="BW273" s="14">
        <v>3436.9</v>
      </c>
      <c r="BX273" s="17">
        <v>55965</v>
      </c>
      <c r="BY273" s="35">
        <v>55.087000000000003</v>
      </c>
      <c r="BZ273" s="23">
        <v>0.999</v>
      </c>
      <c r="CA273" s="35">
        <v>301</v>
      </c>
      <c r="CB273" s="35">
        <v>117</v>
      </c>
      <c r="CC273" s="35">
        <v>555</v>
      </c>
      <c r="CD273" s="35">
        <v>287</v>
      </c>
      <c r="CE273" s="35">
        <v>6.04</v>
      </c>
      <c r="CF273" s="35">
        <v>1.2698</v>
      </c>
      <c r="CG273" s="35">
        <v>1.4503999999999999</v>
      </c>
      <c r="CH273" s="35">
        <v>1.5477000000000001</v>
      </c>
      <c r="CI273" s="35">
        <v>1111</v>
      </c>
      <c r="CJ273" s="35">
        <v>911</v>
      </c>
      <c r="CK273" s="35">
        <v>48</v>
      </c>
      <c r="CL273" s="35">
        <v>153</v>
      </c>
      <c r="CM273" s="35">
        <v>1260</v>
      </c>
      <c r="CN273" s="35">
        <v>648</v>
      </c>
      <c r="CO273" s="35">
        <v>66.400000000000006</v>
      </c>
      <c r="CP273" s="35">
        <v>7.43</v>
      </c>
      <c r="CQ273" s="35">
        <v>8.2100000000000009</v>
      </c>
      <c r="CR273" s="35">
        <v>110.343</v>
      </c>
      <c r="CS273" s="37">
        <v>97.13</v>
      </c>
      <c r="CT273" s="35">
        <v>531.28841999999997</v>
      </c>
      <c r="CU273" s="35">
        <v>587.96590000000003</v>
      </c>
      <c r="CV273">
        <v>51.2</v>
      </c>
      <c r="CW273">
        <v>0</v>
      </c>
      <c r="CX273">
        <v>0.02</v>
      </c>
      <c r="CY273">
        <v>1.2489999999999999E-2</v>
      </c>
      <c r="CZ273">
        <v>1.7030307424441782E-2</v>
      </c>
      <c r="DA273">
        <v>5.1546979973287721E-2</v>
      </c>
    </row>
    <row r="274" spans="1:105">
      <c r="A274" s="42">
        <v>34121</v>
      </c>
      <c r="B274" s="43">
        <v>3.04E-2</v>
      </c>
      <c r="C274" s="35">
        <v>7042.5</v>
      </c>
      <c r="D274" s="35">
        <v>8189.2309999999998</v>
      </c>
      <c r="E274" s="35">
        <v>121</v>
      </c>
      <c r="F274" s="35">
        <v>127</v>
      </c>
      <c r="G274" s="35">
        <v>99.6</v>
      </c>
      <c r="H274" s="35">
        <v>135</v>
      </c>
      <c r="I274" s="35">
        <v>141.19999999999999</v>
      </c>
      <c r="J274" s="35">
        <v>98971</v>
      </c>
      <c r="K274" s="35">
        <v>18.8</v>
      </c>
      <c r="L274" s="35">
        <v>10.6</v>
      </c>
      <c r="M274" s="35">
        <v>5.7</v>
      </c>
      <c r="N274" s="35">
        <v>4760</v>
      </c>
      <c r="O274" s="35">
        <v>9867</v>
      </c>
      <c r="P274" s="35">
        <v>18969</v>
      </c>
      <c r="Q274" s="35">
        <v>16742</v>
      </c>
      <c r="R274" s="35">
        <v>6875</v>
      </c>
      <c r="S274" s="35">
        <v>110752</v>
      </c>
      <c r="T274" s="35">
        <v>21336</v>
      </c>
      <c r="U274" s="35">
        <v>22319</v>
      </c>
      <c r="V274" s="35">
        <v>61.8</v>
      </c>
      <c r="W274" s="35">
        <v>2778</v>
      </c>
      <c r="X274" s="35">
        <v>3141</v>
      </c>
      <c r="Y274" s="35">
        <v>1355</v>
      </c>
      <c r="Z274" s="35">
        <v>4440</v>
      </c>
      <c r="AA274" s="35">
        <v>135.899</v>
      </c>
      <c r="AB274" s="35">
        <v>66.304000000000002</v>
      </c>
      <c r="AC274" s="35">
        <v>61.058</v>
      </c>
      <c r="AD274" s="35">
        <v>131.30000000000001</v>
      </c>
      <c r="AE274" s="35">
        <v>96.4</v>
      </c>
      <c r="AF274" s="35">
        <v>141.4</v>
      </c>
      <c r="AG274" s="35">
        <v>141.19999999999999</v>
      </c>
      <c r="AH274" s="35">
        <v>201.3</v>
      </c>
      <c r="AI274" s="35">
        <v>157.80000000000001</v>
      </c>
      <c r="AJ274" s="35">
        <v>129.9</v>
      </c>
      <c r="AK274" s="35">
        <v>144.30000000000001</v>
      </c>
      <c r="AL274" s="35">
        <v>152.1</v>
      </c>
      <c r="AM274" s="36">
        <v>49189000000</v>
      </c>
      <c r="AN274" s="12">
        <v>81.187200000000004</v>
      </c>
      <c r="AO274" s="35">
        <v>76.212699999999998</v>
      </c>
      <c r="AP274" s="35">
        <v>77.185199999999995</v>
      </c>
      <c r="AQ274" s="35">
        <v>44.866700000000002</v>
      </c>
      <c r="AR274" s="19">
        <v>90.403000000000006</v>
      </c>
      <c r="AS274" s="35">
        <v>59.099600000000002</v>
      </c>
      <c r="AT274" s="35">
        <v>90.966200000000001</v>
      </c>
      <c r="AU274" s="19">
        <v>66.107699999999994</v>
      </c>
      <c r="AV274" s="12">
        <v>66.878100000000003</v>
      </c>
      <c r="AW274" s="35">
        <v>69.247900000000001</v>
      </c>
      <c r="AX274" s="35">
        <v>79.353899999999996</v>
      </c>
      <c r="AY274" s="35">
        <v>71.544499999999999</v>
      </c>
      <c r="AZ274" s="19">
        <v>77.568700000000007</v>
      </c>
      <c r="BA274" s="35">
        <v>365.19220000000001</v>
      </c>
      <c r="BB274" s="19">
        <v>590.23140000000001</v>
      </c>
      <c r="BC274" s="35">
        <v>164.1875</v>
      </c>
      <c r="BD274" s="35">
        <v>902.34590000000003</v>
      </c>
      <c r="BE274">
        <v>-0.2</v>
      </c>
      <c r="BF274">
        <v>0.3</v>
      </c>
      <c r="BG274">
        <v>1.8</v>
      </c>
      <c r="BH274">
        <v>-0.8</v>
      </c>
      <c r="BI274">
        <v>-1.2</v>
      </c>
      <c r="BJ274">
        <v>1</v>
      </c>
      <c r="BK274">
        <v>4.4999999999999997E-3</v>
      </c>
      <c r="BL274">
        <v>-7.1000000000000004E-3</v>
      </c>
      <c r="BM274">
        <v>0</v>
      </c>
      <c r="BN274">
        <v>0.10999999999999988</v>
      </c>
      <c r="BO274">
        <v>0.18</v>
      </c>
      <c r="BP274">
        <v>-0.08</v>
      </c>
      <c r="BQ274">
        <v>0.13</v>
      </c>
      <c r="BR274">
        <v>0.02</v>
      </c>
      <c r="BS274" s="11">
        <v>375841</v>
      </c>
      <c r="BT274" s="35">
        <v>342.488</v>
      </c>
      <c r="BU274" s="16">
        <v>361.7</v>
      </c>
      <c r="BV274" s="14">
        <v>1075.0999999999999</v>
      </c>
      <c r="BW274" s="14">
        <v>3442.4</v>
      </c>
      <c r="BX274" s="17">
        <v>57039</v>
      </c>
      <c r="BY274" s="35">
        <v>56.325000000000003</v>
      </c>
      <c r="BZ274" s="23">
        <v>0.89600000000000002</v>
      </c>
      <c r="CA274" s="35">
        <v>287</v>
      </c>
      <c r="CB274" s="35">
        <v>128</v>
      </c>
      <c r="CC274" s="35">
        <v>548</v>
      </c>
      <c r="CD274" s="35">
        <v>317</v>
      </c>
      <c r="CE274" s="35">
        <v>5.96</v>
      </c>
      <c r="CF274" s="35">
        <v>1.2788999999999999</v>
      </c>
      <c r="CG274" s="35">
        <v>1.4769000000000001</v>
      </c>
      <c r="CH274" s="35">
        <v>1.5082</v>
      </c>
      <c r="CI274" s="35">
        <v>1193</v>
      </c>
      <c r="CJ274" s="35">
        <v>932</v>
      </c>
      <c r="CK274" s="35">
        <v>51</v>
      </c>
      <c r="CL274" s="35">
        <v>147</v>
      </c>
      <c r="CM274" s="35">
        <v>1280</v>
      </c>
      <c r="CN274" s="35">
        <v>654</v>
      </c>
      <c r="CO274" s="35">
        <v>66.5</v>
      </c>
      <c r="CP274" s="35">
        <v>7.33</v>
      </c>
      <c r="CQ274" s="35">
        <v>8.07</v>
      </c>
      <c r="CR274" s="35">
        <v>107.4118</v>
      </c>
      <c r="CS274" s="37">
        <v>97.43</v>
      </c>
      <c r="CT274" s="35">
        <v>533.85055</v>
      </c>
      <c r="CU274" s="35">
        <v>590.23140000000001</v>
      </c>
      <c r="CV274">
        <v>49.6</v>
      </c>
      <c r="CW274">
        <v>0.01</v>
      </c>
      <c r="CX274">
        <v>0.09</v>
      </c>
      <c r="CY274">
        <v>1.035E-2</v>
      </c>
      <c r="CZ274">
        <v>1.6020520572422647E-2</v>
      </c>
      <c r="DA274">
        <v>4.923308230994905E-2</v>
      </c>
    </row>
    <row r="275" spans="1:105">
      <c r="A275" s="42">
        <v>34151</v>
      </c>
      <c r="B275" s="43">
        <v>3.0600000000000002E-2</v>
      </c>
      <c r="C275" s="35">
        <v>7062.1</v>
      </c>
      <c r="D275" s="35">
        <v>8215.9529999999995</v>
      </c>
      <c r="E275" s="35">
        <v>121.2</v>
      </c>
      <c r="F275" s="35">
        <v>127.3</v>
      </c>
      <c r="G275" s="35">
        <v>98</v>
      </c>
      <c r="H275" s="35">
        <v>134.80000000000001</v>
      </c>
      <c r="I275" s="35">
        <v>141.1</v>
      </c>
      <c r="J275" s="35">
        <v>99072</v>
      </c>
      <c r="K275" s="35">
        <v>16.7</v>
      </c>
      <c r="L275" s="35">
        <v>10.4</v>
      </c>
      <c r="M275" s="35">
        <v>5.7</v>
      </c>
      <c r="N275" s="35">
        <v>4783</v>
      </c>
      <c r="O275" s="35">
        <v>9865</v>
      </c>
      <c r="P275" s="35">
        <v>19060</v>
      </c>
      <c r="Q275" s="35">
        <v>16739</v>
      </c>
      <c r="R275" s="35">
        <v>6874</v>
      </c>
      <c r="S275" s="35">
        <v>111057</v>
      </c>
      <c r="T275" s="35">
        <v>21484</v>
      </c>
      <c r="U275" s="35">
        <v>22371</v>
      </c>
      <c r="V275" s="35">
        <v>61.8</v>
      </c>
      <c r="W275" s="35">
        <v>2586</v>
      </c>
      <c r="X275" s="35">
        <v>3046</v>
      </c>
      <c r="Y275" s="35">
        <v>1276</v>
      </c>
      <c r="Z275" s="35">
        <v>4468.8999999999996</v>
      </c>
      <c r="AA275" s="35">
        <v>136.13300000000001</v>
      </c>
      <c r="AB275" s="35">
        <v>66.257999999999996</v>
      </c>
      <c r="AC275" s="35">
        <v>61.207999999999998</v>
      </c>
      <c r="AD275" s="35">
        <v>131.30000000000001</v>
      </c>
      <c r="AE275" s="35">
        <v>95.3</v>
      </c>
      <c r="AF275" s="35">
        <v>141.4</v>
      </c>
      <c r="AG275" s="35">
        <v>141.30000000000001</v>
      </c>
      <c r="AH275" s="35">
        <v>202.2</v>
      </c>
      <c r="AI275" s="35">
        <v>158.1</v>
      </c>
      <c r="AJ275" s="35">
        <v>130.1</v>
      </c>
      <c r="AK275" s="35">
        <v>144.5</v>
      </c>
      <c r="AL275" s="35">
        <v>152.30000000000001</v>
      </c>
      <c r="AM275" s="36">
        <v>48112000000</v>
      </c>
      <c r="AN275" s="12">
        <v>81.322000000000003</v>
      </c>
      <c r="AO275" s="35">
        <v>76.110799999999998</v>
      </c>
      <c r="AP275" s="35">
        <v>77.368300000000005</v>
      </c>
      <c r="AQ275" s="35">
        <v>44.9114</v>
      </c>
      <c r="AR275" s="19">
        <v>91.376900000000006</v>
      </c>
      <c r="AS275" s="35">
        <v>59.077199999999998</v>
      </c>
      <c r="AT275" s="35">
        <v>92.043300000000002</v>
      </c>
      <c r="AU275" s="19">
        <v>66.286299999999997</v>
      </c>
      <c r="AV275" s="12">
        <v>67.084500000000006</v>
      </c>
      <c r="AW275" s="35">
        <v>69.346000000000004</v>
      </c>
      <c r="AX275" s="35">
        <v>82.867599999999996</v>
      </c>
      <c r="AY275" s="35">
        <v>72.033600000000007</v>
      </c>
      <c r="AZ275" s="19">
        <v>78.678399999999996</v>
      </c>
      <c r="BA275" s="35">
        <v>369.71420000000001</v>
      </c>
      <c r="BB275" s="19">
        <v>587.90639999999996</v>
      </c>
      <c r="BC275" s="35">
        <v>165.3734</v>
      </c>
      <c r="BD275" s="35">
        <v>904.43679999999995</v>
      </c>
      <c r="BE275">
        <v>0.2</v>
      </c>
      <c r="BF275">
        <v>-0.4</v>
      </c>
      <c r="BG275">
        <v>0.3</v>
      </c>
      <c r="BH275">
        <v>0.2</v>
      </c>
      <c r="BI275">
        <v>-0.3</v>
      </c>
      <c r="BJ275">
        <v>0.6</v>
      </c>
      <c r="BK275">
        <v>-1.0699999999999999E-2</v>
      </c>
      <c r="BL275">
        <v>2.5999999999999999E-3</v>
      </c>
      <c r="BM275">
        <v>0</v>
      </c>
      <c r="BN275">
        <v>-2.9999999999999805E-2</v>
      </c>
      <c r="BO275">
        <v>-7.0000000000000007E-2</v>
      </c>
      <c r="BP275">
        <v>-0.15</v>
      </c>
      <c r="BQ275">
        <v>-0.1</v>
      </c>
      <c r="BR275">
        <v>-0.13</v>
      </c>
      <c r="BS275" s="11">
        <v>379121</v>
      </c>
      <c r="BT275" s="35">
        <v>346.51799999999997</v>
      </c>
      <c r="BU275" s="16">
        <v>364.9</v>
      </c>
      <c r="BV275" s="14">
        <v>1084.5999999999999</v>
      </c>
      <c r="BW275" s="14">
        <v>3442</v>
      </c>
      <c r="BX275" s="17">
        <v>57465</v>
      </c>
      <c r="BY275" s="35">
        <v>56.640999999999998</v>
      </c>
      <c r="BZ275" s="23">
        <v>1.0680000000000001</v>
      </c>
      <c r="CA275" s="35">
        <v>284</v>
      </c>
      <c r="CB275" s="35">
        <v>132</v>
      </c>
      <c r="CC275" s="35">
        <v>560</v>
      </c>
      <c r="CD275" s="35">
        <v>278</v>
      </c>
      <c r="CE275" s="35">
        <v>5.81</v>
      </c>
      <c r="CF275" s="35">
        <v>1.282</v>
      </c>
      <c r="CG275" s="35">
        <v>1.5146999999999999</v>
      </c>
      <c r="CH275" s="35">
        <v>1.4955000000000001</v>
      </c>
      <c r="CI275" s="35">
        <v>1090</v>
      </c>
      <c r="CJ275" s="35">
        <v>977</v>
      </c>
      <c r="CK275" s="35">
        <v>53</v>
      </c>
      <c r="CL275" s="35">
        <v>144</v>
      </c>
      <c r="CM275" s="35">
        <v>1254</v>
      </c>
      <c r="CN275" s="35">
        <v>663</v>
      </c>
      <c r="CO275" s="35">
        <v>66.400000000000006</v>
      </c>
      <c r="CP275" s="35">
        <v>7.17</v>
      </c>
      <c r="CQ275" s="35">
        <v>7.93</v>
      </c>
      <c r="CR275" s="35">
        <v>107.6914</v>
      </c>
      <c r="CS275" s="37">
        <v>98.53</v>
      </c>
      <c r="CT275" s="35">
        <v>535.28671999999995</v>
      </c>
      <c r="CU275" s="35">
        <v>587.90639999999996</v>
      </c>
      <c r="CV275">
        <v>50.2</v>
      </c>
      <c r="CW275">
        <v>0.01</v>
      </c>
      <c r="CX275">
        <v>-0.04</v>
      </c>
      <c r="CY275">
        <v>1.9779999999999999E-2</v>
      </c>
      <c r="CZ275">
        <v>1.641469903501136E-2</v>
      </c>
      <c r="DA275">
        <v>5.0046373900988761E-2</v>
      </c>
    </row>
    <row r="276" spans="1:105">
      <c r="A276" s="42">
        <v>34182</v>
      </c>
      <c r="B276" s="43">
        <v>3.0299999999999997E-2</v>
      </c>
      <c r="C276" s="35">
        <v>7074.3</v>
      </c>
      <c r="D276" s="35">
        <v>8233.74</v>
      </c>
      <c r="E276" s="35">
        <v>121.7</v>
      </c>
      <c r="F276" s="35">
        <v>127.2</v>
      </c>
      <c r="G276" s="35">
        <v>96.9</v>
      </c>
      <c r="H276" s="35">
        <v>134.80000000000001</v>
      </c>
      <c r="I276" s="35">
        <v>141.5</v>
      </c>
      <c r="J276" s="35">
        <v>99362</v>
      </c>
      <c r="K276" s="35">
        <v>14.6</v>
      </c>
      <c r="L276" s="35">
        <v>10.3</v>
      </c>
      <c r="M276" s="35">
        <v>5.5</v>
      </c>
      <c r="N276" s="35">
        <v>4806</v>
      </c>
      <c r="O276" s="35">
        <v>9872</v>
      </c>
      <c r="P276" s="35">
        <v>19028</v>
      </c>
      <c r="Q276" s="35">
        <v>16741</v>
      </c>
      <c r="R276" s="35">
        <v>6869</v>
      </c>
      <c r="S276" s="35">
        <v>111211</v>
      </c>
      <c r="T276" s="35">
        <v>21398</v>
      </c>
      <c r="U276" s="35">
        <v>22388</v>
      </c>
      <c r="V276" s="35">
        <v>62</v>
      </c>
      <c r="W276" s="35">
        <v>2595</v>
      </c>
      <c r="X276" s="35">
        <v>3026</v>
      </c>
      <c r="Y276" s="35">
        <v>1256</v>
      </c>
      <c r="Z276" s="35">
        <v>4481.1000000000004</v>
      </c>
      <c r="AA276" s="35">
        <v>136.31100000000001</v>
      </c>
      <c r="AB276" s="35">
        <v>66.319000000000003</v>
      </c>
      <c r="AC276" s="35">
        <v>61.335999999999999</v>
      </c>
      <c r="AD276" s="35">
        <v>131.6</v>
      </c>
      <c r="AE276" s="35">
        <v>95</v>
      </c>
      <c r="AF276" s="35">
        <v>141.9</v>
      </c>
      <c r="AG276" s="35">
        <v>141.69999999999999</v>
      </c>
      <c r="AH276" s="35">
        <v>202.8</v>
      </c>
      <c r="AI276" s="35">
        <v>158.6</v>
      </c>
      <c r="AJ276" s="35">
        <v>130.5</v>
      </c>
      <c r="AK276" s="35">
        <v>144.80000000000001</v>
      </c>
      <c r="AL276" s="35">
        <v>152.80000000000001</v>
      </c>
      <c r="AM276" s="36">
        <v>47901000000</v>
      </c>
      <c r="AN276" s="12">
        <v>81.114599999999996</v>
      </c>
      <c r="AO276" s="35">
        <v>75.310699999999997</v>
      </c>
      <c r="AP276" s="35">
        <v>77.602900000000005</v>
      </c>
      <c r="AQ276" s="35">
        <v>44.503599999999999</v>
      </c>
      <c r="AR276" s="19">
        <v>91.623099999999994</v>
      </c>
      <c r="AS276" s="35">
        <v>59.145400000000002</v>
      </c>
      <c r="AT276" s="35">
        <v>92.225800000000007</v>
      </c>
      <c r="AU276" s="19">
        <v>66.150899999999993</v>
      </c>
      <c r="AV276" s="12">
        <v>67.013999999999996</v>
      </c>
      <c r="AW276" s="35">
        <v>69.267099999999999</v>
      </c>
      <c r="AX276" s="35">
        <v>84.479600000000005</v>
      </c>
      <c r="AY276" s="35">
        <v>71.718999999999994</v>
      </c>
      <c r="AZ276" s="19">
        <v>79.168800000000005</v>
      </c>
      <c r="BA276" s="35">
        <v>371.92529999999999</v>
      </c>
      <c r="BB276" s="19">
        <v>587.71510000000001</v>
      </c>
      <c r="BC276" s="35">
        <v>165.77520000000001</v>
      </c>
      <c r="BD276" s="35">
        <v>907.29300000000001</v>
      </c>
      <c r="BE276">
        <v>-0.2</v>
      </c>
      <c r="BF276">
        <v>-0.3</v>
      </c>
      <c r="BG276">
        <v>-0.3</v>
      </c>
      <c r="BH276">
        <v>0.9</v>
      </c>
      <c r="BI276">
        <v>0</v>
      </c>
      <c r="BJ276">
        <v>0.5</v>
      </c>
      <c r="BK276">
        <v>6.9999999999999999E-4</v>
      </c>
      <c r="BL276">
        <v>-7.7999999999999996E-3</v>
      </c>
      <c r="BM276">
        <v>0</v>
      </c>
      <c r="BN276">
        <v>-2.0000000000000018E-2</v>
      </c>
      <c r="BO276">
        <v>-0.03</v>
      </c>
      <c r="BP276">
        <v>-0.13</v>
      </c>
      <c r="BQ276">
        <v>-7.0000000000000007E-2</v>
      </c>
      <c r="BR276">
        <v>-0.06</v>
      </c>
      <c r="BS276" s="11">
        <v>380892</v>
      </c>
      <c r="BT276" s="35">
        <v>347.99</v>
      </c>
      <c r="BU276" s="16">
        <v>369.8</v>
      </c>
      <c r="BV276" s="14">
        <v>1094.2</v>
      </c>
      <c r="BW276" s="14">
        <v>3445.7</v>
      </c>
      <c r="BX276" s="17">
        <v>57407</v>
      </c>
      <c r="BY276" s="35">
        <v>56.805999999999997</v>
      </c>
      <c r="BZ276" s="23">
        <v>0.95299999999999996</v>
      </c>
      <c r="CA276" s="35">
        <v>293</v>
      </c>
      <c r="CB276" s="35">
        <v>124</v>
      </c>
      <c r="CC276" s="35">
        <v>562</v>
      </c>
      <c r="CD276" s="35">
        <v>321</v>
      </c>
      <c r="CE276" s="35">
        <v>5.68</v>
      </c>
      <c r="CF276" s="35">
        <v>1.3080000000000001</v>
      </c>
      <c r="CG276" s="35">
        <v>1.4965999999999999</v>
      </c>
      <c r="CH276" s="35">
        <v>1.4914000000000001</v>
      </c>
      <c r="CI276" s="35">
        <v>1264</v>
      </c>
      <c r="CJ276" s="35">
        <v>1000</v>
      </c>
      <c r="CK276" s="35">
        <v>52</v>
      </c>
      <c r="CL276" s="35">
        <v>178</v>
      </c>
      <c r="CM276" s="35">
        <v>1300</v>
      </c>
      <c r="CN276" s="35">
        <v>665</v>
      </c>
      <c r="CO276" s="35">
        <v>66.400000000000006</v>
      </c>
      <c r="CP276" s="35">
        <v>6.85</v>
      </c>
      <c r="CQ276" s="35">
        <v>7.6</v>
      </c>
      <c r="CR276" s="35">
        <v>103.765</v>
      </c>
      <c r="CS276" s="37">
        <v>98.37</v>
      </c>
      <c r="CT276" s="35">
        <v>537.97136</v>
      </c>
      <c r="CU276" s="35">
        <v>587.71510000000001</v>
      </c>
      <c r="CV276">
        <v>50.7</v>
      </c>
      <c r="CW276">
        <v>0</v>
      </c>
      <c r="CX276">
        <v>-0.02</v>
      </c>
      <c r="CY276">
        <v>2.1499999999999998E-2</v>
      </c>
      <c r="CZ276">
        <v>1.4857797940523998E-2</v>
      </c>
      <c r="DA276">
        <v>4.5452889085247028E-2</v>
      </c>
    </row>
    <row r="277" spans="1:105">
      <c r="A277" s="42">
        <v>34213</v>
      </c>
      <c r="B277" s="43">
        <v>3.0899999999999997E-2</v>
      </c>
      <c r="C277" s="35">
        <v>7054.7</v>
      </c>
      <c r="D277" s="35">
        <v>8215.2440000000006</v>
      </c>
      <c r="E277" s="35">
        <v>122.1</v>
      </c>
      <c r="F277" s="35">
        <v>127.5</v>
      </c>
      <c r="G277" s="35">
        <v>95.9</v>
      </c>
      <c r="H277" s="35">
        <v>134.4</v>
      </c>
      <c r="I277" s="35">
        <v>142</v>
      </c>
      <c r="J277" s="35">
        <v>99551</v>
      </c>
      <c r="K277" s="35">
        <v>17.7</v>
      </c>
      <c r="L277" s="35">
        <v>9.6999999999999993</v>
      </c>
      <c r="M277" s="35">
        <v>5.6</v>
      </c>
      <c r="N277" s="35">
        <v>4823</v>
      </c>
      <c r="O277" s="35">
        <v>9896</v>
      </c>
      <c r="P277" s="35">
        <v>19041</v>
      </c>
      <c r="Q277" s="35">
        <v>16769</v>
      </c>
      <c r="R277" s="35">
        <v>6873</v>
      </c>
      <c r="S277" s="35">
        <v>111452</v>
      </c>
      <c r="T277" s="35">
        <v>21148</v>
      </c>
      <c r="U277" s="35">
        <v>22437</v>
      </c>
      <c r="V277" s="35">
        <v>61.7</v>
      </c>
      <c r="W277" s="35">
        <v>2516</v>
      </c>
      <c r="X277" s="35">
        <v>3042</v>
      </c>
      <c r="Y277" s="35">
        <v>1286</v>
      </c>
      <c r="Z277" s="35">
        <v>4511.5</v>
      </c>
      <c r="AA277" s="35">
        <v>136.76400000000001</v>
      </c>
      <c r="AB277" s="35">
        <v>66.013999999999996</v>
      </c>
      <c r="AC277" s="35">
        <v>61.506999999999998</v>
      </c>
      <c r="AD277" s="35">
        <v>131.30000000000001</v>
      </c>
      <c r="AE277" s="35">
        <v>93.9</v>
      </c>
      <c r="AF277" s="35">
        <v>142.1</v>
      </c>
      <c r="AG277" s="35">
        <v>142</v>
      </c>
      <c r="AH277" s="35">
        <v>203.6</v>
      </c>
      <c r="AI277" s="35">
        <v>159</v>
      </c>
      <c r="AJ277" s="35">
        <v>130.4</v>
      </c>
      <c r="AK277" s="35">
        <v>145</v>
      </c>
      <c r="AL277" s="35">
        <v>152.9</v>
      </c>
      <c r="AM277" s="36">
        <v>49083000000</v>
      </c>
      <c r="AN277" s="12">
        <v>81.371499999999997</v>
      </c>
      <c r="AO277" s="35">
        <v>76.851399999999998</v>
      </c>
      <c r="AP277" s="35">
        <v>77.288499999999999</v>
      </c>
      <c r="AQ277" s="35">
        <v>45.280500000000004</v>
      </c>
      <c r="AR277" s="19">
        <v>90.560400000000001</v>
      </c>
      <c r="AS277" s="35">
        <v>59.325000000000003</v>
      </c>
      <c r="AT277" s="35">
        <v>91.942400000000006</v>
      </c>
      <c r="AU277" s="19">
        <v>66.582499999999996</v>
      </c>
      <c r="AV277" s="12">
        <v>67.334500000000006</v>
      </c>
      <c r="AW277" s="35">
        <v>71.009799999999998</v>
      </c>
      <c r="AX277" s="35">
        <v>84.192899999999995</v>
      </c>
      <c r="AY277" s="35">
        <v>72.227800000000002</v>
      </c>
      <c r="AZ277" s="19">
        <v>78.278199999999998</v>
      </c>
      <c r="BA277" s="35">
        <v>373.05669999999998</v>
      </c>
      <c r="BB277" s="19">
        <v>585.42849999999999</v>
      </c>
      <c r="BC277" s="35">
        <v>165.8048</v>
      </c>
      <c r="BD277" s="35">
        <v>910.68730000000005</v>
      </c>
      <c r="BE277">
        <v>0.3</v>
      </c>
      <c r="BF277">
        <v>0.1</v>
      </c>
      <c r="BG277">
        <v>-1.1000000000000001</v>
      </c>
      <c r="BH277">
        <v>0.3</v>
      </c>
      <c r="BI277">
        <v>0.3</v>
      </c>
      <c r="BJ277">
        <v>-0.8</v>
      </c>
      <c r="BK277">
        <v>6.4000000000000003E-3</v>
      </c>
      <c r="BL277">
        <v>6.0000000000000001E-3</v>
      </c>
      <c r="BM277">
        <v>0</v>
      </c>
      <c r="BN277">
        <v>-6.999999999999984E-2</v>
      </c>
      <c r="BO277">
        <v>-0.08</v>
      </c>
      <c r="BP277">
        <v>-0.32</v>
      </c>
      <c r="BQ277">
        <v>-0.19</v>
      </c>
      <c r="BR277">
        <v>-0.3</v>
      </c>
      <c r="BS277" s="11">
        <v>384705</v>
      </c>
      <c r="BT277" s="35">
        <v>350.60899999999998</v>
      </c>
      <c r="BU277" s="16">
        <v>374.6</v>
      </c>
      <c r="BV277" s="14">
        <v>1104.2</v>
      </c>
      <c r="BW277" s="14">
        <v>3452.2</v>
      </c>
      <c r="BX277" s="17">
        <v>58708</v>
      </c>
      <c r="BY277" s="35">
        <v>58.048000000000002</v>
      </c>
      <c r="BZ277" s="23">
        <v>1.087</v>
      </c>
      <c r="CA277" s="35">
        <v>312</v>
      </c>
      <c r="CB277" s="35">
        <v>148</v>
      </c>
      <c r="CC277" s="35">
        <v>567</v>
      </c>
      <c r="CD277" s="35">
        <v>316</v>
      </c>
      <c r="CE277" s="35">
        <v>5.36</v>
      </c>
      <c r="CF277" s="35">
        <v>1.3214999999999999</v>
      </c>
      <c r="CG277" s="35">
        <v>1.4181999999999999</v>
      </c>
      <c r="CH277" s="35">
        <v>1.5247999999999999</v>
      </c>
      <c r="CI277" s="35">
        <v>1172</v>
      </c>
      <c r="CJ277" s="35">
        <v>1028</v>
      </c>
      <c r="CK277" s="35">
        <v>59</v>
      </c>
      <c r="CL277" s="35">
        <v>164</v>
      </c>
      <c r="CM277" s="35">
        <v>1343</v>
      </c>
      <c r="CN277" s="35">
        <v>677</v>
      </c>
      <c r="CO277" s="35">
        <v>66.2</v>
      </c>
      <c r="CP277" s="35">
        <v>6.66</v>
      </c>
      <c r="CQ277" s="35">
        <v>7.34</v>
      </c>
      <c r="CR277" s="35">
        <v>105.5748</v>
      </c>
      <c r="CS277" s="37">
        <v>97.87</v>
      </c>
      <c r="CT277" s="35">
        <v>541.15499999999997</v>
      </c>
      <c r="CU277" s="35">
        <v>585.42849999999999</v>
      </c>
      <c r="CV277">
        <v>50.8</v>
      </c>
      <c r="CW277">
        <v>0.03</v>
      </c>
      <c r="CX277">
        <v>-0.06</v>
      </c>
      <c r="CY277">
        <v>1.7569999999999999E-2</v>
      </c>
      <c r="CZ277">
        <v>1.4763472123846544E-2</v>
      </c>
      <c r="DA277">
        <v>4.4928886424729808E-2</v>
      </c>
    </row>
    <row r="278" spans="1:105">
      <c r="A278" s="42">
        <v>34243</v>
      </c>
      <c r="B278" s="43">
        <v>2.9900000000000003E-2</v>
      </c>
      <c r="C278" s="35">
        <v>7026.6</v>
      </c>
      <c r="D278" s="35">
        <v>8180.6379999999999</v>
      </c>
      <c r="E278" s="35">
        <v>122.5</v>
      </c>
      <c r="F278" s="35">
        <v>127.7</v>
      </c>
      <c r="G278" s="35">
        <v>99.2</v>
      </c>
      <c r="H278" s="35">
        <v>135.30000000000001</v>
      </c>
      <c r="I278" s="35">
        <v>142.6</v>
      </c>
      <c r="J278" s="35">
        <v>99550</v>
      </c>
      <c r="K278" s="35">
        <v>17.5</v>
      </c>
      <c r="L278" s="35">
        <v>10.1</v>
      </c>
      <c r="M278" s="35">
        <v>5.6</v>
      </c>
      <c r="N278" s="35">
        <v>4868</v>
      </c>
      <c r="O278" s="35">
        <v>9911</v>
      </c>
      <c r="P278" s="35">
        <v>19042</v>
      </c>
      <c r="Q278" s="35">
        <v>16778</v>
      </c>
      <c r="R278" s="35">
        <v>6867</v>
      </c>
      <c r="S278" s="35">
        <v>111737</v>
      </c>
      <c r="T278" s="35">
        <v>21322</v>
      </c>
      <c r="U278" s="35">
        <v>22492</v>
      </c>
      <c r="V278" s="35">
        <v>61.8</v>
      </c>
      <c r="W278" s="35">
        <v>2514</v>
      </c>
      <c r="X278" s="35">
        <v>3029</v>
      </c>
      <c r="Y278" s="35">
        <v>1220</v>
      </c>
      <c r="Z278" s="35">
        <v>4532.8</v>
      </c>
      <c r="AA278" s="35">
        <v>137.26</v>
      </c>
      <c r="AB278" s="35">
        <v>66.457999999999998</v>
      </c>
      <c r="AC278" s="35">
        <v>61.61</v>
      </c>
      <c r="AD278" s="35">
        <v>132.19999999999999</v>
      </c>
      <c r="AE278" s="35">
        <v>98.3</v>
      </c>
      <c r="AF278" s="35">
        <v>142.69999999999999</v>
      </c>
      <c r="AG278" s="35">
        <v>142.30000000000001</v>
      </c>
      <c r="AH278" s="35">
        <v>204.5</v>
      </c>
      <c r="AI278" s="35">
        <v>159.4</v>
      </c>
      <c r="AJ278" s="35">
        <v>132</v>
      </c>
      <c r="AK278" s="35">
        <v>145.6</v>
      </c>
      <c r="AL278" s="35">
        <v>153.4</v>
      </c>
      <c r="AM278" s="36">
        <v>50820000000</v>
      </c>
      <c r="AN278" s="12">
        <v>81.852699999999999</v>
      </c>
      <c r="AO278" s="35">
        <v>78.790599999999998</v>
      </c>
      <c r="AP278" s="35">
        <v>77.721900000000005</v>
      </c>
      <c r="AQ278" s="35">
        <v>46.279800000000002</v>
      </c>
      <c r="AR278" s="19">
        <v>90.558000000000007</v>
      </c>
      <c r="AS278" s="35">
        <v>59.793100000000003</v>
      </c>
      <c r="AT278" s="35">
        <v>91.759699999999995</v>
      </c>
      <c r="AU278" s="19">
        <v>67.156999999999996</v>
      </c>
      <c r="AV278" s="12">
        <v>67.851500000000001</v>
      </c>
      <c r="AW278" s="35">
        <v>73.109300000000005</v>
      </c>
      <c r="AX278" s="35">
        <v>83.467799999999997</v>
      </c>
      <c r="AY278" s="35">
        <v>72.864699999999999</v>
      </c>
      <c r="AZ278" s="19">
        <v>78.017200000000003</v>
      </c>
      <c r="BA278" s="35">
        <v>376.93770000000001</v>
      </c>
      <c r="BB278" s="19">
        <v>583.91020000000003</v>
      </c>
      <c r="BC278" s="35">
        <v>164.81610000000001</v>
      </c>
      <c r="BD278" s="35">
        <v>914.84280000000001</v>
      </c>
      <c r="BE278">
        <v>0.3</v>
      </c>
      <c r="BF278">
        <v>-0.1</v>
      </c>
      <c r="BG278">
        <v>-0.8</v>
      </c>
      <c r="BH278">
        <v>0.7</v>
      </c>
      <c r="BI278">
        <v>-0.2</v>
      </c>
      <c r="BJ278">
        <v>-0.1</v>
      </c>
      <c r="BK278">
        <v>1.4E-2</v>
      </c>
      <c r="BL278">
        <v>6.8999999999999999E-3</v>
      </c>
      <c r="BM278">
        <v>0</v>
      </c>
      <c r="BN278">
        <v>6.999999999999984E-2</v>
      </c>
      <c r="BO278">
        <v>0.03</v>
      </c>
      <c r="BP278">
        <v>0.71</v>
      </c>
      <c r="BQ278">
        <v>0.01</v>
      </c>
      <c r="BR278">
        <v>-0.02</v>
      </c>
      <c r="BS278" s="11">
        <v>388226</v>
      </c>
      <c r="BT278" s="35">
        <v>353.161</v>
      </c>
      <c r="BU278" s="16">
        <v>377.6</v>
      </c>
      <c r="BV278" s="14">
        <v>1113.0999999999999</v>
      </c>
      <c r="BW278" s="14">
        <v>3456.7</v>
      </c>
      <c r="BX278" s="17">
        <v>59723</v>
      </c>
      <c r="BY278" s="35">
        <v>58.930999999999997</v>
      </c>
      <c r="BZ278" s="23">
        <v>1.0780000000000001</v>
      </c>
      <c r="CA278" s="35">
        <v>361</v>
      </c>
      <c r="CB278" s="35">
        <v>126</v>
      </c>
      <c r="CC278" s="35">
        <v>590</v>
      </c>
      <c r="CD278" s="35">
        <v>315</v>
      </c>
      <c r="CE278" s="35">
        <v>5.33</v>
      </c>
      <c r="CF278" s="35">
        <v>1.3263</v>
      </c>
      <c r="CG278" s="35">
        <v>1.4432</v>
      </c>
      <c r="CH278" s="35">
        <v>1.5023</v>
      </c>
      <c r="CI278" s="35">
        <v>1246</v>
      </c>
      <c r="CJ278" s="35">
        <v>1071</v>
      </c>
      <c r="CK278" s="35">
        <v>58</v>
      </c>
      <c r="CL278" s="35">
        <v>158</v>
      </c>
      <c r="CM278" s="35">
        <v>1392</v>
      </c>
      <c r="CN278" s="35">
        <v>687</v>
      </c>
      <c r="CO278" s="35">
        <v>66.3</v>
      </c>
      <c r="CP278" s="35">
        <v>6.67</v>
      </c>
      <c r="CQ278" s="35">
        <v>7.31</v>
      </c>
      <c r="CR278" s="35">
        <v>107.02</v>
      </c>
      <c r="CS278" s="37">
        <v>98.82</v>
      </c>
      <c r="CT278" s="35">
        <v>545.96253999999999</v>
      </c>
      <c r="CU278" s="35">
        <v>583.91020000000003</v>
      </c>
      <c r="CV278">
        <v>53.4</v>
      </c>
      <c r="CW278">
        <v>0</v>
      </c>
      <c r="CX278">
        <v>0.17</v>
      </c>
      <c r="CY278">
        <v>1.8030000000000001E-2</v>
      </c>
      <c r="CZ278">
        <v>1.216725005222441E-2</v>
      </c>
      <c r="DA278">
        <v>3.7000778398486034E-2</v>
      </c>
    </row>
    <row r="279" spans="1:105">
      <c r="A279" s="42">
        <v>34274</v>
      </c>
      <c r="B279" s="43">
        <v>3.0200000000000001E-2</v>
      </c>
      <c r="C279" s="35">
        <v>7047.6</v>
      </c>
      <c r="D279" s="35">
        <v>8201.6970000000001</v>
      </c>
      <c r="E279" s="35">
        <v>122.9</v>
      </c>
      <c r="F279" s="35">
        <v>127</v>
      </c>
      <c r="G279" s="35">
        <v>97.8</v>
      </c>
      <c r="H279" s="35">
        <v>135.4</v>
      </c>
      <c r="I279" s="35">
        <v>142.9</v>
      </c>
      <c r="J279" s="35">
        <v>100006</v>
      </c>
      <c r="K279" s="35">
        <v>16.100000000000001</v>
      </c>
      <c r="L279" s="35">
        <v>10</v>
      </c>
      <c r="M279" s="35">
        <v>5.4</v>
      </c>
      <c r="N279" s="35">
        <v>4887</v>
      </c>
      <c r="O279" s="35">
        <v>9929</v>
      </c>
      <c r="P279" s="35">
        <v>19068</v>
      </c>
      <c r="Q279" s="35">
        <v>16800</v>
      </c>
      <c r="R279" s="35">
        <v>6871</v>
      </c>
      <c r="S279" s="35">
        <v>111990</v>
      </c>
      <c r="T279" s="35">
        <v>21229</v>
      </c>
      <c r="U279" s="35">
        <v>22520</v>
      </c>
      <c r="V279" s="35">
        <v>61.9</v>
      </c>
      <c r="W279" s="35">
        <v>2518</v>
      </c>
      <c r="X279" s="35">
        <v>2986</v>
      </c>
      <c r="Y279" s="35">
        <v>1186</v>
      </c>
      <c r="Z279" s="35">
        <v>4554.1000000000004</v>
      </c>
      <c r="AA279" s="35">
        <v>137.49799999999999</v>
      </c>
      <c r="AB279" s="35">
        <v>66.557000000000002</v>
      </c>
      <c r="AC279" s="35">
        <v>61.737000000000002</v>
      </c>
      <c r="AD279" s="35">
        <v>132.4</v>
      </c>
      <c r="AE279" s="35">
        <v>97</v>
      </c>
      <c r="AF279" s="35">
        <v>143</v>
      </c>
      <c r="AG279" s="35">
        <v>142.6</v>
      </c>
      <c r="AH279" s="35">
        <v>205.1</v>
      </c>
      <c r="AI279" s="35">
        <v>159.9</v>
      </c>
      <c r="AJ279" s="35">
        <v>132.19999999999999</v>
      </c>
      <c r="AK279" s="35">
        <v>146</v>
      </c>
      <c r="AL279" s="35">
        <v>153.9</v>
      </c>
      <c r="AM279" s="36">
        <v>49939000000</v>
      </c>
      <c r="AN279" s="12">
        <v>82.035700000000006</v>
      </c>
      <c r="AO279" s="35">
        <v>79.499499999999998</v>
      </c>
      <c r="AP279" s="35">
        <v>78.027199999999993</v>
      </c>
      <c r="AQ279" s="35">
        <v>46.509399999999999</v>
      </c>
      <c r="AR279" s="19">
        <v>90.806899999999999</v>
      </c>
      <c r="AS279" s="35">
        <v>60.204999999999998</v>
      </c>
      <c r="AT279" s="35">
        <v>91.556399999999996</v>
      </c>
      <c r="AU279" s="19">
        <v>67.436800000000005</v>
      </c>
      <c r="AV279" s="12">
        <v>68.132599999999996</v>
      </c>
      <c r="AW279" s="35">
        <v>73.150700000000001</v>
      </c>
      <c r="AX279" s="35">
        <v>83.168499999999995</v>
      </c>
      <c r="AY279" s="35">
        <v>72.989400000000003</v>
      </c>
      <c r="AZ279" s="19">
        <v>78.527100000000004</v>
      </c>
      <c r="BA279" s="35">
        <v>380.67419999999998</v>
      </c>
      <c r="BB279" s="19">
        <v>584.01160000000004</v>
      </c>
      <c r="BC279" s="35">
        <v>164.08840000000001</v>
      </c>
      <c r="BD279" s="35">
        <v>919.20740000000001</v>
      </c>
      <c r="BE279">
        <v>0.8</v>
      </c>
      <c r="BF279">
        <v>0.4</v>
      </c>
      <c r="BG279">
        <v>0.9</v>
      </c>
      <c r="BH279">
        <v>-3</v>
      </c>
      <c r="BI279">
        <v>1</v>
      </c>
      <c r="BJ279">
        <v>-2.1</v>
      </c>
      <c r="BK279">
        <v>3.7000000000000002E-3</v>
      </c>
      <c r="BL279">
        <v>-1.2999999999999999E-3</v>
      </c>
      <c r="BM279">
        <v>0</v>
      </c>
      <c r="BN279">
        <v>8.0000000000000071E-2</v>
      </c>
      <c r="BO279">
        <v>0.19</v>
      </c>
      <c r="BP279">
        <v>0.31</v>
      </c>
      <c r="BQ279">
        <v>0.32</v>
      </c>
      <c r="BR279">
        <v>0.35</v>
      </c>
      <c r="BS279" s="11">
        <v>391960</v>
      </c>
      <c r="BT279" s="35">
        <v>355.65</v>
      </c>
      <c r="BU279" s="16">
        <v>384.3</v>
      </c>
      <c r="BV279" s="14">
        <v>1124.0999999999999</v>
      </c>
      <c r="BW279" s="14">
        <v>3470.1</v>
      </c>
      <c r="BX279" s="17">
        <v>61206</v>
      </c>
      <c r="BY279" s="35">
        <v>60.174999999999997</v>
      </c>
      <c r="BZ279" s="23">
        <v>1.1200000000000001</v>
      </c>
      <c r="CA279" s="35">
        <v>303</v>
      </c>
      <c r="CB279" s="35">
        <v>139</v>
      </c>
      <c r="CC279" s="35">
        <v>605</v>
      </c>
      <c r="CD279" s="35">
        <v>329</v>
      </c>
      <c r="CE279" s="35">
        <v>5.72</v>
      </c>
      <c r="CF279" s="35">
        <v>1.3173999999999999</v>
      </c>
      <c r="CG279" s="35">
        <v>1.4968999999999999</v>
      </c>
      <c r="CH279" s="35">
        <v>1.4807999999999999</v>
      </c>
      <c r="CI279" s="35">
        <v>1235</v>
      </c>
      <c r="CJ279" s="35">
        <v>1125</v>
      </c>
      <c r="CK279" s="35">
        <v>58</v>
      </c>
      <c r="CL279" s="35">
        <v>174</v>
      </c>
      <c r="CM279" s="35">
        <v>1376</v>
      </c>
      <c r="CN279" s="35">
        <v>695</v>
      </c>
      <c r="CO279" s="35">
        <v>66.3</v>
      </c>
      <c r="CP279" s="35">
        <v>6.93</v>
      </c>
      <c r="CQ279" s="35">
        <v>7.66</v>
      </c>
      <c r="CR279" s="35">
        <v>107.87649999999999</v>
      </c>
      <c r="CS279" s="37">
        <v>99.8</v>
      </c>
      <c r="CT279" s="35">
        <v>549.95941000000005</v>
      </c>
      <c r="CU279" s="35">
        <v>584.01160000000004</v>
      </c>
      <c r="CV279">
        <v>53.8</v>
      </c>
      <c r="CW279">
        <v>0.01</v>
      </c>
      <c r="CX279">
        <v>0.1</v>
      </c>
      <c r="CY279">
        <v>2.349E-2</v>
      </c>
      <c r="CZ279">
        <v>1.1529981931663436E-2</v>
      </c>
      <c r="DA279">
        <v>3.4811847354417225E-2</v>
      </c>
    </row>
    <row r="280" spans="1:105">
      <c r="A280" s="42">
        <v>34304</v>
      </c>
      <c r="B280" s="43">
        <v>2.9600000000000001E-2</v>
      </c>
      <c r="C280" s="35">
        <v>7322.2</v>
      </c>
      <c r="D280" s="35">
        <v>8486.8459999999995</v>
      </c>
      <c r="E280" s="35">
        <v>123</v>
      </c>
      <c r="F280" s="35">
        <v>126.9</v>
      </c>
      <c r="G280" s="35">
        <v>94.2</v>
      </c>
      <c r="H280" s="35">
        <v>135.5</v>
      </c>
      <c r="I280" s="35">
        <v>142.69999999999999</v>
      </c>
      <c r="J280" s="35">
        <v>100300</v>
      </c>
      <c r="K280" s="35">
        <v>15.4</v>
      </c>
      <c r="L280" s="35">
        <v>9.8000000000000007</v>
      </c>
      <c r="M280" s="35">
        <v>5.4</v>
      </c>
      <c r="N280" s="35">
        <v>4925</v>
      </c>
      <c r="O280" s="35">
        <v>9950</v>
      </c>
      <c r="P280" s="35">
        <v>19109</v>
      </c>
      <c r="Q280" s="35">
        <v>16815</v>
      </c>
      <c r="R280" s="35">
        <v>6865</v>
      </c>
      <c r="S280" s="35">
        <v>112319</v>
      </c>
      <c r="T280" s="35">
        <v>21296</v>
      </c>
      <c r="U280" s="35">
        <v>22574</v>
      </c>
      <c r="V280" s="35">
        <v>62</v>
      </c>
      <c r="W280" s="35">
        <v>2362</v>
      </c>
      <c r="X280" s="35">
        <v>2968</v>
      </c>
      <c r="Y280" s="35">
        <v>1186</v>
      </c>
      <c r="Z280" s="35">
        <v>4571.1000000000004</v>
      </c>
      <c r="AA280" s="35">
        <v>137.154</v>
      </c>
      <c r="AB280" s="35">
        <v>66.507999999999996</v>
      </c>
      <c r="AC280" s="35">
        <v>61.808999999999997</v>
      </c>
      <c r="AD280" s="35">
        <v>132.4</v>
      </c>
      <c r="AE280" s="35">
        <v>95.5</v>
      </c>
      <c r="AF280" s="35">
        <v>143.5</v>
      </c>
      <c r="AG280" s="35">
        <v>143</v>
      </c>
      <c r="AH280" s="35">
        <v>205.8</v>
      </c>
      <c r="AI280" s="35">
        <v>160.5</v>
      </c>
      <c r="AJ280" s="35">
        <v>132.1</v>
      </c>
      <c r="AK280" s="35">
        <v>146.30000000000001</v>
      </c>
      <c r="AL280" s="35">
        <v>154.30000000000001</v>
      </c>
      <c r="AM280" s="36">
        <v>49534000000</v>
      </c>
      <c r="AN280" s="12">
        <v>82.315600000000003</v>
      </c>
      <c r="AO280" s="35">
        <v>79.849400000000003</v>
      </c>
      <c r="AP280" s="35">
        <v>78.107600000000005</v>
      </c>
      <c r="AQ280" s="35">
        <v>46.792400000000001</v>
      </c>
      <c r="AR280" s="19">
        <v>91.458100000000002</v>
      </c>
      <c r="AS280" s="35">
        <v>60.624299999999998</v>
      </c>
      <c r="AT280" s="35">
        <v>91.716700000000003</v>
      </c>
      <c r="AU280" s="19">
        <v>67.828400000000002</v>
      </c>
      <c r="AV280" s="12">
        <v>68.505399999999995</v>
      </c>
      <c r="AW280" s="35">
        <v>72.130399999999995</v>
      </c>
      <c r="AX280" s="35">
        <v>82.977000000000004</v>
      </c>
      <c r="AY280" s="35">
        <v>73.203299999999999</v>
      </c>
      <c r="AZ280" s="19">
        <v>78.846199999999996</v>
      </c>
      <c r="BA280" s="35">
        <v>385.19929999999999</v>
      </c>
      <c r="BB280" s="19">
        <v>583.70060000000001</v>
      </c>
      <c r="BC280" s="35">
        <v>163.04349999999999</v>
      </c>
      <c r="BD280" s="35">
        <v>928.62639999999999</v>
      </c>
      <c r="BE280">
        <v>-0.3</v>
      </c>
      <c r="BF280">
        <v>-0.3</v>
      </c>
      <c r="BG280">
        <v>-0.3</v>
      </c>
      <c r="BH280">
        <v>1</v>
      </c>
      <c r="BI280">
        <v>-0.2</v>
      </c>
      <c r="BJ280">
        <v>0.8</v>
      </c>
      <c r="BK280">
        <v>-8.9999999999999998E-4</v>
      </c>
      <c r="BL280">
        <v>1.1000000000000001E-3</v>
      </c>
      <c r="BM280">
        <v>0</v>
      </c>
      <c r="BN280">
        <v>-4.0000000000000036E-2</v>
      </c>
      <c r="BO280">
        <v>0.03</v>
      </c>
      <c r="BP280">
        <v>0.02</v>
      </c>
      <c r="BQ280">
        <v>0.04</v>
      </c>
      <c r="BR280">
        <v>0.09</v>
      </c>
      <c r="BS280" s="11">
        <v>398638</v>
      </c>
      <c r="BT280" s="35">
        <v>361.76900000000001</v>
      </c>
      <c r="BU280" s="16">
        <v>385.4</v>
      </c>
      <c r="BV280" s="14">
        <v>1129.5999999999999</v>
      </c>
      <c r="BW280" s="14">
        <v>3474.5</v>
      </c>
      <c r="BX280" s="17">
        <v>62765</v>
      </c>
      <c r="BY280" s="35">
        <v>61.777000000000001</v>
      </c>
      <c r="BZ280" s="23">
        <v>1.07</v>
      </c>
      <c r="CA280" s="35">
        <v>337</v>
      </c>
      <c r="CB280" s="35">
        <v>132</v>
      </c>
      <c r="CC280" s="35">
        <v>699</v>
      </c>
      <c r="CD280" s="35">
        <v>365</v>
      </c>
      <c r="CE280" s="35">
        <v>5.77</v>
      </c>
      <c r="CF280" s="35">
        <v>1.3308</v>
      </c>
      <c r="CG280" s="35">
        <v>1.4634</v>
      </c>
      <c r="CH280" s="35">
        <v>1.4913000000000001</v>
      </c>
      <c r="CI280" s="35">
        <v>1289</v>
      </c>
      <c r="CJ280" s="35">
        <v>1161</v>
      </c>
      <c r="CK280" s="35">
        <v>55</v>
      </c>
      <c r="CL280" s="35">
        <v>245</v>
      </c>
      <c r="CM280" s="35">
        <v>1533</v>
      </c>
      <c r="CN280" s="35">
        <v>703</v>
      </c>
      <c r="CO280" s="35">
        <v>66.400000000000006</v>
      </c>
      <c r="CP280" s="35">
        <v>6.93</v>
      </c>
      <c r="CQ280" s="35">
        <v>7.69</v>
      </c>
      <c r="CR280" s="35">
        <v>109.913</v>
      </c>
      <c r="CS280" s="37">
        <v>100.12</v>
      </c>
      <c r="CT280" s="35">
        <v>555.74256000000003</v>
      </c>
      <c r="CU280" s="35">
        <v>583.70060000000001</v>
      </c>
      <c r="CV280">
        <v>55.6</v>
      </c>
      <c r="CW280">
        <v>0</v>
      </c>
      <c r="CX280">
        <v>-0.09</v>
      </c>
      <c r="CY280">
        <v>2.699E-2</v>
      </c>
      <c r="CZ280">
        <v>1.2073416888214727E-2</v>
      </c>
      <c r="DA280">
        <v>3.6351154584398637E-2</v>
      </c>
    </row>
    <row r="281" spans="1:105">
      <c r="A281" s="42">
        <v>34335</v>
      </c>
      <c r="B281" s="43">
        <v>3.0499999999999999E-2</v>
      </c>
      <c r="C281" s="35">
        <v>7145.6</v>
      </c>
      <c r="D281" s="35">
        <v>8319.25</v>
      </c>
      <c r="E281" s="35">
        <v>123.2</v>
      </c>
      <c r="F281" s="35">
        <v>126.3</v>
      </c>
      <c r="G281" s="35">
        <v>92.1</v>
      </c>
      <c r="H281" s="35">
        <v>135.6</v>
      </c>
      <c r="I281" s="35">
        <v>142.9</v>
      </c>
      <c r="J281" s="35">
        <v>98199</v>
      </c>
      <c r="K281" s="35">
        <v>17.2</v>
      </c>
      <c r="L281" s="35">
        <v>10.9</v>
      </c>
      <c r="M281" s="35">
        <v>5.2</v>
      </c>
      <c r="N281" s="35">
        <v>4940</v>
      </c>
      <c r="O281" s="35">
        <v>9987</v>
      </c>
      <c r="P281" s="35">
        <v>19147</v>
      </c>
      <c r="Q281" s="35">
        <v>16855</v>
      </c>
      <c r="R281" s="35">
        <v>6868</v>
      </c>
      <c r="S281" s="35">
        <v>112601</v>
      </c>
      <c r="T281" s="35">
        <v>23738</v>
      </c>
      <c r="U281" s="35">
        <v>22624</v>
      </c>
      <c r="V281" s="35">
        <v>62.2</v>
      </c>
      <c r="W281" s="35">
        <v>2384</v>
      </c>
      <c r="X281" s="35">
        <v>3060</v>
      </c>
      <c r="Y281" s="35">
        <v>1327</v>
      </c>
      <c r="Z281" s="35">
        <v>4585.1000000000004</v>
      </c>
      <c r="AA281" s="35">
        <v>137.316</v>
      </c>
      <c r="AB281" s="35">
        <v>66.328000000000003</v>
      </c>
      <c r="AC281" s="35">
        <v>61.890999999999998</v>
      </c>
      <c r="AD281" s="35">
        <v>132.30000000000001</v>
      </c>
      <c r="AE281" s="35">
        <v>94.1</v>
      </c>
      <c r="AF281" s="35">
        <v>143.6</v>
      </c>
      <c r="AG281" s="35">
        <v>143.19999999999999</v>
      </c>
      <c r="AH281" s="35">
        <v>206.4</v>
      </c>
      <c r="AI281" s="35">
        <v>160.80000000000001</v>
      </c>
      <c r="AJ281" s="35">
        <v>131.69999999999999</v>
      </c>
      <c r="AK281" s="35">
        <v>146.30000000000001</v>
      </c>
      <c r="AL281" s="35">
        <v>154.5</v>
      </c>
      <c r="AM281" s="36">
        <v>50027000000</v>
      </c>
      <c r="AN281" s="12">
        <v>82.445599999999999</v>
      </c>
      <c r="AO281" s="35">
        <v>81.073599999999999</v>
      </c>
      <c r="AP281" s="35">
        <v>79.272099999999995</v>
      </c>
      <c r="AQ281" s="35">
        <v>47.084000000000003</v>
      </c>
      <c r="AR281" s="19">
        <v>91.276799999999994</v>
      </c>
      <c r="AS281" s="35">
        <v>60.736899999999999</v>
      </c>
      <c r="AT281" s="35">
        <v>92.0929</v>
      </c>
      <c r="AU281" s="19">
        <v>67.941199999999995</v>
      </c>
      <c r="AV281" s="12">
        <v>68.764799999999994</v>
      </c>
      <c r="AW281" s="35">
        <v>71.1173</v>
      </c>
      <c r="AX281" s="35">
        <v>87.462900000000005</v>
      </c>
      <c r="AY281" s="35">
        <v>73.626300000000001</v>
      </c>
      <c r="AZ281" s="19">
        <v>81.156700000000001</v>
      </c>
      <c r="BA281" s="35">
        <v>388.22730000000001</v>
      </c>
      <c r="BB281" s="19">
        <v>587.45330000000001</v>
      </c>
      <c r="BC281" s="35">
        <v>163.1618</v>
      </c>
      <c r="BD281" s="35">
        <v>929.53020000000004</v>
      </c>
      <c r="BE281">
        <v>-1.9</v>
      </c>
      <c r="BF281">
        <v>-2.8</v>
      </c>
      <c r="BG281">
        <v>-3.8</v>
      </c>
      <c r="BH281">
        <v>0.1</v>
      </c>
      <c r="BI281">
        <v>8.4</v>
      </c>
      <c r="BJ281">
        <v>-3.7</v>
      </c>
      <c r="BK281">
        <v>-9.1999999999999998E-3</v>
      </c>
      <c r="BL281">
        <v>-1E-4</v>
      </c>
      <c r="BM281">
        <v>0</v>
      </c>
      <c r="BN281">
        <v>-8.0000000000000071E-2</v>
      </c>
      <c r="BO281">
        <v>-7.0000000000000007E-2</v>
      </c>
      <c r="BP281">
        <v>-0.01</v>
      </c>
      <c r="BQ281">
        <v>-0.06</v>
      </c>
      <c r="BR281">
        <v>-0.06</v>
      </c>
      <c r="BS281" s="11">
        <v>397786</v>
      </c>
      <c r="BT281" s="35">
        <v>363.47199999999998</v>
      </c>
      <c r="BU281" s="16">
        <v>386.2</v>
      </c>
      <c r="BV281" s="14">
        <v>1131.5999999999999</v>
      </c>
      <c r="BW281" s="14">
        <v>3474.9</v>
      </c>
      <c r="BX281" s="17">
        <v>61966</v>
      </c>
      <c r="BY281" s="35">
        <v>60.58</v>
      </c>
      <c r="BZ281" s="23">
        <v>1.46</v>
      </c>
      <c r="CA281" s="35">
        <v>250</v>
      </c>
      <c r="CB281" s="35">
        <v>100</v>
      </c>
      <c r="CC281" s="35">
        <v>563</v>
      </c>
      <c r="CD281" s="35">
        <v>359</v>
      </c>
      <c r="CE281" s="35">
        <v>5.75</v>
      </c>
      <c r="CF281" s="35">
        <v>1.3172999999999999</v>
      </c>
      <c r="CG281" s="35">
        <v>1.4716</v>
      </c>
      <c r="CH281" s="35">
        <v>1.4923</v>
      </c>
      <c r="CI281" s="35">
        <v>1228</v>
      </c>
      <c r="CJ281" s="35">
        <v>1112</v>
      </c>
      <c r="CK281" s="35">
        <v>68</v>
      </c>
      <c r="CL281" s="35">
        <v>210</v>
      </c>
      <c r="CM281" s="35">
        <v>1272</v>
      </c>
      <c r="CN281" s="35">
        <v>709</v>
      </c>
      <c r="CO281" s="35">
        <v>66.599999999999994</v>
      </c>
      <c r="CP281" s="35">
        <v>6.92</v>
      </c>
      <c r="CQ281" s="35">
        <v>7.65</v>
      </c>
      <c r="CR281" s="35">
        <v>111.4415</v>
      </c>
      <c r="CS281" s="37">
        <v>100.39</v>
      </c>
      <c r="CT281" s="35">
        <v>559.50014999999996</v>
      </c>
      <c r="CU281" s="35">
        <v>587.45330000000001</v>
      </c>
      <c r="CV281">
        <v>56</v>
      </c>
      <c r="CW281">
        <v>0.02</v>
      </c>
      <c r="CX281">
        <v>-0.12</v>
      </c>
      <c r="CY281">
        <v>1.925E-2</v>
      </c>
      <c r="CZ281">
        <v>1.3619330385167272E-2</v>
      </c>
      <c r="DA281">
        <v>4.0584095323470182E-2</v>
      </c>
    </row>
    <row r="282" spans="1:105">
      <c r="A282" s="42">
        <v>34366</v>
      </c>
      <c r="B282" s="43">
        <v>3.2500000000000001E-2</v>
      </c>
      <c r="C282" s="35">
        <v>7154.5</v>
      </c>
      <c r="D282" s="35">
        <v>8327.607</v>
      </c>
      <c r="E282" s="35">
        <v>123.1</v>
      </c>
      <c r="F282" s="35">
        <v>126.6</v>
      </c>
      <c r="G282" s="35">
        <v>93</v>
      </c>
      <c r="H282" s="35">
        <v>135.6</v>
      </c>
      <c r="I282" s="35">
        <v>143.19999999999999</v>
      </c>
      <c r="J282" s="35">
        <v>98507</v>
      </c>
      <c r="K282" s="35">
        <v>17.3</v>
      </c>
      <c r="L282" s="35">
        <v>10.199999999999999</v>
      </c>
      <c r="M282" s="35">
        <v>5.3</v>
      </c>
      <c r="N282" s="35">
        <v>4923</v>
      </c>
      <c r="O282" s="35">
        <v>9998</v>
      </c>
      <c r="P282" s="35">
        <v>19150</v>
      </c>
      <c r="Q282" s="35">
        <v>16862</v>
      </c>
      <c r="R282" s="35">
        <v>6864</v>
      </c>
      <c r="S282" s="35">
        <v>112785</v>
      </c>
      <c r="T282" s="35">
        <v>23427</v>
      </c>
      <c r="U282" s="35">
        <v>22726</v>
      </c>
      <c r="V282" s="35">
        <v>62.3</v>
      </c>
      <c r="W282" s="35">
        <v>2714</v>
      </c>
      <c r="X282" s="35">
        <v>3118</v>
      </c>
      <c r="Y282" s="35">
        <v>1359</v>
      </c>
      <c r="Z282" s="35">
        <v>4632.6000000000004</v>
      </c>
      <c r="AA282" s="35">
        <v>137.56200000000001</v>
      </c>
      <c r="AB282" s="35">
        <v>66.316999999999993</v>
      </c>
      <c r="AC282" s="35">
        <v>62.1</v>
      </c>
      <c r="AD282" s="35">
        <v>132.4</v>
      </c>
      <c r="AE282" s="35">
        <v>96.3</v>
      </c>
      <c r="AF282" s="35">
        <v>143.4</v>
      </c>
      <c r="AG282" s="35">
        <v>143.69999999999999</v>
      </c>
      <c r="AH282" s="35">
        <v>207.2</v>
      </c>
      <c r="AI282" s="35">
        <v>161.4</v>
      </c>
      <c r="AJ282" s="35">
        <v>132.30000000000001</v>
      </c>
      <c r="AK282" s="35">
        <v>146.69999999999999</v>
      </c>
      <c r="AL282" s="35">
        <v>154.80000000000001</v>
      </c>
      <c r="AM282" s="36">
        <v>50399000000</v>
      </c>
      <c r="AN282" s="12">
        <v>82.273499999999999</v>
      </c>
      <c r="AO282" s="35">
        <v>80.967699999999994</v>
      </c>
      <c r="AP282" s="35">
        <v>78.984999999999999</v>
      </c>
      <c r="AQ282" s="35">
        <v>46.636899999999997</v>
      </c>
      <c r="AR282" s="19">
        <v>92.005300000000005</v>
      </c>
      <c r="AS282" s="35">
        <v>60.9529</v>
      </c>
      <c r="AT282" s="35">
        <v>92.319599999999994</v>
      </c>
      <c r="AU282" s="19">
        <v>68.020499999999998</v>
      </c>
      <c r="AV282" s="12">
        <v>68.783600000000007</v>
      </c>
      <c r="AW282" s="35">
        <v>70.559600000000003</v>
      </c>
      <c r="AX282" s="35">
        <v>86.509299999999996</v>
      </c>
      <c r="AY282" s="35">
        <v>73.425299999999993</v>
      </c>
      <c r="AZ282" s="19">
        <v>80.344700000000003</v>
      </c>
      <c r="BA282" s="35">
        <v>390.94459999999998</v>
      </c>
      <c r="BB282" s="19">
        <v>588.0675</v>
      </c>
      <c r="BC282" s="35">
        <v>163.13290000000001</v>
      </c>
      <c r="BD282" s="35">
        <v>929.55759999999998</v>
      </c>
      <c r="BE282">
        <v>0.3</v>
      </c>
      <c r="BF282">
        <v>0</v>
      </c>
      <c r="BG282">
        <v>-0.5</v>
      </c>
      <c r="BH282">
        <v>-0.1</v>
      </c>
      <c r="BI282">
        <v>0.4</v>
      </c>
      <c r="BJ282">
        <v>-0.7</v>
      </c>
      <c r="BK282">
        <v>1.03E-2</v>
      </c>
      <c r="BL282">
        <v>-5.7999999999999996E-3</v>
      </c>
      <c r="BM282">
        <v>0</v>
      </c>
      <c r="BN282">
        <v>0.27</v>
      </c>
      <c r="BO282">
        <v>0.33</v>
      </c>
      <c r="BP282">
        <v>0.18</v>
      </c>
      <c r="BQ282">
        <v>0.35</v>
      </c>
      <c r="BR282">
        <v>0.31</v>
      </c>
      <c r="BS282" s="11">
        <v>397926</v>
      </c>
      <c r="BT282" s="35">
        <v>363.041</v>
      </c>
      <c r="BU282" s="16">
        <v>388.3</v>
      </c>
      <c r="BV282" s="14">
        <v>1136.3</v>
      </c>
      <c r="BW282" s="14">
        <v>3475.7</v>
      </c>
      <c r="BX282" s="17">
        <v>59512</v>
      </c>
      <c r="BY282" s="35">
        <v>58.433999999999997</v>
      </c>
      <c r="BZ282" s="23">
        <v>1.149</v>
      </c>
      <c r="CA282" s="35">
        <v>275</v>
      </c>
      <c r="CB282" s="35">
        <v>130</v>
      </c>
      <c r="CC282" s="35">
        <v>606</v>
      </c>
      <c r="CD282" s="35">
        <v>326</v>
      </c>
      <c r="CE282" s="35">
        <v>5.97</v>
      </c>
      <c r="CF282" s="35">
        <v>1.3424</v>
      </c>
      <c r="CG282" s="35">
        <v>1.4564999999999999</v>
      </c>
      <c r="CH282" s="35">
        <v>1.4792000000000001</v>
      </c>
      <c r="CI282" s="35">
        <v>1353</v>
      </c>
      <c r="CJ282" s="35">
        <v>1065</v>
      </c>
      <c r="CK282" s="35">
        <v>56</v>
      </c>
      <c r="CL282" s="35">
        <v>148</v>
      </c>
      <c r="CM282" s="35">
        <v>1337</v>
      </c>
      <c r="CN282" s="35">
        <v>716</v>
      </c>
      <c r="CO282" s="35">
        <v>66.599999999999994</v>
      </c>
      <c r="CP282" s="35">
        <v>7.08</v>
      </c>
      <c r="CQ282" s="35">
        <v>7.76</v>
      </c>
      <c r="CR282" s="35">
        <v>106.30110000000001</v>
      </c>
      <c r="CS282" s="37">
        <v>99.82</v>
      </c>
      <c r="CT282" s="35">
        <v>564.93913999999995</v>
      </c>
      <c r="CU282" s="35">
        <v>588.0675</v>
      </c>
      <c r="CV282">
        <v>56.5</v>
      </c>
      <c r="CW282">
        <v>-0.01</v>
      </c>
      <c r="CX282">
        <v>0.28000000000000003</v>
      </c>
      <c r="CY282">
        <v>1.7610000000000001E-2</v>
      </c>
      <c r="CZ282">
        <v>1.361253655803607E-2</v>
      </c>
      <c r="DA282">
        <v>4.0528712148400259E-2</v>
      </c>
    </row>
    <row r="283" spans="1:105">
      <c r="A283" s="42">
        <v>34394</v>
      </c>
      <c r="B283" s="43">
        <v>3.3399999999999999E-2</v>
      </c>
      <c r="C283" s="35">
        <v>7177.1</v>
      </c>
      <c r="D283" s="35">
        <v>8350.1039999999994</v>
      </c>
      <c r="E283" s="35">
        <v>123.3</v>
      </c>
      <c r="F283" s="35">
        <v>126.4</v>
      </c>
      <c r="G283" s="35">
        <v>92.7</v>
      </c>
      <c r="H283" s="35">
        <v>135.80000000000001</v>
      </c>
      <c r="I283" s="35">
        <v>143.69999999999999</v>
      </c>
      <c r="J283" s="35">
        <v>98355</v>
      </c>
      <c r="K283" s="35">
        <v>17.2</v>
      </c>
      <c r="L283" s="35">
        <v>10.5</v>
      </c>
      <c r="M283" s="35">
        <v>5.2</v>
      </c>
      <c r="N283" s="35">
        <v>4990</v>
      </c>
      <c r="O283" s="35">
        <v>10026</v>
      </c>
      <c r="P283" s="35">
        <v>19190</v>
      </c>
      <c r="Q283" s="35">
        <v>16897</v>
      </c>
      <c r="R283" s="35">
        <v>6871</v>
      </c>
      <c r="S283" s="35">
        <v>113248</v>
      </c>
      <c r="T283" s="35">
        <v>23451</v>
      </c>
      <c r="U283" s="35">
        <v>22831</v>
      </c>
      <c r="V283" s="35">
        <v>62.1</v>
      </c>
      <c r="W283" s="35">
        <v>2543</v>
      </c>
      <c r="X283" s="35">
        <v>3055</v>
      </c>
      <c r="Y283" s="35">
        <v>1275</v>
      </c>
      <c r="Z283" s="35">
        <v>4646</v>
      </c>
      <c r="AA283" s="35">
        <v>137.98500000000001</v>
      </c>
      <c r="AB283" s="35">
        <v>66.311999999999998</v>
      </c>
      <c r="AC283" s="35">
        <v>62.335000000000001</v>
      </c>
      <c r="AD283" s="35">
        <v>132.5</v>
      </c>
      <c r="AE283" s="35">
        <v>95.9</v>
      </c>
      <c r="AF283" s="35">
        <v>143.4</v>
      </c>
      <c r="AG283" s="35">
        <v>144.1</v>
      </c>
      <c r="AH283" s="35">
        <v>207.9</v>
      </c>
      <c r="AI283" s="35">
        <v>162</v>
      </c>
      <c r="AJ283" s="35">
        <v>132.6</v>
      </c>
      <c r="AK283" s="35">
        <v>147.1</v>
      </c>
      <c r="AL283" s="35">
        <v>155.30000000000001</v>
      </c>
      <c r="AM283" s="36">
        <v>52267000000</v>
      </c>
      <c r="AN283" s="12">
        <v>82.891000000000005</v>
      </c>
      <c r="AO283" s="35">
        <v>81.718900000000005</v>
      </c>
      <c r="AP283" s="35">
        <v>78.484200000000001</v>
      </c>
      <c r="AQ283" s="35">
        <v>47.144500000000001</v>
      </c>
      <c r="AR283" s="19">
        <v>93.555599999999998</v>
      </c>
      <c r="AS283" s="35">
        <v>61.598199999999999</v>
      </c>
      <c r="AT283" s="35">
        <v>93.072999999999993</v>
      </c>
      <c r="AU283" s="19">
        <v>68.913499999999999</v>
      </c>
      <c r="AV283" s="12">
        <v>69.476600000000005</v>
      </c>
      <c r="AW283" s="35">
        <v>71.012200000000007</v>
      </c>
      <c r="AX283" s="35">
        <v>83.538200000000003</v>
      </c>
      <c r="AY283" s="35">
        <v>74.119399999999999</v>
      </c>
      <c r="AZ283" s="19">
        <v>79.031199999999998</v>
      </c>
      <c r="BA283" s="35">
        <v>393.57900000000001</v>
      </c>
      <c r="BB283" s="19">
        <v>594.79060000000004</v>
      </c>
      <c r="BC283" s="35">
        <v>164.64269999999999</v>
      </c>
      <c r="BD283" s="35">
        <v>931.86080000000004</v>
      </c>
      <c r="BE283">
        <v>-0.4</v>
      </c>
      <c r="BF283">
        <v>0</v>
      </c>
      <c r="BG283">
        <v>0</v>
      </c>
      <c r="BH283">
        <v>-0.9</v>
      </c>
      <c r="BI283">
        <v>1.2</v>
      </c>
      <c r="BJ283">
        <v>-0.8</v>
      </c>
      <c r="BK283">
        <v>1.6E-2</v>
      </c>
      <c r="BL283">
        <v>0.01</v>
      </c>
      <c r="BM283">
        <v>0.06</v>
      </c>
      <c r="BN283">
        <v>0.25</v>
      </c>
      <c r="BO283">
        <v>0.45</v>
      </c>
      <c r="BP283">
        <v>0.43</v>
      </c>
      <c r="BQ283">
        <v>0.56999999999999995</v>
      </c>
      <c r="BR283">
        <v>0.54</v>
      </c>
      <c r="BS283" s="11">
        <v>400752</v>
      </c>
      <c r="BT283" s="35">
        <v>366.39800000000002</v>
      </c>
      <c r="BU283" s="16">
        <v>388</v>
      </c>
      <c r="BV283" s="14">
        <v>1140.0999999999999</v>
      </c>
      <c r="BW283" s="14">
        <v>3480.1</v>
      </c>
      <c r="BX283" s="17">
        <v>59545</v>
      </c>
      <c r="BY283" s="35">
        <v>58.616</v>
      </c>
      <c r="BZ283" s="23">
        <v>0.98399999999999999</v>
      </c>
      <c r="CA283" s="35">
        <v>362</v>
      </c>
      <c r="CB283" s="35">
        <v>128</v>
      </c>
      <c r="CC283" s="35">
        <v>672</v>
      </c>
      <c r="CD283" s="35">
        <v>402</v>
      </c>
      <c r="CE283" s="35">
        <v>6.48</v>
      </c>
      <c r="CF283" s="35">
        <v>1.3644000000000001</v>
      </c>
      <c r="CG283" s="35">
        <v>1.4292</v>
      </c>
      <c r="CH283" s="35">
        <v>1.4919</v>
      </c>
      <c r="CI283" s="35">
        <v>1257</v>
      </c>
      <c r="CJ283" s="35">
        <v>1078</v>
      </c>
      <c r="CK283" s="35">
        <v>61</v>
      </c>
      <c r="CL283" s="35">
        <v>203</v>
      </c>
      <c r="CM283" s="35">
        <v>1564</v>
      </c>
      <c r="CN283" s="35">
        <v>732</v>
      </c>
      <c r="CO283" s="35">
        <v>66.5</v>
      </c>
      <c r="CP283" s="35">
        <v>7.48</v>
      </c>
      <c r="CQ283" s="35">
        <v>8.1300000000000008</v>
      </c>
      <c r="CR283" s="35">
        <v>105.09739999999999</v>
      </c>
      <c r="CS283" s="37">
        <v>100.05</v>
      </c>
      <c r="CT283" s="35">
        <v>571.55579</v>
      </c>
      <c r="CU283" s="35">
        <v>594.79060000000004</v>
      </c>
      <c r="CV283">
        <v>56.9</v>
      </c>
      <c r="CW283">
        <v>-0.01</v>
      </c>
      <c r="CX283">
        <v>0.33</v>
      </c>
      <c r="CY283">
        <v>2.2950000000000002E-2</v>
      </c>
      <c r="CZ283">
        <v>1.0656239774584297E-2</v>
      </c>
      <c r="DA283">
        <v>3.2374891404188255E-2</v>
      </c>
    </row>
    <row r="284" spans="1:105">
      <c r="A284" s="42">
        <v>34425</v>
      </c>
      <c r="B284" s="43">
        <v>3.56E-2</v>
      </c>
      <c r="C284" s="35">
        <v>7251.5</v>
      </c>
      <c r="D284" s="35">
        <v>8427.9169999999995</v>
      </c>
      <c r="E284" s="35">
        <v>123.5</v>
      </c>
      <c r="F284" s="35">
        <v>125.8</v>
      </c>
      <c r="G284" s="35">
        <v>94.3</v>
      </c>
      <c r="H284" s="35">
        <v>135.80000000000001</v>
      </c>
      <c r="I284" s="35">
        <v>144</v>
      </c>
      <c r="J284" s="35">
        <v>99143</v>
      </c>
      <c r="K284" s="35">
        <v>15.7</v>
      </c>
      <c r="L284" s="35">
        <v>10.1</v>
      </c>
      <c r="M284" s="35">
        <v>5</v>
      </c>
      <c r="N284" s="35">
        <v>5047</v>
      </c>
      <c r="O284" s="35">
        <v>10058</v>
      </c>
      <c r="P284" s="35">
        <v>19223</v>
      </c>
      <c r="Q284" s="35">
        <v>16933</v>
      </c>
      <c r="R284" s="35">
        <v>6875</v>
      </c>
      <c r="S284" s="35">
        <v>113592</v>
      </c>
      <c r="T284" s="35">
        <v>23023</v>
      </c>
      <c r="U284" s="35">
        <v>22849</v>
      </c>
      <c r="V284" s="35">
        <v>62.3</v>
      </c>
      <c r="W284" s="35">
        <v>2430</v>
      </c>
      <c r="X284" s="35">
        <v>2921</v>
      </c>
      <c r="Y284" s="35">
        <v>1175</v>
      </c>
      <c r="Z284" s="35">
        <v>4671.1000000000004</v>
      </c>
      <c r="AA284" s="35">
        <v>138.02799999999999</v>
      </c>
      <c r="AB284" s="35">
        <v>66.403999999999996</v>
      </c>
      <c r="AC284" s="35">
        <v>62.414000000000001</v>
      </c>
      <c r="AD284" s="35">
        <v>132.6</v>
      </c>
      <c r="AE284" s="35">
        <v>95.5</v>
      </c>
      <c r="AF284" s="35">
        <v>143.69999999999999</v>
      </c>
      <c r="AG284" s="35">
        <v>144</v>
      </c>
      <c r="AH284" s="35">
        <v>209</v>
      </c>
      <c r="AI284" s="35">
        <v>162.19999999999999</v>
      </c>
      <c r="AJ284" s="35">
        <v>132.80000000000001</v>
      </c>
      <c r="AK284" s="35">
        <v>147.19999999999999</v>
      </c>
      <c r="AL284" s="35">
        <v>155.5</v>
      </c>
      <c r="AM284" s="36">
        <v>52936000000</v>
      </c>
      <c r="AN284" s="12">
        <v>83.135900000000007</v>
      </c>
      <c r="AO284" s="35">
        <v>82.727800000000002</v>
      </c>
      <c r="AP284" s="35">
        <v>77.986699999999999</v>
      </c>
      <c r="AQ284" s="35">
        <v>47.4833</v>
      </c>
      <c r="AR284" s="19">
        <v>93.787499999999994</v>
      </c>
      <c r="AS284" s="35">
        <v>62.054000000000002</v>
      </c>
      <c r="AT284" s="35">
        <v>92.9499</v>
      </c>
      <c r="AU284" s="19">
        <v>69.498900000000006</v>
      </c>
      <c r="AV284" s="12">
        <v>69.8703</v>
      </c>
      <c r="AW284" s="35">
        <v>72.184600000000003</v>
      </c>
      <c r="AX284" s="35">
        <v>80.298100000000005</v>
      </c>
      <c r="AY284" s="35">
        <v>74.387200000000007</v>
      </c>
      <c r="AZ284" s="19">
        <v>78.270099999999999</v>
      </c>
      <c r="BA284" s="35">
        <v>399.19979999999998</v>
      </c>
      <c r="BB284" s="19">
        <v>600.48199999999997</v>
      </c>
      <c r="BC284" s="35">
        <v>164.7886</v>
      </c>
      <c r="BD284" s="35">
        <v>935.51779999999997</v>
      </c>
      <c r="BE284">
        <v>0.1</v>
      </c>
      <c r="BF284">
        <v>0.3</v>
      </c>
      <c r="BG284">
        <v>-1.9</v>
      </c>
      <c r="BH284">
        <v>-0.8</v>
      </c>
      <c r="BI284">
        <v>2.2999999999999998</v>
      </c>
      <c r="BJ284">
        <v>-2.8</v>
      </c>
      <c r="BK284">
        <v>-1.06E-2</v>
      </c>
      <c r="BL284">
        <v>2.5999999999999999E-3</v>
      </c>
      <c r="BM284">
        <v>0.39</v>
      </c>
      <c r="BN284">
        <v>0.18000000000000016</v>
      </c>
      <c r="BO284">
        <v>0.5</v>
      </c>
      <c r="BP284">
        <v>0.4</v>
      </c>
      <c r="BQ284">
        <v>0.59</v>
      </c>
      <c r="BR284">
        <v>0.57999999999999996</v>
      </c>
      <c r="BS284" s="11">
        <v>406948</v>
      </c>
      <c r="BT284" s="35">
        <v>370.68099999999998</v>
      </c>
      <c r="BU284" s="16">
        <v>387.5</v>
      </c>
      <c r="BV284" s="14">
        <v>1141.0999999999999</v>
      </c>
      <c r="BW284" s="14">
        <v>3481.3</v>
      </c>
      <c r="BX284" s="17">
        <v>61492</v>
      </c>
      <c r="BY284" s="35">
        <v>60.473999999999997</v>
      </c>
      <c r="BZ284" s="23">
        <v>1.1419999999999999</v>
      </c>
      <c r="CA284" s="35">
        <v>359</v>
      </c>
      <c r="CB284" s="35">
        <v>153</v>
      </c>
      <c r="CC284" s="35">
        <v>615</v>
      </c>
      <c r="CD284" s="35">
        <v>338</v>
      </c>
      <c r="CE284" s="35">
        <v>6.97</v>
      </c>
      <c r="CF284" s="35">
        <v>1.383</v>
      </c>
      <c r="CG284" s="35">
        <v>1.4382999999999999</v>
      </c>
      <c r="CH284" s="35">
        <v>1.4823</v>
      </c>
      <c r="CI284" s="35">
        <v>1374</v>
      </c>
      <c r="CJ284" s="35">
        <v>1084</v>
      </c>
      <c r="CK284" s="35">
        <v>62</v>
      </c>
      <c r="CL284" s="35">
        <v>246</v>
      </c>
      <c r="CM284" s="35">
        <v>1465</v>
      </c>
      <c r="CN284" s="35">
        <v>740</v>
      </c>
      <c r="CO284" s="35">
        <v>66.5</v>
      </c>
      <c r="CP284" s="35">
        <v>7.88</v>
      </c>
      <c r="CQ284" s="35">
        <v>8.52</v>
      </c>
      <c r="CR284" s="35">
        <v>103.4843</v>
      </c>
      <c r="CS284" s="37">
        <v>100.02</v>
      </c>
      <c r="CT284" s="35">
        <v>575.97379000000001</v>
      </c>
      <c r="CU284" s="35">
        <v>600.48199999999997</v>
      </c>
      <c r="CV284">
        <v>57.4</v>
      </c>
      <c r="CW284">
        <v>-0.04</v>
      </c>
      <c r="CX284">
        <v>0.25</v>
      </c>
      <c r="CY284">
        <v>2.9989999999999999E-2</v>
      </c>
      <c r="CZ284">
        <v>9.0217208492111567E-3</v>
      </c>
      <c r="DA284">
        <v>2.732563280282152E-2</v>
      </c>
    </row>
    <row r="285" spans="1:105">
      <c r="A285" s="42">
        <v>34455</v>
      </c>
      <c r="B285" s="43">
        <v>4.0099999999999997E-2</v>
      </c>
      <c r="C285" s="35">
        <v>7272.4</v>
      </c>
      <c r="D285" s="35">
        <v>8445.2540000000008</v>
      </c>
      <c r="E285" s="35">
        <v>124.3</v>
      </c>
      <c r="F285" s="35">
        <v>126.3</v>
      </c>
      <c r="G285" s="35">
        <v>95.6</v>
      </c>
      <c r="H285" s="35">
        <v>135.9</v>
      </c>
      <c r="I285" s="35">
        <v>144.19999999999999</v>
      </c>
      <c r="J285" s="35">
        <v>99645</v>
      </c>
      <c r="K285" s="35">
        <v>17.600000000000001</v>
      </c>
      <c r="L285" s="35">
        <v>9.6</v>
      </c>
      <c r="M285" s="35">
        <v>4.8</v>
      </c>
      <c r="N285" s="35">
        <v>5084</v>
      </c>
      <c r="O285" s="35">
        <v>10081</v>
      </c>
      <c r="P285" s="35">
        <v>19264</v>
      </c>
      <c r="Q285" s="35">
        <v>16962</v>
      </c>
      <c r="R285" s="35">
        <v>6881</v>
      </c>
      <c r="S285" s="35">
        <v>113928</v>
      </c>
      <c r="T285" s="35">
        <v>23171</v>
      </c>
      <c r="U285" s="35">
        <v>22964</v>
      </c>
      <c r="V285" s="35">
        <v>62.5</v>
      </c>
      <c r="W285" s="35">
        <v>2462</v>
      </c>
      <c r="X285" s="35">
        <v>2836</v>
      </c>
      <c r="Y285" s="35">
        <v>1140</v>
      </c>
      <c r="Z285" s="35">
        <v>4669.5</v>
      </c>
      <c r="AA285" s="35">
        <v>138.488</v>
      </c>
      <c r="AB285" s="35">
        <v>66.376999999999995</v>
      </c>
      <c r="AC285" s="35">
        <v>62.524999999999999</v>
      </c>
      <c r="AD285" s="35">
        <v>132.9</v>
      </c>
      <c r="AE285" s="35">
        <v>94</v>
      </c>
      <c r="AF285" s="35">
        <v>144</v>
      </c>
      <c r="AG285" s="35">
        <v>144.4</v>
      </c>
      <c r="AH285" s="35">
        <v>209.7</v>
      </c>
      <c r="AI285" s="35">
        <v>162.4</v>
      </c>
      <c r="AJ285" s="35">
        <v>132.4</v>
      </c>
      <c r="AK285" s="35">
        <v>147.5</v>
      </c>
      <c r="AL285" s="35">
        <v>155.9</v>
      </c>
      <c r="AM285" s="36">
        <v>53830000000</v>
      </c>
      <c r="AN285" s="12">
        <v>83.322400000000002</v>
      </c>
      <c r="AO285" s="35">
        <v>82.993799999999993</v>
      </c>
      <c r="AP285" s="35">
        <v>77.897999999999996</v>
      </c>
      <c r="AQ285" s="35">
        <v>47.629600000000003</v>
      </c>
      <c r="AR285" s="19">
        <v>94.038799999999995</v>
      </c>
      <c r="AS285" s="35">
        <v>62.460999999999999</v>
      </c>
      <c r="AT285" s="35">
        <v>93.647999999999996</v>
      </c>
      <c r="AU285" s="19">
        <v>69.939899999999994</v>
      </c>
      <c r="AV285" s="12">
        <v>70.228099999999998</v>
      </c>
      <c r="AW285" s="35">
        <v>72.407799999999995</v>
      </c>
      <c r="AX285" s="35">
        <v>80.825800000000001</v>
      </c>
      <c r="AY285" s="35">
        <v>74.690600000000003</v>
      </c>
      <c r="AZ285" s="19">
        <v>77.935000000000002</v>
      </c>
      <c r="BA285" s="35">
        <v>403.77890000000002</v>
      </c>
      <c r="BB285" s="19">
        <v>604.75739999999996</v>
      </c>
      <c r="BC285" s="35">
        <v>168.1789</v>
      </c>
      <c r="BD285" s="35">
        <v>939.77179999999998</v>
      </c>
      <c r="BE285">
        <v>0.4</v>
      </c>
      <c r="BF285">
        <v>0.4</v>
      </c>
      <c r="BG285">
        <v>0.5</v>
      </c>
      <c r="BH285">
        <v>-0.4</v>
      </c>
      <c r="BI285">
        <v>-0.9</v>
      </c>
      <c r="BJ285">
        <v>0.1</v>
      </c>
      <c r="BK285">
        <v>3.2000000000000002E-3</v>
      </c>
      <c r="BL285">
        <v>8.0000000000000004E-4</v>
      </c>
      <c r="BM285">
        <v>0.54</v>
      </c>
      <c r="BN285">
        <v>0.45999999999999952</v>
      </c>
      <c r="BO285">
        <v>0.49</v>
      </c>
      <c r="BP285">
        <v>0.14000000000000001</v>
      </c>
      <c r="BQ285">
        <v>0.35</v>
      </c>
      <c r="BR285">
        <v>0.26</v>
      </c>
      <c r="BS285" s="11">
        <v>407088</v>
      </c>
      <c r="BT285" s="35">
        <v>373.25299999999999</v>
      </c>
      <c r="BU285" s="16">
        <v>385.6</v>
      </c>
      <c r="BV285" s="14">
        <v>1143.3</v>
      </c>
      <c r="BW285" s="14">
        <v>3490.8</v>
      </c>
      <c r="BX285" s="17">
        <v>59028</v>
      </c>
      <c r="BY285" s="35">
        <v>58.357999999999997</v>
      </c>
      <c r="BZ285" s="23">
        <v>0.87</v>
      </c>
      <c r="CA285" s="35">
        <v>340</v>
      </c>
      <c r="CB285" s="35">
        <v>137</v>
      </c>
      <c r="CC285" s="35">
        <v>702</v>
      </c>
      <c r="CD285" s="35">
        <v>347</v>
      </c>
      <c r="CE285" s="35">
        <v>7.18</v>
      </c>
      <c r="CF285" s="35">
        <v>1.3808</v>
      </c>
      <c r="CG285" s="35">
        <v>1.4125000000000001</v>
      </c>
      <c r="CH285" s="35">
        <v>1.5042</v>
      </c>
      <c r="CI285" s="35">
        <v>1430</v>
      </c>
      <c r="CJ285" s="35">
        <v>1110</v>
      </c>
      <c r="CK285" s="35">
        <v>66</v>
      </c>
      <c r="CL285" s="35">
        <v>220</v>
      </c>
      <c r="CM285" s="35">
        <v>1526</v>
      </c>
      <c r="CN285" s="35">
        <v>749</v>
      </c>
      <c r="CO285" s="35">
        <v>66.599999999999994</v>
      </c>
      <c r="CP285" s="35">
        <v>7.99</v>
      </c>
      <c r="CQ285" s="35">
        <v>8.6199999999999992</v>
      </c>
      <c r="CR285" s="35">
        <v>103.7533</v>
      </c>
      <c r="CS285" s="37">
        <v>99.25</v>
      </c>
      <c r="CT285" s="35">
        <v>583.76607000000001</v>
      </c>
      <c r="CU285" s="35">
        <v>604.75739999999996</v>
      </c>
      <c r="CV285">
        <v>58.2</v>
      </c>
      <c r="CW285">
        <v>0</v>
      </c>
      <c r="CX285">
        <v>0.52</v>
      </c>
      <c r="CY285">
        <v>2.8729999999999999E-2</v>
      </c>
      <c r="CZ285">
        <v>7.8983700444544835E-3</v>
      </c>
      <c r="DA285">
        <v>2.3781791323989721E-2</v>
      </c>
    </row>
    <row r="286" spans="1:105">
      <c r="A286" s="42">
        <v>34486</v>
      </c>
      <c r="B286" s="43">
        <v>4.2500000000000003E-2</v>
      </c>
      <c r="C286" s="35">
        <v>7262.6</v>
      </c>
      <c r="D286" s="35">
        <v>8433.6209999999992</v>
      </c>
      <c r="E286" s="35">
        <v>124.8</v>
      </c>
      <c r="F286" s="35">
        <v>126.5</v>
      </c>
      <c r="G286" s="35">
        <v>97.9</v>
      </c>
      <c r="H286" s="35">
        <v>136.5</v>
      </c>
      <c r="I286" s="35">
        <v>144.6</v>
      </c>
      <c r="J286" s="35">
        <v>99431</v>
      </c>
      <c r="K286" s="35">
        <v>16.7</v>
      </c>
      <c r="L286" s="35">
        <v>9.6</v>
      </c>
      <c r="M286" s="35">
        <v>4.8</v>
      </c>
      <c r="N286" s="35">
        <v>5097</v>
      </c>
      <c r="O286" s="35">
        <v>10121</v>
      </c>
      <c r="P286" s="35">
        <v>19274</v>
      </c>
      <c r="Q286" s="35">
        <v>17010</v>
      </c>
      <c r="R286" s="35">
        <v>6889</v>
      </c>
      <c r="S286" s="35">
        <v>114242</v>
      </c>
      <c r="T286" s="35">
        <v>23216</v>
      </c>
      <c r="U286" s="35">
        <v>23038</v>
      </c>
      <c r="V286" s="35">
        <v>62.3</v>
      </c>
      <c r="W286" s="35">
        <v>2449</v>
      </c>
      <c r="X286" s="35">
        <v>2735</v>
      </c>
      <c r="Y286" s="35">
        <v>1155</v>
      </c>
      <c r="Z286" s="35">
        <v>4708.8999999999996</v>
      </c>
      <c r="AA286" s="35">
        <v>138.81100000000001</v>
      </c>
      <c r="AB286" s="35">
        <v>66.606999999999999</v>
      </c>
      <c r="AC286" s="35">
        <v>62.655000000000001</v>
      </c>
      <c r="AD286" s="35">
        <v>133.5</v>
      </c>
      <c r="AE286" s="35">
        <v>94.8</v>
      </c>
      <c r="AF286" s="35">
        <v>144.4</v>
      </c>
      <c r="AG286" s="35">
        <v>144.6</v>
      </c>
      <c r="AH286" s="35">
        <v>210.5</v>
      </c>
      <c r="AI286" s="35">
        <v>162.80000000000001</v>
      </c>
      <c r="AJ286" s="35">
        <v>133.19999999999999</v>
      </c>
      <c r="AK286" s="35">
        <v>147.9</v>
      </c>
      <c r="AL286" s="35">
        <v>156.4</v>
      </c>
      <c r="AM286" s="36">
        <v>55731000000</v>
      </c>
      <c r="AN286" s="12">
        <v>83.601500000000001</v>
      </c>
      <c r="AO286" s="35">
        <v>83.7059</v>
      </c>
      <c r="AP286" s="35">
        <v>79.723500000000001</v>
      </c>
      <c r="AQ286" s="35">
        <v>47.911099999999998</v>
      </c>
      <c r="AR286" s="19">
        <v>94.0124</v>
      </c>
      <c r="AS286" s="35">
        <v>62.9084</v>
      </c>
      <c r="AT286" s="35">
        <v>94.240799999999993</v>
      </c>
      <c r="AU286" s="19">
        <v>70.126400000000004</v>
      </c>
      <c r="AV286" s="12">
        <v>70.676299999999998</v>
      </c>
      <c r="AW286" s="35">
        <v>72.305599999999998</v>
      </c>
      <c r="AX286" s="35">
        <v>84.035200000000003</v>
      </c>
      <c r="AY286" s="35">
        <v>75.105900000000005</v>
      </c>
      <c r="AZ286" s="19">
        <v>81.278599999999997</v>
      </c>
      <c r="BA286" s="35">
        <v>406.93110000000001</v>
      </c>
      <c r="BB286" s="19">
        <v>609.02869999999996</v>
      </c>
      <c r="BC286" s="35">
        <v>169.81039999999999</v>
      </c>
      <c r="BD286" s="35">
        <v>944.66459999999995</v>
      </c>
      <c r="BE286">
        <v>0</v>
      </c>
      <c r="BF286">
        <v>-1.2</v>
      </c>
      <c r="BG286">
        <v>0.9</v>
      </c>
      <c r="BH286">
        <v>1.3</v>
      </c>
      <c r="BI286">
        <v>-0.9</v>
      </c>
      <c r="BJ286">
        <v>2.2000000000000002</v>
      </c>
      <c r="BK286">
        <v>2.0999999999999999E-3</v>
      </c>
      <c r="BL286">
        <v>6.9999999999999999E-4</v>
      </c>
      <c r="BM286">
        <v>0.26</v>
      </c>
      <c r="BN286">
        <v>0</v>
      </c>
      <c r="BO286">
        <v>-0.04</v>
      </c>
      <c r="BP286">
        <v>-0.03</v>
      </c>
      <c r="BQ286">
        <v>-7.0000000000000007E-2</v>
      </c>
      <c r="BR286">
        <v>-0.08</v>
      </c>
      <c r="BS286" s="11">
        <v>411591</v>
      </c>
      <c r="BT286" s="35">
        <v>378.375</v>
      </c>
      <c r="BU286" s="16">
        <v>384.8</v>
      </c>
      <c r="BV286" s="14">
        <v>1145.2</v>
      </c>
      <c r="BW286" s="14">
        <v>3479.5</v>
      </c>
      <c r="BX286" s="17">
        <v>59602</v>
      </c>
      <c r="BY286" s="35">
        <v>58.817999999999998</v>
      </c>
      <c r="BZ286" s="23">
        <v>1.117</v>
      </c>
      <c r="CA286" s="35">
        <v>317</v>
      </c>
      <c r="CB286" s="35">
        <v>140</v>
      </c>
      <c r="CC286" s="35">
        <v>622</v>
      </c>
      <c r="CD286" s="35">
        <v>330</v>
      </c>
      <c r="CE286" s="35">
        <v>7.1</v>
      </c>
      <c r="CF286" s="35">
        <v>1.3835999999999999</v>
      </c>
      <c r="CG286" s="35">
        <v>1.3727</v>
      </c>
      <c r="CH286" s="35">
        <v>1.5262</v>
      </c>
      <c r="CI286" s="35">
        <v>1336</v>
      </c>
      <c r="CJ286" s="35">
        <v>1067</v>
      </c>
      <c r="CK286" s="35">
        <v>58</v>
      </c>
      <c r="CL286" s="35">
        <v>232</v>
      </c>
      <c r="CM286" s="35">
        <v>1409</v>
      </c>
      <c r="CN286" s="35">
        <v>757</v>
      </c>
      <c r="CO286" s="35">
        <v>66.400000000000006</v>
      </c>
      <c r="CP286" s="35">
        <v>7.97</v>
      </c>
      <c r="CQ286" s="35">
        <v>8.65</v>
      </c>
      <c r="CR286" s="35">
        <v>102.5264</v>
      </c>
      <c r="CS286" s="37">
        <v>99.01</v>
      </c>
      <c r="CT286" s="35">
        <v>589.36321999999996</v>
      </c>
      <c r="CU286" s="35">
        <v>609.02869999999996</v>
      </c>
      <c r="CV286">
        <v>58.8</v>
      </c>
      <c r="CW286">
        <v>0.03</v>
      </c>
      <c r="CX286">
        <v>-0.02</v>
      </c>
      <c r="CY286">
        <v>2.9819999999999999E-2</v>
      </c>
      <c r="CZ286">
        <v>7.2851797516840788E-3</v>
      </c>
      <c r="DA286">
        <v>2.1868391681223009E-2</v>
      </c>
    </row>
    <row r="287" spans="1:105">
      <c r="A287" s="42">
        <v>34516</v>
      </c>
      <c r="B287" s="43">
        <v>4.2599999999999999E-2</v>
      </c>
      <c r="C287" s="35">
        <v>7280.3</v>
      </c>
      <c r="D287" s="35">
        <v>8447.9629999999997</v>
      </c>
      <c r="E287" s="35">
        <v>125.3</v>
      </c>
      <c r="F287" s="35">
        <v>126.9</v>
      </c>
      <c r="G287" s="35">
        <v>100.4</v>
      </c>
      <c r="H287" s="35">
        <v>137.19999999999999</v>
      </c>
      <c r="I287" s="35">
        <v>144.9</v>
      </c>
      <c r="J287" s="35">
        <v>99760</v>
      </c>
      <c r="K287" s="35">
        <v>15.2</v>
      </c>
      <c r="L287" s="35">
        <v>9.6999999999999993</v>
      </c>
      <c r="M287" s="35">
        <v>4.8</v>
      </c>
      <c r="N287" s="35">
        <v>5125</v>
      </c>
      <c r="O287" s="35">
        <v>10130</v>
      </c>
      <c r="P287" s="35">
        <v>19301</v>
      </c>
      <c r="Q287" s="35">
        <v>17026</v>
      </c>
      <c r="R287" s="35">
        <v>6896</v>
      </c>
      <c r="S287" s="35">
        <v>114613</v>
      </c>
      <c r="T287" s="35">
        <v>23054</v>
      </c>
      <c r="U287" s="35">
        <v>23130</v>
      </c>
      <c r="V287" s="35">
        <v>62.3</v>
      </c>
      <c r="W287" s="35">
        <v>2316</v>
      </c>
      <c r="X287" s="35">
        <v>2822</v>
      </c>
      <c r="Y287" s="35">
        <v>1260</v>
      </c>
      <c r="Z287" s="35">
        <v>4720.6000000000004</v>
      </c>
      <c r="AA287" s="35">
        <v>139.34800000000001</v>
      </c>
      <c r="AB287" s="35">
        <v>66.95</v>
      </c>
      <c r="AC287" s="35">
        <v>62.795999999999999</v>
      </c>
      <c r="AD287" s="35">
        <v>134.1</v>
      </c>
      <c r="AE287" s="35">
        <v>97.3</v>
      </c>
      <c r="AF287" s="35">
        <v>145.19999999999999</v>
      </c>
      <c r="AG287" s="35">
        <v>144.80000000000001</v>
      </c>
      <c r="AH287" s="35">
        <v>211.3</v>
      </c>
      <c r="AI287" s="35">
        <v>163.1</v>
      </c>
      <c r="AJ287" s="35">
        <v>134.4</v>
      </c>
      <c r="AK287" s="35">
        <v>148.4</v>
      </c>
      <c r="AL287" s="35">
        <v>156.69999999999999</v>
      </c>
      <c r="AM287" s="36">
        <v>56096000000</v>
      </c>
      <c r="AN287" s="12">
        <v>83.468800000000002</v>
      </c>
      <c r="AO287" s="35">
        <v>83.855199999999996</v>
      </c>
      <c r="AP287" s="35">
        <v>78.951300000000003</v>
      </c>
      <c r="AQ287" s="35">
        <v>48.486699999999999</v>
      </c>
      <c r="AR287" s="19">
        <v>93.833200000000005</v>
      </c>
      <c r="AS287" s="35">
        <v>63.1479</v>
      </c>
      <c r="AT287" s="35">
        <v>93.549599999999998</v>
      </c>
      <c r="AU287" s="19">
        <v>70.405600000000007</v>
      </c>
      <c r="AV287" s="12">
        <v>70.784599999999998</v>
      </c>
      <c r="AW287" s="35">
        <v>71.609499999999997</v>
      </c>
      <c r="AX287" s="35">
        <v>84.108099999999993</v>
      </c>
      <c r="AY287" s="35">
        <v>75.069800000000001</v>
      </c>
      <c r="AZ287" s="19">
        <v>79.834500000000006</v>
      </c>
      <c r="BA287" s="35">
        <v>414.63580000000002</v>
      </c>
      <c r="BB287" s="19">
        <v>616.50109999999995</v>
      </c>
      <c r="BC287" s="35">
        <v>168.67250000000001</v>
      </c>
      <c r="BD287" s="35">
        <v>951.42139999999995</v>
      </c>
      <c r="BE287">
        <v>-0.4</v>
      </c>
      <c r="BF287">
        <v>0.6</v>
      </c>
      <c r="BG287">
        <v>-0.2</v>
      </c>
      <c r="BH287">
        <v>0.7</v>
      </c>
      <c r="BI287">
        <v>-0.8</v>
      </c>
      <c r="BJ287">
        <v>0.5</v>
      </c>
      <c r="BK287">
        <v>-2.0999999999999999E-3</v>
      </c>
      <c r="BL287">
        <v>-3.2000000000000002E-3</v>
      </c>
      <c r="BM287">
        <v>0</v>
      </c>
      <c r="BN287">
        <v>0.19000000000000039</v>
      </c>
      <c r="BO287">
        <v>0.21</v>
      </c>
      <c r="BP287">
        <v>0.16</v>
      </c>
      <c r="BQ287">
        <v>0.21</v>
      </c>
      <c r="BR287">
        <v>0.21</v>
      </c>
      <c r="BS287" s="11">
        <v>415010</v>
      </c>
      <c r="BT287" s="35">
        <v>383.47800000000001</v>
      </c>
      <c r="BU287" s="16">
        <v>385.5</v>
      </c>
      <c r="BV287" s="14">
        <v>1150.7</v>
      </c>
      <c r="BW287" s="14">
        <v>3488.2</v>
      </c>
      <c r="BX287" s="17">
        <v>59644</v>
      </c>
      <c r="BY287" s="35">
        <v>58.985999999999997</v>
      </c>
      <c r="BZ287" s="23">
        <v>1.117</v>
      </c>
      <c r="CA287" s="35">
        <v>332</v>
      </c>
      <c r="CB287" s="35">
        <v>134</v>
      </c>
      <c r="CC287" s="35">
        <v>594</v>
      </c>
      <c r="CD287" s="35">
        <v>379</v>
      </c>
      <c r="CE287" s="35">
        <v>7.3</v>
      </c>
      <c r="CF287" s="35">
        <v>1.3826000000000001</v>
      </c>
      <c r="CG287" s="35">
        <v>1.3239000000000001</v>
      </c>
      <c r="CH287" s="35">
        <v>1.5467</v>
      </c>
      <c r="CI287" s="35">
        <v>1281</v>
      </c>
      <c r="CJ287" s="35">
        <v>1041</v>
      </c>
      <c r="CK287" s="35">
        <v>60</v>
      </c>
      <c r="CL287" s="35">
        <v>234</v>
      </c>
      <c r="CM287" s="35">
        <v>1439</v>
      </c>
      <c r="CN287" s="35">
        <v>764</v>
      </c>
      <c r="CO287" s="35">
        <v>66.400000000000006</v>
      </c>
      <c r="CP287" s="35">
        <v>8.11</v>
      </c>
      <c r="CQ287" s="35">
        <v>8.8000000000000007</v>
      </c>
      <c r="CR287" s="35">
        <v>98.444999999999993</v>
      </c>
      <c r="CS287" s="37">
        <v>97.44</v>
      </c>
      <c r="CT287" s="35">
        <v>591.18925999999999</v>
      </c>
      <c r="CU287" s="35">
        <v>616.50109999999995</v>
      </c>
      <c r="CV287">
        <v>58.5</v>
      </c>
      <c r="CW287">
        <v>-0.02</v>
      </c>
      <c r="CX287">
        <v>0.23</v>
      </c>
      <c r="CY287">
        <v>3.243E-2</v>
      </c>
      <c r="CZ287">
        <v>7.1963612087549977E-3</v>
      </c>
      <c r="DA287">
        <v>2.1204377007040476E-2</v>
      </c>
    </row>
    <row r="288" spans="1:105">
      <c r="A288" s="42">
        <v>34547</v>
      </c>
      <c r="B288" s="43">
        <v>4.4699999999999997E-2</v>
      </c>
      <c r="C288" s="35">
        <v>7289</v>
      </c>
      <c r="D288" s="35">
        <v>8460.1830000000009</v>
      </c>
      <c r="E288" s="35">
        <v>125.5</v>
      </c>
      <c r="F288" s="35">
        <v>127.1</v>
      </c>
      <c r="G288" s="35">
        <v>104.1</v>
      </c>
      <c r="H288" s="35">
        <v>137.80000000000001</v>
      </c>
      <c r="I288" s="35">
        <v>145.5</v>
      </c>
      <c r="J288" s="35">
        <v>100352</v>
      </c>
      <c r="K288" s="35">
        <v>13</v>
      </c>
      <c r="L288" s="35">
        <v>9.9</v>
      </c>
      <c r="M288" s="35">
        <v>4.8</v>
      </c>
      <c r="N288" s="35">
        <v>5139</v>
      </c>
      <c r="O288" s="35">
        <v>10178</v>
      </c>
      <c r="P288" s="35">
        <v>19306</v>
      </c>
      <c r="Q288" s="35">
        <v>17081</v>
      </c>
      <c r="R288" s="35">
        <v>6903</v>
      </c>
      <c r="S288" s="35">
        <v>114902</v>
      </c>
      <c r="T288" s="35">
        <v>22994</v>
      </c>
      <c r="U288" s="35">
        <v>23213</v>
      </c>
      <c r="V288" s="35">
        <v>62.6</v>
      </c>
      <c r="W288" s="35">
        <v>2569</v>
      </c>
      <c r="X288" s="35">
        <v>2750</v>
      </c>
      <c r="Y288" s="35">
        <v>1181</v>
      </c>
      <c r="Z288" s="35">
        <v>4762.6000000000004</v>
      </c>
      <c r="AA288" s="35">
        <v>139.428</v>
      </c>
      <c r="AB288" s="35">
        <v>67.242999999999995</v>
      </c>
      <c r="AC288" s="35">
        <v>62.911000000000001</v>
      </c>
      <c r="AD288" s="35">
        <v>134.69999999999999</v>
      </c>
      <c r="AE288" s="35">
        <v>101.3</v>
      </c>
      <c r="AF288" s="35">
        <v>145.6</v>
      </c>
      <c r="AG288" s="35">
        <v>145.30000000000001</v>
      </c>
      <c r="AH288" s="35">
        <v>212.2</v>
      </c>
      <c r="AI288" s="35">
        <v>163.80000000000001</v>
      </c>
      <c r="AJ288" s="35">
        <v>136</v>
      </c>
      <c r="AK288" s="35">
        <v>149</v>
      </c>
      <c r="AL288" s="35">
        <v>157.1</v>
      </c>
      <c r="AM288" s="36">
        <v>57396000000</v>
      </c>
      <c r="AN288" s="12">
        <v>83.697400000000002</v>
      </c>
      <c r="AO288" s="35">
        <v>85.275800000000004</v>
      </c>
      <c r="AP288" s="35">
        <v>78.745900000000006</v>
      </c>
      <c r="AQ288" s="35">
        <v>48.604599999999998</v>
      </c>
      <c r="AR288" s="19">
        <v>95.136499999999998</v>
      </c>
      <c r="AS288" s="35">
        <v>63.5535</v>
      </c>
      <c r="AT288" s="35">
        <v>94.479600000000005</v>
      </c>
      <c r="AU288" s="19">
        <v>70.960999999999999</v>
      </c>
      <c r="AV288" s="12">
        <v>71.205299999999994</v>
      </c>
      <c r="AW288" s="35">
        <v>72.442700000000002</v>
      </c>
      <c r="AX288" s="35">
        <v>81.451899999999995</v>
      </c>
      <c r="AY288" s="35">
        <v>75.611099999999993</v>
      </c>
      <c r="AZ288" s="19">
        <v>79.281700000000001</v>
      </c>
      <c r="BA288" s="35">
        <v>420.51710000000003</v>
      </c>
      <c r="BB288" s="19">
        <v>622.10649999999998</v>
      </c>
      <c r="BC288" s="35">
        <v>168.7261</v>
      </c>
      <c r="BD288" s="35">
        <v>957.49580000000003</v>
      </c>
      <c r="BE288">
        <v>0.1</v>
      </c>
      <c r="BF288">
        <v>0.7</v>
      </c>
      <c r="BG288">
        <v>-1.7</v>
      </c>
      <c r="BH288">
        <v>0.8</v>
      </c>
      <c r="BI288">
        <v>0.2</v>
      </c>
      <c r="BJ288">
        <v>-0.8</v>
      </c>
      <c r="BK288">
        <v>8.5000000000000006E-3</v>
      </c>
      <c r="BL288">
        <v>6.7000000000000002E-3</v>
      </c>
      <c r="BM288">
        <v>0.26</v>
      </c>
      <c r="BN288">
        <v>0.15000000000000036</v>
      </c>
      <c r="BO288">
        <v>0.08</v>
      </c>
      <c r="BP288">
        <v>-0.05</v>
      </c>
      <c r="BQ288">
        <v>0.02</v>
      </c>
      <c r="BR288">
        <v>-0.03</v>
      </c>
      <c r="BS288" s="11">
        <v>415263</v>
      </c>
      <c r="BT288" s="35">
        <v>384.19400000000002</v>
      </c>
      <c r="BU288" s="16">
        <v>385.7</v>
      </c>
      <c r="BV288" s="14">
        <v>1150.5999999999999</v>
      </c>
      <c r="BW288" s="14">
        <v>3485.7</v>
      </c>
      <c r="BX288" s="17">
        <v>58879</v>
      </c>
      <c r="BY288" s="35">
        <v>58.337000000000003</v>
      </c>
      <c r="BZ288" s="23">
        <v>1.01</v>
      </c>
      <c r="CA288" s="35">
        <v>307</v>
      </c>
      <c r="CB288" s="35">
        <v>149</v>
      </c>
      <c r="CC288" s="35">
        <v>680</v>
      </c>
      <c r="CD288" s="35">
        <v>314</v>
      </c>
      <c r="CE288" s="35">
        <v>7.24</v>
      </c>
      <c r="CF288" s="35">
        <v>1.3783000000000001</v>
      </c>
      <c r="CG288" s="35">
        <v>1.3184</v>
      </c>
      <c r="CH288" s="35">
        <v>1.5422</v>
      </c>
      <c r="CI288" s="35">
        <v>1348</v>
      </c>
      <c r="CJ288" s="35">
        <v>1054</v>
      </c>
      <c r="CK288" s="35">
        <v>60</v>
      </c>
      <c r="CL288" s="35">
        <v>263</v>
      </c>
      <c r="CM288" s="35">
        <v>1450</v>
      </c>
      <c r="CN288" s="35">
        <v>773</v>
      </c>
      <c r="CO288" s="35">
        <v>66.599999999999994</v>
      </c>
      <c r="CP288" s="35">
        <v>8.07</v>
      </c>
      <c r="CQ288" s="35">
        <v>8.74</v>
      </c>
      <c r="CR288" s="35">
        <v>99.940399999999997</v>
      </c>
      <c r="CS288" s="37">
        <v>97.49</v>
      </c>
      <c r="CT288" s="35">
        <v>597.13247000000001</v>
      </c>
      <c r="CU288" s="35">
        <v>622.10649999999998</v>
      </c>
      <c r="CV288">
        <v>58</v>
      </c>
      <c r="CW288">
        <v>0.02</v>
      </c>
      <c r="CX288">
        <v>0.06</v>
      </c>
      <c r="CY288">
        <v>3.7560000000000003E-2</v>
      </c>
      <c r="CZ288">
        <v>7.1206253841374911E-3</v>
      </c>
      <c r="DA288">
        <v>2.0854758510453375E-2</v>
      </c>
    </row>
    <row r="289" spans="1:105">
      <c r="A289" s="42">
        <v>34578</v>
      </c>
      <c r="B289" s="43">
        <v>4.7300000000000002E-2</v>
      </c>
      <c r="C289" s="35">
        <v>7323.6</v>
      </c>
      <c r="D289" s="35">
        <v>8497.1329999999998</v>
      </c>
      <c r="E289" s="35">
        <v>125.7</v>
      </c>
      <c r="F289" s="35">
        <v>126.7</v>
      </c>
      <c r="G289" s="35">
        <v>103.6</v>
      </c>
      <c r="H289" s="35">
        <v>137.9</v>
      </c>
      <c r="I289" s="35">
        <v>146</v>
      </c>
      <c r="J289" s="35">
        <v>100653</v>
      </c>
      <c r="K289" s="35">
        <v>16.5</v>
      </c>
      <c r="L289" s="35">
        <v>9.1999999999999993</v>
      </c>
      <c r="M289" s="35">
        <v>4.7</v>
      </c>
      <c r="N289" s="35">
        <v>5175</v>
      </c>
      <c r="O289" s="35">
        <v>10209</v>
      </c>
      <c r="P289" s="35">
        <v>19337</v>
      </c>
      <c r="Q289" s="35">
        <v>17115</v>
      </c>
      <c r="R289" s="35">
        <v>6906</v>
      </c>
      <c r="S289" s="35">
        <v>115251</v>
      </c>
      <c r="T289" s="35">
        <v>23097</v>
      </c>
      <c r="U289" s="35">
        <v>23304</v>
      </c>
      <c r="V289" s="35">
        <v>62.7</v>
      </c>
      <c r="W289" s="35">
        <v>2317</v>
      </c>
      <c r="X289" s="35">
        <v>2746</v>
      </c>
      <c r="Y289" s="35">
        <v>1203</v>
      </c>
      <c r="Z289" s="35">
        <v>4775</v>
      </c>
      <c r="AA289" s="35">
        <v>139.47800000000001</v>
      </c>
      <c r="AB289" s="35">
        <v>67.257999999999996</v>
      </c>
      <c r="AC289" s="35">
        <v>63.012</v>
      </c>
      <c r="AD289" s="35">
        <v>134.80000000000001</v>
      </c>
      <c r="AE289" s="35">
        <v>100.7</v>
      </c>
      <c r="AF289" s="35">
        <v>145.80000000000001</v>
      </c>
      <c r="AG289" s="35">
        <v>145.5</v>
      </c>
      <c r="AH289" s="35">
        <v>213.1</v>
      </c>
      <c r="AI289" s="35">
        <v>164.1</v>
      </c>
      <c r="AJ289" s="35">
        <v>136.1</v>
      </c>
      <c r="AK289" s="35">
        <v>149.30000000000001</v>
      </c>
      <c r="AL289" s="35">
        <v>157.5</v>
      </c>
      <c r="AM289" s="36">
        <v>57640000000</v>
      </c>
      <c r="AN289" s="12">
        <v>83.743799999999993</v>
      </c>
      <c r="AO289" s="35">
        <v>85.614699999999999</v>
      </c>
      <c r="AP289" s="35">
        <v>78.607399999999998</v>
      </c>
      <c r="AQ289" s="35">
        <v>49.113100000000003</v>
      </c>
      <c r="AR289" s="19">
        <v>95.264099999999999</v>
      </c>
      <c r="AS289" s="35">
        <v>63.939399999999999</v>
      </c>
      <c r="AT289" s="35">
        <v>93.693100000000001</v>
      </c>
      <c r="AU289" s="19">
        <v>71.316100000000006</v>
      </c>
      <c r="AV289" s="12">
        <v>71.476699999999994</v>
      </c>
      <c r="AW289" s="35">
        <v>72.720100000000002</v>
      </c>
      <c r="AX289" s="35">
        <v>80.224699999999999</v>
      </c>
      <c r="AY289" s="35">
        <v>75.638000000000005</v>
      </c>
      <c r="AZ289" s="19">
        <v>79.217299999999994</v>
      </c>
      <c r="BA289" s="35">
        <v>425.6746</v>
      </c>
      <c r="BB289" s="19">
        <v>624.96010000000001</v>
      </c>
      <c r="BC289" s="35">
        <v>170.20660000000001</v>
      </c>
      <c r="BD289" s="35">
        <v>965.12030000000004</v>
      </c>
      <c r="BE289">
        <v>1.2</v>
      </c>
      <c r="BF289">
        <v>-0.2</v>
      </c>
      <c r="BG289">
        <v>1.8</v>
      </c>
      <c r="BH289">
        <v>-1.9</v>
      </c>
      <c r="BI289">
        <v>-1</v>
      </c>
      <c r="BJ289">
        <v>-0.2</v>
      </c>
      <c r="BK289">
        <v>2.0000000000000001E-4</v>
      </c>
      <c r="BL289">
        <v>-3.8999999999999998E-3</v>
      </c>
      <c r="BM289">
        <v>0.24</v>
      </c>
      <c r="BN289">
        <v>0.13999999999999968</v>
      </c>
      <c r="BO289">
        <v>0.2</v>
      </c>
      <c r="BP289">
        <v>0.25</v>
      </c>
      <c r="BQ289">
        <v>0.19</v>
      </c>
      <c r="BR289">
        <v>0.2</v>
      </c>
      <c r="BS289" s="11">
        <v>416866</v>
      </c>
      <c r="BT289" s="35">
        <v>386.5</v>
      </c>
      <c r="BU289" s="16">
        <v>386.9</v>
      </c>
      <c r="BV289" s="14">
        <v>1151.9000000000001</v>
      </c>
      <c r="BW289" s="14">
        <v>3486.1</v>
      </c>
      <c r="BX289" s="17">
        <v>59476</v>
      </c>
      <c r="BY289" s="35">
        <v>58.912999999999997</v>
      </c>
      <c r="BZ289" s="23">
        <v>1.0489999999999999</v>
      </c>
      <c r="CA289" s="35">
        <v>327</v>
      </c>
      <c r="CB289" s="35">
        <v>131</v>
      </c>
      <c r="CC289" s="35">
        <v>645</v>
      </c>
      <c r="CD289" s="35">
        <v>371</v>
      </c>
      <c r="CE289" s="35">
        <v>7.46</v>
      </c>
      <c r="CF289" s="35">
        <v>1.3540000000000001</v>
      </c>
      <c r="CG289" s="35">
        <v>1.2891999999999999</v>
      </c>
      <c r="CH289" s="35">
        <v>1.5661</v>
      </c>
      <c r="CI289" s="35">
        <v>1414</v>
      </c>
      <c r="CJ289" s="35">
        <v>1056</v>
      </c>
      <c r="CK289" s="35">
        <v>60</v>
      </c>
      <c r="CL289" s="35">
        <v>296</v>
      </c>
      <c r="CM289" s="35">
        <v>1474</v>
      </c>
      <c r="CN289" s="35">
        <v>774</v>
      </c>
      <c r="CO289" s="35">
        <v>66.599999999999994</v>
      </c>
      <c r="CP289" s="35">
        <v>8.34</v>
      </c>
      <c r="CQ289" s="35">
        <v>8.98</v>
      </c>
      <c r="CR289" s="35">
        <v>98.774299999999997</v>
      </c>
      <c r="CS289" s="37">
        <v>96.55</v>
      </c>
      <c r="CT289" s="35">
        <v>607.29169000000002</v>
      </c>
      <c r="CU289" s="35">
        <v>624.96010000000001</v>
      </c>
      <c r="CV289">
        <v>59</v>
      </c>
      <c r="CW289">
        <v>0.02</v>
      </c>
      <c r="CX289">
        <v>0.19</v>
      </c>
      <c r="CY289">
        <v>2.9389999999999999E-2</v>
      </c>
      <c r="CZ289">
        <v>8.5794328724525526E-3</v>
      </c>
      <c r="DA289">
        <v>2.4977518814062183E-2</v>
      </c>
    </row>
    <row r="290" spans="1:105">
      <c r="A290" s="42">
        <v>34608</v>
      </c>
      <c r="B290" s="43">
        <v>4.7599999999999996E-2</v>
      </c>
      <c r="C290" s="35">
        <v>7382.6</v>
      </c>
      <c r="D290" s="35">
        <v>8572.9930000000004</v>
      </c>
      <c r="E290" s="35">
        <v>125.9</v>
      </c>
      <c r="F290" s="35">
        <v>126.8</v>
      </c>
      <c r="G290" s="35">
        <v>101.7</v>
      </c>
      <c r="H290" s="35">
        <v>137.6</v>
      </c>
      <c r="I290" s="35">
        <v>146.1</v>
      </c>
      <c r="J290" s="35">
        <v>100797</v>
      </c>
      <c r="K290" s="35">
        <v>17.2</v>
      </c>
      <c r="L290" s="35">
        <v>9</v>
      </c>
      <c r="M290" s="35">
        <v>4.5999999999999996</v>
      </c>
      <c r="N290" s="35">
        <v>5177</v>
      </c>
      <c r="O290" s="35">
        <v>10236</v>
      </c>
      <c r="P290" s="35">
        <v>19344</v>
      </c>
      <c r="Q290" s="35">
        <v>17144</v>
      </c>
      <c r="R290" s="35">
        <v>6908</v>
      </c>
      <c r="S290" s="35">
        <v>115464</v>
      </c>
      <c r="T290" s="35">
        <v>23288</v>
      </c>
      <c r="U290" s="35">
        <v>23375</v>
      </c>
      <c r="V290" s="35">
        <v>62.9</v>
      </c>
      <c r="W290" s="35">
        <v>2283</v>
      </c>
      <c r="X290" s="35">
        <v>2955</v>
      </c>
      <c r="Y290" s="35">
        <v>1364</v>
      </c>
      <c r="Z290" s="35">
        <v>4812.8999999999996</v>
      </c>
      <c r="AA290" s="35">
        <v>139.52799999999999</v>
      </c>
      <c r="AB290" s="35">
        <v>67.171000000000006</v>
      </c>
      <c r="AC290" s="35">
        <v>63.209000000000003</v>
      </c>
      <c r="AD290" s="35">
        <v>134.80000000000001</v>
      </c>
      <c r="AE290" s="35">
        <v>100.1</v>
      </c>
      <c r="AF290" s="35">
        <v>145.80000000000001</v>
      </c>
      <c r="AG290" s="35">
        <v>145.69999999999999</v>
      </c>
      <c r="AH290" s="35">
        <v>214.1</v>
      </c>
      <c r="AI290" s="35">
        <v>164.5</v>
      </c>
      <c r="AJ290" s="35">
        <v>136.19999999999999</v>
      </c>
      <c r="AK290" s="35">
        <v>149.4</v>
      </c>
      <c r="AL290" s="35">
        <v>157.80000000000001</v>
      </c>
      <c r="AM290" s="36">
        <v>57950000000</v>
      </c>
      <c r="AN290" s="12">
        <v>84.174300000000002</v>
      </c>
      <c r="AO290" s="35">
        <v>86.690600000000003</v>
      </c>
      <c r="AP290" s="35">
        <v>78.542299999999997</v>
      </c>
      <c r="AQ290" s="35">
        <v>50.022100000000002</v>
      </c>
      <c r="AR290" s="19">
        <v>96.827799999999996</v>
      </c>
      <c r="AS290" s="35">
        <v>64.336699999999993</v>
      </c>
      <c r="AT290" s="35">
        <v>94.559799999999996</v>
      </c>
      <c r="AU290" s="19">
        <v>72.018299999999996</v>
      </c>
      <c r="AV290" s="12">
        <v>72.081999999999994</v>
      </c>
      <c r="AW290" s="35">
        <v>71.953699999999998</v>
      </c>
      <c r="AX290" s="35">
        <v>80.652299999999997</v>
      </c>
      <c r="AY290" s="35">
        <v>76.525700000000001</v>
      </c>
      <c r="AZ290" s="19">
        <v>79.496899999999997</v>
      </c>
      <c r="BA290" s="35">
        <v>433.0412</v>
      </c>
      <c r="BB290" s="19">
        <v>631.5933</v>
      </c>
      <c r="BC290" s="35">
        <v>167.99600000000001</v>
      </c>
      <c r="BD290" s="35">
        <v>971.25360000000001</v>
      </c>
      <c r="BE290">
        <v>-1</v>
      </c>
      <c r="BF290">
        <v>0.3</v>
      </c>
      <c r="BG290">
        <v>-0.3</v>
      </c>
      <c r="BH290">
        <v>0.4</v>
      </c>
      <c r="BI290">
        <v>0.6</v>
      </c>
      <c r="BJ290">
        <v>0.1</v>
      </c>
      <c r="BK290">
        <v>-8.3000000000000001E-3</v>
      </c>
      <c r="BL290">
        <v>0.01</v>
      </c>
      <c r="BM290">
        <v>0</v>
      </c>
      <c r="BN290">
        <v>0.33000000000000007</v>
      </c>
      <c r="BO290">
        <v>0.35</v>
      </c>
      <c r="BP290">
        <v>0.21</v>
      </c>
      <c r="BQ290">
        <v>0.35</v>
      </c>
      <c r="BR290">
        <v>0.32</v>
      </c>
      <c r="BS290" s="11">
        <v>418679</v>
      </c>
      <c r="BT290" s="35">
        <v>388.61500000000001</v>
      </c>
      <c r="BU290" s="16">
        <v>385.6</v>
      </c>
      <c r="BV290" s="14">
        <v>1150.2</v>
      </c>
      <c r="BW290" s="14">
        <v>3484.3</v>
      </c>
      <c r="BX290" s="17">
        <v>59108</v>
      </c>
      <c r="BY290" s="35">
        <v>58.691000000000003</v>
      </c>
      <c r="BZ290" s="23">
        <v>0.79800000000000004</v>
      </c>
      <c r="CA290" s="35">
        <v>320</v>
      </c>
      <c r="CB290" s="35">
        <v>124</v>
      </c>
      <c r="CC290" s="35">
        <v>654</v>
      </c>
      <c r="CD290" s="35">
        <v>352</v>
      </c>
      <c r="CE290" s="35">
        <v>7.74</v>
      </c>
      <c r="CF290" s="35">
        <v>1.3503000000000001</v>
      </c>
      <c r="CG290" s="35">
        <v>1.2647999999999999</v>
      </c>
      <c r="CH290" s="35">
        <v>1.6064000000000001</v>
      </c>
      <c r="CI290" s="35">
        <v>1378</v>
      </c>
      <c r="CJ290" s="35">
        <v>1042</v>
      </c>
      <c r="CK290" s="35">
        <v>68</v>
      </c>
      <c r="CL290" s="35">
        <v>287</v>
      </c>
      <c r="CM290" s="35">
        <v>1450</v>
      </c>
      <c r="CN290" s="35">
        <v>775</v>
      </c>
      <c r="CO290" s="35">
        <v>66.7</v>
      </c>
      <c r="CP290" s="35">
        <v>8.57</v>
      </c>
      <c r="CQ290" s="35">
        <v>9.1999999999999993</v>
      </c>
      <c r="CR290" s="35">
        <v>98.352999999999994</v>
      </c>
      <c r="CS290" s="37">
        <v>95.75</v>
      </c>
      <c r="CT290" s="35">
        <v>615.68967999999995</v>
      </c>
      <c r="CU290" s="35">
        <v>631.5933</v>
      </c>
      <c r="CV290">
        <v>59.4</v>
      </c>
      <c r="CW290">
        <v>-0.02</v>
      </c>
      <c r="CX290">
        <v>0.51</v>
      </c>
      <c r="CY290">
        <v>1.4590000000000001E-2</v>
      </c>
      <c r="CZ290">
        <v>8.9085001974202882E-3</v>
      </c>
      <c r="DA290">
        <v>2.5551440017566596E-2</v>
      </c>
    </row>
    <row r="291" spans="1:105">
      <c r="A291" s="42">
        <v>34639</v>
      </c>
      <c r="B291" s="43">
        <v>5.2900000000000003E-2</v>
      </c>
      <c r="C291" s="35">
        <v>7378.8</v>
      </c>
      <c r="D291" s="35">
        <v>8571.1129999999994</v>
      </c>
      <c r="E291" s="35">
        <v>126.3</v>
      </c>
      <c r="F291" s="35">
        <v>127.7</v>
      </c>
      <c r="G291" s="35">
        <v>102.6</v>
      </c>
      <c r="H291" s="35">
        <v>138</v>
      </c>
      <c r="I291" s="35">
        <v>146.30000000000001</v>
      </c>
      <c r="J291" s="35">
        <v>100939</v>
      </c>
      <c r="K291" s="35">
        <v>13.4</v>
      </c>
      <c r="L291" s="35">
        <v>9.1999999999999993</v>
      </c>
      <c r="M291" s="35">
        <v>4.5</v>
      </c>
      <c r="N291" s="35">
        <v>5210</v>
      </c>
      <c r="O291" s="35">
        <v>10274</v>
      </c>
      <c r="P291" s="35">
        <v>19367</v>
      </c>
      <c r="Q291" s="35">
        <v>17186</v>
      </c>
      <c r="R291" s="35">
        <v>6912</v>
      </c>
      <c r="S291" s="35">
        <v>115876</v>
      </c>
      <c r="T291" s="35">
        <v>23631</v>
      </c>
      <c r="U291" s="35">
        <v>23478</v>
      </c>
      <c r="V291" s="35">
        <v>63</v>
      </c>
      <c r="W291" s="35">
        <v>2164</v>
      </c>
      <c r="X291" s="35">
        <v>2666</v>
      </c>
      <c r="Y291" s="35">
        <v>1196</v>
      </c>
      <c r="Z291" s="35">
        <v>4825.6000000000004</v>
      </c>
      <c r="AA291" s="35">
        <v>139.803</v>
      </c>
      <c r="AB291" s="35">
        <v>67.23</v>
      </c>
      <c r="AC291" s="35">
        <v>63.353999999999999</v>
      </c>
      <c r="AD291" s="35">
        <v>135</v>
      </c>
      <c r="AE291" s="35">
        <v>100.6</v>
      </c>
      <c r="AF291" s="35">
        <v>146.19999999999999</v>
      </c>
      <c r="AG291" s="35">
        <v>146</v>
      </c>
      <c r="AH291" s="35">
        <v>215</v>
      </c>
      <c r="AI291" s="35">
        <v>165</v>
      </c>
      <c r="AJ291" s="35">
        <v>136.69999999999999</v>
      </c>
      <c r="AK291" s="35">
        <v>149.80000000000001</v>
      </c>
      <c r="AL291" s="35">
        <v>158.19999999999999</v>
      </c>
      <c r="AM291" s="36">
        <v>59778000000</v>
      </c>
      <c r="AN291" s="12">
        <v>84.409300000000002</v>
      </c>
      <c r="AO291" s="35">
        <v>86.553899999999999</v>
      </c>
      <c r="AP291" s="35">
        <v>78.580699999999993</v>
      </c>
      <c r="AQ291" s="35">
        <v>50.605600000000003</v>
      </c>
      <c r="AR291" s="19">
        <v>97.050399999999996</v>
      </c>
      <c r="AS291" s="35">
        <v>64.9285</v>
      </c>
      <c r="AT291" s="35">
        <v>94.639300000000006</v>
      </c>
      <c r="AU291" s="19">
        <v>72.563900000000004</v>
      </c>
      <c r="AV291" s="12">
        <v>72.526300000000006</v>
      </c>
      <c r="AW291" s="35">
        <v>74.440899999999999</v>
      </c>
      <c r="AX291" s="35">
        <v>77.956999999999994</v>
      </c>
      <c r="AY291" s="35">
        <v>76.839299999999994</v>
      </c>
      <c r="AZ291" s="19">
        <v>78.964299999999994</v>
      </c>
      <c r="BA291" s="35">
        <v>436.0752</v>
      </c>
      <c r="BB291" s="19">
        <v>638.37620000000004</v>
      </c>
      <c r="BC291" s="35">
        <v>168.5864</v>
      </c>
      <c r="BD291" s="35">
        <v>977.79330000000004</v>
      </c>
      <c r="BE291">
        <v>-0.5</v>
      </c>
      <c r="BF291">
        <v>-0.2</v>
      </c>
      <c r="BG291">
        <v>0.3</v>
      </c>
      <c r="BH291">
        <v>0.4</v>
      </c>
      <c r="BI291">
        <v>0.1</v>
      </c>
      <c r="BJ291">
        <v>0.7</v>
      </c>
      <c r="BK291">
        <v>8.3000000000000001E-3</v>
      </c>
      <c r="BL291">
        <v>2.8E-3</v>
      </c>
      <c r="BM291">
        <v>0.4</v>
      </c>
      <c r="BN291">
        <v>0.33999999999999986</v>
      </c>
      <c r="BO291">
        <v>0.43</v>
      </c>
      <c r="BP291">
        <v>0.12</v>
      </c>
      <c r="BQ291">
        <v>0.4</v>
      </c>
      <c r="BR291">
        <v>0.32</v>
      </c>
      <c r="BS291" s="11">
        <v>423063</v>
      </c>
      <c r="BT291" s="35">
        <v>393.21499999999997</v>
      </c>
      <c r="BU291" s="16">
        <v>384.6</v>
      </c>
      <c r="BV291" s="14">
        <v>1150.9000000000001</v>
      </c>
      <c r="BW291" s="14">
        <v>3487.2</v>
      </c>
      <c r="BX291" s="17">
        <v>59764</v>
      </c>
      <c r="BY291" s="35">
        <v>59.015999999999998</v>
      </c>
      <c r="BZ291" s="23">
        <v>0.997</v>
      </c>
      <c r="CA291" s="35">
        <v>362</v>
      </c>
      <c r="CB291" s="35">
        <v>176</v>
      </c>
      <c r="CC291" s="35">
        <v>634</v>
      </c>
      <c r="CD291" s="35">
        <v>339</v>
      </c>
      <c r="CE291" s="35">
        <v>7.96</v>
      </c>
      <c r="CF291" s="35">
        <v>1.3647</v>
      </c>
      <c r="CG291" s="35">
        <v>1.2956000000000001</v>
      </c>
      <c r="CH291" s="35">
        <v>1.5891999999999999</v>
      </c>
      <c r="CI291" s="35">
        <v>1365</v>
      </c>
      <c r="CJ291" s="35">
        <v>1014</v>
      </c>
      <c r="CK291" s="35">
        <v>66</v>
      </c>
      <c r="CL291" s="35">
        <v>260</v>
      </c>
      <c r="CM291" s="35">
        <v>1511</v>
      </c>
      <c r="CN291" s="35">
        <v>785</v>
      </c>
      <c r="CO291" s="35">
        <v>66.7</v>
      </c>
      <c r="CP291" s="35">
        <v>8.68</v>
      </c>
      <c r="CQ291" s="35">
        <v>9.32</v>
      </c>
      <c r="CR291" s="35">
        <v>98.043999999999997</v>
      </c>
      <c r="CS291" s="37">
        <v>96.28</v>
      </c>
      <c r="CT291" s="35">
        <v>618.83339000000001</v>
      </c>
      <c r="CU291" s="35">
        <v>638.37620000000004</v>
      </c>
      <c r="CV291">
        <v>59.2</v>
      </c>
      <c r="CW291">
        <v>0.01</v>
      </c>
      <c r="CX291">
        <v>0.25</v>
      </c>
      <c r="CY291">
        <v>3.5110000000000002E-2</v>
      </c>
      <c r="CZ291">
        <v>8.7823699547250333E-3</v>
      </c>
      <c r="DA291">
        <v>2.4913719528828371E-2</v>
      </c>
    </row>
    <row r="292" spans="1:105">
      <c r="A292" s="42">
        <v>34669</v>
      </c>
      <c r="B292" s="43">
        <v>5.45E-2</v>
      </c>
      <c r="C292" s="35">
        <v>7409.5</v>
      </c>
      <c r="D292" s="35">
        <v>8611.9089999999997</v>
      </c>
      <c r="E292" s="35">
        <v>126.6</v>
      </c>
      <c r="F292" s="35">
        <v>127.5</v>
      </c>
      <c r="G292" s="35">
        <v>100.2</v>
      </c>
      <c r="H292" s="35">
        <v>138.30000000000001</v>
      </c>
      <c r="I292" s="35">
        <v>146.30000000000001</v>
      </c>
      <c r="J292" s="35">
        <v>101273</v>
      </c>
      <c r="K292" s="35">
        <v>15.4</v>
      </c>
      <c r="L292" s="35">
        <v>8.6</v>
      </c>
      <c r="M292" s="35">
        <v>4.3</v>
      </c>
      <c r="N292" s="35">
        <v>5226</v>
      </c>
      <c r="O292" s="35">
        <v>10297</v>
      </c>
      <c r="P292" s="35">
        <v>19388</v>
      </c>
      <c r="Q292" s="35">
        <v>17217</v>
      </c>
      <c r="R292" s="35">
        <v>6920</v>
      </c>
      <c r="S292" s="35">
        <v>116171</v>
      </c>
      <c r="T292" s="35">
        <v>23475</v>
      </c>
      <c r="U292" s="35">
        <v>23551</v>
      </c>
      <c r="V292" s="35">
        <v>63.1</v>
      </c>
      <c r="W292" s="35">
        <v>2146</v>
      </c>
      <c r="X292" s="35">
        <v>2488</v>
      </c>
      <c r="Y292" s="35">
        <v>1121</v>
      </c>
      <c r="Z292" s="35">
        <v>4841.6000000000004</v>
      </c>
      <c r="AA292" s="35">
        <v>139.63499999999999</v>
      </c>
      <c r="AB292" s="35">
        <v>67.259</v>
      </c>
      <c r="AC292" s="35">
        <v>63.423999999999999</v>
      </c>
      <c r="AD292" s="35">
        <v>135.4</v>
      </c>
      <c r="AE292" s="35">
        <v>100.5</v>
      </c>
      <c r="AF292" s="35">
        <v>147.19999999999999</v>
      </c>
      <c r="AG292" s="35">
        <v>146</v>
      </c>
      <c r="AH292" s="35">
        <v>215.9</v>
      </c>
      <c r="AI292" s="35">
        <v>165.2</v>
      </c>
      <c r="AJ292" s="35">
        <v>137.1</v>
      </c>
      <c r="AK292" s="35">
        <v>150.1</v>
      </c>
      <c r="AL292" s="35">
        <v>158.30000000000001</v>
      </c>
      <c r="AM292" s="36">
        <v>59204000000</v>
      </c>
      <c r="AN292" s="12">
        <v>85.007400000000004</v>
      </c>
      <c r="AO292" s="35">
        <v>87.372699999999995</v>
      </c>
      <c r="AP292" s="35">
        <v>78.904600000000002</v>
      </c>
      <c r="AQ292" s="35">
        <v>51.090400000000002</v>
      </c>
      <c r="AR292" s="19">
        <v>96.965199999999996</v>
      </c>
      <c r="AS292" s="35">
        <v>65.801199999999994</v>
      </c>
      <c r="AT292" s="35">
        <v>95.308099999999996</v>
      </c>
      <c r="AU292" s="19">
        <v>73.371399999999994</v>
      </c>
      <c r="AV292" s="12">
        <v>73.287899999999993</v>
      </c>
      <c r="AW292" s="35">
        <v>73.735200000000006</v>
      </c>
      <c r="AX292" s="35">
        <v>79.271600000000007</v>
      </c>
      <c r="AY292" s="35">
        <v>77.464699999999993</v>
      </c>
      <c r="AZ292" s="19">
        <v>79.056600000000003</v>
      </c>
      <c r="BA292" s="35">
        <v>443.20280000000002</v>
      </c>
      <c r="BB292" s="19">
        <v>643.81960000000004</v>
      </c>
      <c r="BC292" s="35">
        <v>169.59469999999999</v>
      </c>
      <c r="BD292" s="35">
        <v>987.82159999999999</v>
      </c>
      <c r="BE292">
        <v>0.2</v>
      </c>
      <c r="BF292">
        <v>-0.7</v>
      </c>
      <c r="BG292">
        <v>-1.2</v>
      </c>
      <c r="BH292">
        <v>1.2</v>
      </c>
      <c r="BI292">
        <v>0.5</v>
      </c>
      <c r="BJ292">
        <v>0</v>
      </c>
      <c r="BK292">
        <v>7.9000000000000008E-3</v>
      </c>
      <c r="BL292">
        <v>6.3E-3</v>
      </c>
      <c r="BM292">
        <v>0.35</v>
      </c>
      <c r="BN292">
        <v>0.30999999999999961</v>
      </c>
      <c r="BO292">
        <v>0.6</v>
      </c>
      <c r="BP292">
        <v>-0.21</v>
      </c>
      <c r="BQ292">
        <v>0.27</v>
      </c>
      <c r="BR292">
        <v>0.06</v>
      </c>
      <c r="BS292" s="11">
        <v>428489</v>
      </c>
      <c r="BT292" s="35">
        <v>398.322</v>
      </c>
      <c r="BU292" s="16">
        <v>383.6</v>
      </c>
      <c r="BV292" s="14">
        <v>1150.7</v>
      </c>
      <c r="BW292" s="14">
        <v>3486.4</v>
      </c>
      <c r="BX292" s="17">
        <v>61150</v>
      </c>
      <c r="BY292" s="35">
        <v>60.188000000000002</v>
      </c>
      <c r="BZ292" s="23">
        <v>1.171</v>
      </c>
      <c r="CA292" s="35">
        <v>327</v>
      </c>
      <c r="CB292" s="35">
        <v>137</v>
      </c>
      <c r="CC292" s="35">
        <v>643</v>
      </c>
      <c r="CD292" s="35">
        <v>348</v>
      </c>
      <c r="CE292" s="35">
        <v>7.81</v>
      </c>
      <c r="CF292" s="35">
        <v>1.3893</v>
      </c>
      <c r="CG292" s="35">
        <v>1.3289</v>
      </c>
      <c r="CH292" s="35">
        <v>1.5587</v>
      </c>
      <c r="CI292" s="35">
        <v>1386</v>
      </c>
      <c r="CJ292" s="35">
        <v>1086</v>
      </c>
      <c r="CK292" s="35">
        <v>62</v>
      </c>
      <c r="CL292" s="35">
        <v>248</v>
      </c>
      <c r="CM292" s="35">
        <v>1455</v>
      </c>
      <c r="CN292" s="35">
        <v>784</v>
      </c>
      <c r="CO292" s="35">
        <v>66.7</v>
      </c>
      <c r="CP292" s="35">
        <v>8.4600000000000009</v>
      </c>
      <c r="CQ292" s="35">
        <v>9.1</v>
      </c>
      <c r="CR292" s="35">
        <v>100.1824</v>
      </c>
      <c r="CS292" s="37">
        <v>99.05</v>
      </c>
      <c r="CT292" s="35">
        <v>631.73218999999995</v>
      </c>
      <c r="CU292" s="35">
        <v>643.81960000000004</v>
      </c>
      <c r="CV292">
        <v>56.1</v>
      </c>
      <c r="CW292">
        <v>-0.04</v>
      </c>
      <c r="CX292">
        <v>0.5</v>
      </c>
      <c r="CY292">
        <v>3.5610000000000003E-2</v>
      </c>
      <c r="CZ292">
        <v>8.7739573258666104E-3</v>
      </c>
      <c r="DA292">
        <v>2.4921853519731862E-2</v>
      </c>
    </row>
    <row r="293" spans="1:105">
      <c r="A293" s="42">
        <v>34700</v>
      </c>
      <c r="B293" s="43">
        <v>5.5300000000000002E-2</v>
      </c>
      <c r="C293" s="35">
        <v>7430.4</v>
      </c>
      <c r="D293" s="35">
        <v>8651.9959999999992</v>
      </c>
      <c r="E293" s="35">
        <v>126.9</v>
      </c>
      <c r="F293" s="35">
        <v>128.6</v>
      </c>
      <c r="G293" s="35">
        <v>98.4</v>
      </c>
      <c r="H293" s="35">
        <v>138.4</v>
      </c>
      <c r="I293" s="35">
        <v>146.80000000000001</v>
      </c>
      <c r="J293" s="35">
        <v>101268</v>
      </c>
      <c r="K293" s="35">
        <v>15.1</v>
      </c>
      <c r="L293" s="35">
        <v>8.6</v>
      </c>
      <c r="M293" s="35">
        <v>4.4000000000000004</v>
      </c>
      <c r="N293" s="35">
        <v>5234</v>
      </c>
      <c r="O293" s="35">
        <v>10326</v>
      </c>
      <c r="P293" s="35">
        <v>19397</v>
      </c>
      <c r="Q293" s="35">
        <v>17262</v>
      </c>
      <c r="R293" s="35">
        <v>6936</v>
      </c>
      <c r="S293" s="35">
        <v>116508</v>
      </c>
      <c r="T293" s="35">
        <v>23393</v>
      </c>
      <c r="U293" s="35">
        <v>23631</v>
      </c>
      <c r="V293" s="35">
        <v>63</v>
      </c>
      <c r="W293" s="35">
        <v>2164</v>
      </c>
      <c r="X293" s="35">
        <v>2396</v>
      </c>
      <c r="Y293" s="35">
        <v>1056</v>
      </c>
      <c r="Z293" s="35">
        <v>4851.2</v>
      </c>
      <c r="AA293" s="35">
        <v>140.13</v>
      </c>
      <c r="AB293" s="35">
        <v>67.209999999999994</v>
      </c>
      <c r="AC293" s="35">
        <v>63.598999999999997</v>
      </c>
      <c r="AD293" s="35">
        <v>135.4</v>
      </c>
      <c r="AE293" s="35">
        <v>99.6</v>
      </c>
      <c r="AF293" s="35">
        <v>147.19999999999999</v>
      </c>
      <c r="AG293" s="35">
        <v>146.6</v>
      </c>
      <c r="AH293" s="35">
        <v>216.6</v>
      </c>
      <c r="AI293" s="35">
        <v>166</v>
      </c>
      <c r="AJ293" s="35">
        <v>137.4</v>
      </c>
      <c r="AK293" s="35">
        <v>150.5</v>
      </c>
      <c r="AL293" s="35">
        <v>159</v>
      </c>
      <c r="AM293" s="36">
        <v>60492000000</v>
      </c>
      <c r="AN293" s="12">
        <v>84.875299999999996</v>
      </c>
      <c r="AO293" s="35">
        <v>87.786299999999997</v>
      </c>
      <c r="AP293" s="35">
        <v>78.975999999999999</v>
      </c>
      <c r="AQ293" s="35">
        <v>51.3949</v>
      </c>
      <c r="AR293" s="19">
        <v>96.600300000000004</v>
      </c>
      <c r="AS293" s="35">
        <v>65.960899999999995</v>
      </c>
      <c r="AT293" s="35">
        <v>94.982500000000002</v>
      </c>
      <c r="AU293" s="19">
        <v>73.506200000000007</v>
      </c>
      <c r="AV293" s="12">
        <v>73.421899999999994</v>
      </c>
      <c r="AW293" s="35">
        <v>74.360799999999998</v>
      </c>
      <c r="AX293" s="35">
        <v>79.554299999999998</v>
      </c>
      <c r="AY293" s="35">
        <v>77.539699999999996</v>
      </c>
      <c r="AZ293" s="19">
        <v>79.684700000000007</v>
      </c>
      <c r="BA293" s="35">
        <v>447.88580000000002</v>
      </c>
      <c r="BB293" s="19">
        <v>654.34960000000001</v>
      </c>
      <c r="BC293" s="35">
        <v>167.64080000000001</v>
      </c>
      <c r="BD293" s="35">
        <v>996.822</v>
      </c>
      <c r="BE293">
        <v>-0.1</v>
      </c>
      <c r="BF293">
        <v>0.5</v>
      </c>
      <c r="BG293">
        <v>-0.1</v>
      </c>
      <c r="BH293">
        <v>0.2</v>
      </c>
      <c r="BI293">
        <v>-0.5</v>
      </c>
      <c r="BJ293">
        <v>0.1</v>
      </c>
      <c r="BK293">
        <v>4.5999999999999999E-3</v>
      </c>
      <c r="BL293">
        <v>-4.0000000000000001E-3</v>
      </c>
      <c r="BM293">
        <v>0</v>
      </c>
      <c r="BN293">
        <v>0.11000000000000032</v>
      </c>
      <c r="BO293">
        <v>-0.09</v>
      </c>
      <c r="BP293">
        <v>-0.02</v>
      </c>
      <c r="BQ293">
        <v>-0.05</v>
      </c>
      <c r="BR293">
        <v>-0.02</v>
      </c>
      <c r="BS293" s="11">
        <v>426222</v>
      </c>
      <c r="BT293" s="35">
        <v>400.68700000000001</v>
      </c>
      <c r="BU293" s="16">
        <v>384.5</v>
      </c>
      <c r="BV293" s="14">
        <v>1151.4000000000001</v>
      </c>
      <c r="BW293" s="14">
        <v>3492.4</v>
      </c>
      <c r="BX293" s="17">
        <v>60371</v>
      </c>
      <c r="BY293" s="35">
        <v>59.173999999999999</v>
      </c>
      <c r="BZ293" s="23">
        <v>1.333</v>
      </c>
      <c r="CA293" s="35">
        <v>289</v>
      </c>
      <c r="CB293" s="35">
        <v>127</v>
      </c>
      <c r="CC293" s="35">
        <v>656</v>
      </c>
      <c r="CD293" s="35">
        <v>335</v>
      </c>
      <c r="CE293" s="35">
        <v>7.78</v>
      </c>
      <c r="CF293" s="35">
        <v>1.4132</v>
      </c>
      <c r="CG293" s="35">
        <v>1.2863</v>
      </c>
      <c r="CH293" s="35">
        <v>1.5746</v>
      </c>
      <c r="CI293" s="35">
        <v>1423</v>
      </c>
      <c r="CJ293" s="35">
        <v>967</v>
      </c>
      <c r="CK293" s="35">
        <v>66</v>
      </c>
      <c r="CL293" s="35">
        <v>249</v>
      </c>
      <c r="CM293" s="35">
        <v>1407</v>
      </c>
      <c r="CN293" s="35">
        <v>783</v>
      </c>
      <c r="CO293" s="35">
        <v>66.8</v>
      </c>
      <c r="CP293" s="35">
        <v>8.4600000000000009</v>
      </c>
      <c r="CQ293" s="35">
        <v>9.08</v>
      </c>
      <c r="CR293" s="35">
        <v>99.766000000000005</v>
      </c>
      <c r="CS293" s="37">
        <v>102</v>
      </c>
      <c r="CT293" s="35">
        <v>638.39187000000004</v>
      </c>
      <c r="CU293" s="35">
        <v>654.34960000000001</v>
      </c>
      <c r="CV293">
        <v>57.4</v>
      </c>
      <c r="CW293">
        <v>0.03</v>
      </c>
      <c r="CX293">
        <v>-0.02</v>
      </c>
      <c r="CY293">
        <v>2.562E-2</v>
      </c>
      <c r="CZ293">
        <v>7.7514621936827233E-3</v>
      </c>
      <c r="DA293">
        <v>2.1734515870368565E-2</v>
      </c>
    </row>
    <row r="294" spans="1:105">
      <c r="A294" s="42">
        <v>34731</v>
      </c>
      <c r="B294" s="43">
        <v>5.9200000000000003E-2</v>
      </c>
      <c r="C294" s="35">
        <v>7446.1</v>
      </c>
      <c r="D294" s="35">
        <v>8671.6119999999992</v>
      </c>
      <c r="E294" s="35">
        <v>127.4</v>
      </c>
      <c r="F294" s="35">
        <v>128.6</v>
      </c>
      <c r="G294" s="35">
        <v>97.7</v>
      </c>
      <c r="H294" s="35">
        <v>138.5</v>
      </c>
      <c r="I294" s="35">
        <v>147.19999999999999</v>
      </c>
      <c r="J294" s="35">
        <v>101286</v>
      </c>
      <c r="K294" s="35">
        <v>16.7</v>
      </c>
      <c r="L294" s="35">
        <v>8.5</v>
      </c>
      <c r="M294" s="35">
        <v>4.2</v>
      </c>
      <c r="N294" s="35">
        <v>5192</v>
      </c>
      <c r="O294" s="35">
        <v>10348</v>
      </c>
      <c r="P294" s="35">
        <v>19407</v>
      </c>
      <c r="Q294" s="35">
        <v>17265</v>
      </c>
      <c r="R294" s="35">
        <v>6917</v>
      </c>
      <c r="S294" s="35">
        <v>116702</v>
      </c>
      <c r="T294" s="35">
        <v>23472</v>
      </c>
      <c r="U294" s="35">
        <v>23695</v>
      </c>
      <c r="V294" s="35">
        <v>63.1</v>
      </c>
      <c r="W294" s="35">
        <v>2197</v>
      </c>
      <c r="X294" s="35">
        <v>2345</v>
      </c>
      <c r="Y294" s="35">
        <v>1119</v>
      </c>
      <c r="Z294" s="35">
        <v>4850.8</v>
      </c>
      <c r="AA294" s="35">
        <v>140.11600000000001</v>
      </c>
      <c r="AB294" s="35">
        <v>67.221000000000004</v>
      </c>
      <c r="AC294" s="35">
        <v>63.774999999999999</v>
      </c>
      <c r="AD294" s="35">
        <v>135.6</v>
      </c>
      <c r="AE294" s="35">
        <v>99.6</v>
      </c>
      <c r="AF294" s="35">
        <v>147.69999999999999</v>
      </c>
      <c r="AG294" s="35">
        <v>146.9</v>
      </c>
      <c r="AH294" s="35">
        <v>217.4</v>
      </c>
      <c r="AI294" s="35">
        <v>166.5</v>
      </c>
      <c r="AJ294" s="35">
        <v>137.9</v>
      </c>
      <c r="AK294" s="35">
        <v>150.9</v>
      </c>
      <c r="AL294" s="35">
        <v>159.4</v>
      </c>
      <c r="AM294" s="36">
        <v>59836000000</v>
      </c>
      <c r="AN294" s="12">
        <v>84.449100000000001</v>
      </c>
      <c r="AO294" s="35">
        <v>87.297700000000006</v>
      </c>
      <c r="AP294" s="35">
        <v>79.409800000000004</v>
      </c>
      <c r="AQ294" s="35">
        <v>51.396299999999997</v>
      </c>
      <c r="AR294" s="19">
        <v>96.289199999999994</v>
      </c>
      <c r="AS294" s="35">
        <v>65.793199999999999</v>
      </c>
      <c r="AT294" s="35">
        <v>95.441000000000003</v>
      </c>
      <c r="AU294" s="19">
        <v>73.297200000000004</v>
      </c>
      <c r="AV294" s="12">
        <v>73.302499999999995</v>
      </c>
      <c r="AW294" s="35">
        <v>74.4422</v>
      </c>
      <c r="AX294" s="35">
        <v>82.257300000000001</v>
      </c>
      <c r="AY294" s="35">
        <v>77.547899999999998</v>
      </c>
      <c r="AZ294" s="19">
        <v>80.412300000000002</v>
      </c>
      <c r="BA294" s="35">
        <v>448.51839999999999</v>
      </c>
      <c r="BB294" s="19">
        <v>666.59680000000003</v>
      </c>
      <c r="BC294" s="35">
        <v>160.7722</v>
      </c>
      <c r="BD294" s="35">
        <v>1006.1732</v>
      </c>
      <c r="BE294">
        <v>1.4</v>
      </c>
      <c r="BF294">
        <v>0</v>
      </c>
      <c r="BG294">
        <v>-1.6</v>
      </c>
      <c r="BH294">
        <v>0.7</v>
      </c>
      <c r="BI294">
        <v>-0.5</v>
      </c>
      <c r="BJ294">
        <v>-0.9</v>
      </c>
      <c r="BK294">
        <v>-1E-3</v>
      </c>
      <c r="BL294">
        <v>-5.0000000000000001E-3</v>
      </c>
      <c r="BM294">
        <v>0.5</v>
      </c>
      <c r="BN294">
        <v>5.9999999999999609E-2</v>
      </c>
      <c r="BO294">
        <v>-0.35</v>
      </c>
      <c r="BP294">
        <v>-0.24</v>
      </c>
      <c r="BQ294">
        <v>-0.41</v>
      </c>
      <c r="BR294">
        <v>-0.39</v>
      </c>
      <c r="BS294" s="11">
        <v>422895</v>
      </c>
      <c r="BT294" s="35">
        <v>396.37</v>
      </c>
      <c r="BU294" s="16">
        <v>383.5</v>
      </c>
      <c r="BV294" s="14">
        <v>1147.4000000000001</v>
      </c>
      <c r="BW294" s="14">
        <v>3489.9</v>
      </c>
      <c r="BX294" s="17">
        <v>57624</v>
      </c>
      <c r="BY294" s="35">
        <v>56.713999999999999</v>
      </c>
      <c r="BZ294" s="23">
        <v>0.97</v>
      </c>
      <c r="CA294" s="35">
        <v>285</v>
      </c>
      <c r="CB294" s="35">
        <v>130</v>
      </c>
      <c r="CC294" s="35">
        <v>564</v>
      </c>
      <c r="CD294" s="35">
        <v>337</v>
      </c>
      <c r="CE294" s="35">
        <v>7.47</v>
      </c>
      <c r="CF294" s="35">
        <v>1.4005000000000001</v>
      </c>
      <c r="CG294" s="35">
        <v>1.2715000000000001</v>
      </c>
      <c r="CH294" s="35">
        <v>1.5720000000000001</v>
      </c>
      <c r="CI294" s="35">
        <v>1294</v>
      </c>
      <c r="CJ294" s="35">
        <v>916</v>
      </c>
      <c r="CK294" s="35">
        <v>52</v>
      </c>
      <c r="CL294" s="35">
        <v>286</v>
      </c>
      <c r="CM294" s="35">
        <v>1316</v>
      </c>
      <c r="CN294" s="35">
        <v>793</v>
      </c>
      <c r="CO294" s="35">
        <v>66.8</v>
      </c>
      <c r="CP294" s="35">
        <v>8.26</v>
      </c>
      <c r="CQ294" s="35">
        <v>8.85</v>
      </c>
      <c r="CR294" s="35">
        <v>98.236800000000002</v>
      </c>
      <c r="CS294" s="37">
        <v>101</v>
      </c>
      <c r="CT294" s="35">
        <v>640.45573999999999</v>
      </c>
      <c r="CU294" s="35">
        <v>666.59680000000003</v>
      </c>
      <c r="CV294">
        <v>55.1</v>
      </c>
      <c r="CW294">
        <v>0.04</v>
      </c>
      <c r="CX294">
        <v>-7.0000000000000007E-2</v>
      </c>
      <c r="CY294">
        <v>3.3709999999999997E-2</v>
      </c>
      <c r="CZ294">
        <v>6.7574758602546581E-3</v>
      </c>
      <c r="DA294">
        <v>1.8937532274676872E-2</v>
      </c>
    </row>
    <row r="295" spans="1:105">
      <c r="A295" s="42">
        <v>34759</v>
      </c>
      <c r="B295" s="43">
        <v>5.9800000000000006E-2</v>
      </c>
      <c r="C295" s="35">
        <v>7463.4</v>
      </c>
      <c r="D295" s="35">
        <v>8693.6769999999997</v>
      </c>
      <c r="E295" s="35">
        <v>127.6</v>
      </c>
      <c r="F295" s="35">
        <v>128.6</v>
      </c>
      <c r="G295" s="35">
        <v>97.2</v>
      </c>
      <c r="H295" s="35">
        <v>138.5</v>
      </c>
      <c r="I295" s="35">
        <v>147.69999999999999</v>
      </c>
      <c r="J295" s="35">
        <v>101506</v>
      </c>
      <c r="K295" s="35">
        <v>13.5</v>
      </c>
      <c r="L295" s="35">
        <v>9.1</v>
      </c>
      <c r="M295" s="35">
        <v>4.2</v>
      </c>
      <c r="N295" s="35">
        <v>5242</v>
      </c>
      <c r="O295" s="35">
        <v>10363</v>
      </c>
      <c r="P295" s="35">
        <v>19427</v>
      </c>
      <c r="Q295" s="35">
        <v>17263</v>
      </c>
      <c r="R295" s="35">
        <v>6900</v>
      </c>
      <c r="S295" s="35">
        <v>116913</v>
      </c>
      <c r="T295" s="35">
        <v>23388</v>
      </c>
      <c r="U295" s="35">
        <v>23687</v>
      </c>
      <c r="V295" s="35">
        <v>63.1</v>
      </c>
      <c r="W295" s="35">
        <v>2276</v>
      </c>
      <c r="X295" s="35">
        <v>2287</v>
      </c>
      <c r="Y295" s="35">
        <v>949</v>
      </c>
      <c r="Z295" s="35">
        <v>4885.3999999999996</v>
      </c>
      <c r="AA295" s="35">
        <v>140.39699999999999</v>
      </c>
      <c r="AB295" s="35">
        <v>67.165999999999997</v>
      </c>
      <c r="AC295" s="35">
        <v>63.954999999999998</v>
      </c>
      <c r="AD295" s="35">
        <v>135.6</v>
      </c>
      <c r="AE295" s="35">
        <v>99.1</v>
      </c>
      <c r="AF295" s="35">
        <v>147.5</v>
      </c>
      <c r="AG295" s="35">
        <v>147.19999999999999</v>
      </c>
      <c r="AH295" s="35">
        <v>218.1</v>
      </c>
      <c r="AI295" s="35">
        <v>167.1</v>
      </c>
      <c r="AJ295" s="35">
        <v>138.4</v>
      </c>
      <c r="AK295" s="35">
        <v>151.19999999999999</v>
      </c>
      <c r="AL295" s="35">
        <v>159.9</v>
      </c>
      <c r="AM295" s="36">
        <v>61390000000</v>
      </c>
      <c r="AN295" s="12">
        <v>84.280100000000004</v>
      </c>
      <c r="AO295" s="35">
        <v>87.114699999999999</v>
      </c>
      <c r="AP295" s="35">
        <v>79.097899999999996</v>
      </c>
      <c r="AQ295" s="35">
        <v>51.871899999999997</v>
      </c>
      <c r="AR295" s="19">
        <v>96.465800000000002</v>
      </c>
      <c r="AS295" s="35">
        <v>65.845100000000002</v>
      </c>
      <c r="AT295" s="35">
        <v>95.426100000000005</v>
      </c>
      <c r="AU295" s="19">
        <v>73.487799999999993</v>
      </c>
      <c r="AV295" s="12">
        <v>73.408100000000005</v>
      </c>
      <c r="AW295" s="35">
        <v>75.003399999999999</v>
      </c>
      <c r="AX295" s="35">
        <v>81.750100000000003</v>
      </c>
      <c r="AY295" s="35">
        <v>77.697100000000006</v>
      </c>
      <c r="AZ295" s="19">
        <v>80.356800000000007</v>
      </c>
      <c r="BA295" s="35">
        <v>451.39640000000003</v>
      </c>
      <c r="BB295" s="19">
        <v>673.53629999999998</v>
      </c>
      <c r="BC295" s="35">
        <v>158.43389999999999</v>
      </c>
      <c r="BD295" s="35">
        <v>1013.5634</v>
      </c>
      <c r="BE295">
        <v>0.2</v>
      </c>
      <c r="BF295">
        <v>0.3</v>
      </c>
      <c r="BG295">
        <v>0.1</v>
      </c>
      <c r="BH295">
        <v>-0.1</v>
      </c>
      <c r="BI295">
        <v>-0.5</v>
      </c>
      <c r="BJ295">
        <v>0</v>
      </c>
      <c r="BK295">
        <v>-5.7000000000000002E-3</v>
      </c>
      <c r="BL295">
        <v>-2.0000000000000001E-4</v>
      </c>
      <c r="BM295">
        <v>0</v>
      </c>
      <c r="BN295">
        <v>-3.9999999999999147E-2</v>
      </c>
      <c r="BO295">
        <v>-0.27</v>
      </c>
      <c r="BP295">
        <v>-0.16</v>
      </c>
      <c r="BQ295">
        <v>-0.36</v>
      </c>
      <c r="BR295">
        <v>-0.32</v>
      </c>
      <c r="BS295" s="11">
        <v>427727</v>
      </c>
      <c r="BT295" s="35">
        <v>399.81700000000001</v>
      </c>
      <c r="BU295" s="16">
        <v>381.4</v>
      </c>
      <c r="BV295" s="14">
        <v>1146.7</v>
      </c>
      <c r="BW295" s="14">
        <v>3491.1</v>
      </c>
      <c r="BX295" s="17">
        <v>57510</v>
      </c>
      <c r="BY295" s="35">
        <v>56.755000000000003</v>
      </c>
      <c r="BZ295" s="23">
        <v>0.82399999999999995</v>
      </c>
      <c r="CA295" s="35">
        <v>276</v>
      </c>
      <c r="CB295" s="35">
        <v>125</v>
      </c>
      <c r="CC295" s="35">
        <v>571</v>
      </c>
      <c r="CD295" s="35">
        <v>277</v>
      </c>
      <c r="CE295" s="35">
        <v>7.2</v>
      </c>
      <c r="CF295" s="35">
        <v>1.4077</v>
      </c>
      <c r="CG295" s="35">
        <v>1.1709000000000001</v>
      </c>
      <c r="CH295" s="35">
        <v>1.6002000000000001</v>
      </c>
      <c r="CI295" s="35">
        <v>1413</v>
      </c>
      <c r="CJ295" s="35">
        <v>914</v>
      </c>
      <c r="CK295" s="35">
        <v>64</v>
      </c>
      <c r="CL295" s="35">
        <v>248</v>
      </c>
      <c r="CM295" s="35">
        <v>1249</v>
      </c>
      <c r="CN295" s="35">
        <v>771</v>
      </c>
      <c r="CO295" s="35">
        <v>66.7</v>
      </c>
      <c r="CP295" s="35">
        <v>8.1199999999999992</v>
      </c>
      <c r="CQ295" s="35">
        <v>8.6999999999999993</v>
      </c>
      <c r="CR295" s="35">
        <v>90.519599999999997</v>
      </c>
      <c r="CS295" s="37">
        <v>99.21</v>
      </c>
      <c r="CT295" s="35">
        <v>648.07217000000003</v>
      </c>
      <c r="CU295" s="35">
        <v>673.53629999999998</v>
      </c>
      <c r="CV295">
        <v>52.1</v>
      </c>
      <c r="CW295">
        <v>0.02</v>
      </c>
      <c r="CX295">
        <v>-0.01</v>
      </c>
      <c r="CY295">
        <v>3.5790000000000002E-2</v>
      </c>
      <c r="CZ295">
        <v>5.7582286553042872E-3</v>
      </c>
      <c r="DA295">
        <v>1.6146107253946163E-2</v>
      </c>
    </row>
    <row r="296" spans="1:105">
      <c r="A296" s="42">
        <v>34790</v>
      </c>
      <c r="B296" s="43">
        <v>6.0499999999999998E-2</v>
      </c>
      <c r="C296" s="35">
        <v>7475.9</v>
      </c>
      <c r="D296" s="35">
        <v>8703.8760000000002</v>
      </c>
      <c r="E296" s="35">
        <v>127.9</v>
      </c>
      <c r="F296" s="35">
        <v>128.4</v>
      </c>
      <c r="G296" s="35">
        <v>99.3</v>
      </c>
      <c r="H296" s="35">
        <v>138.9</v>
      </c>
      <c r="I296" s="35">
        <v>148.30000000000001</v>
      </c>
      <c r="J296" s="35">
        <v>101578</v>
      </c>
      <c r="K296" s="35">
        <v>15</v>
      </c>
      <c r="L296" s="35">
        <v>8.9</v>
      </c>
      <c r="M296" s="35">
        <v>4.5</v>
      </c>
      <c r="N296" s="35">
        <v>5252</v>
      </c>
      <c r="O296" s="35">
        <v>10379</v>
      </c>
      <c r="P296" s="35">
        <v>19434</v>
      </c>
      <c r="Q296" s="35">
        <v>17278</v>
      </c>
      <c r="R296" s="35">
        <v>6899</v>
      </c>
      <c r="S296" s="35">
        <v>117076</v>
      </c>
      <c r="T296" s="35">
        <v>23271</v>
      </c>
      <c r="U296" s="35">
        <v>23749</v>
      </c>
      <c r="V296" s="35">
        <v>63.1</v>
      </c>
      <c r="W296" s="35">
        <v>2370</v>
      </c>
      <c r="X296" s="35">
        <v>2473</v>
      </c>
      <c r="Y296" s="35">
        <v>1060</v>
      </c>
      <c r="Z296" s="35">
        <v>4890.2</v>
      </c>
      <c r="AA296" s="35">
        <v>140.45699999999999</v>
      </c>
      <c r="AB296" s="35">
        <v>67.399000000000001</v>
      </c>
      <c r="AC296" s="35">
        <v>64.131</v>
      </c>
      <c r="AD296" s="35">
        <v>136.19999999999999</v>
      </c>
      <c r="AE296" s="35">
        <v>99.4</v>
      </c>
      <c r="AF296" s="35">
        <v>148.5</v>
      </c>
      <c r="AG296" s="35">
        <v>147.6</v>
      </c>
      <c r="AH296" s="35">
        <v>218.6</v>
      </c>
      <c r="AI296" s="35">
        <v>167.7</v>
      </c>
      <c r="AJ296" s="35">
        <v>139.19999999999999</v>
      </c>
      <c r="AK296" s="35">
        <v>151.80000000000001</v>
      </c>
      <c r="AL296" s="35">
        <v>160.4</v>
      </c>
      <c r="AM296" s="36">
        <v>62557000000</v>
      </c>
      <c r="AN296" s="12">
        <v>83.935500000000005</v>
      </c>
      <c r="AO296" s="35">
        <v>86.893199999999993</v>
      </c>
      <c r="AP296" s="35">
        <v>79.570599999999999</v>
      </c>
      <c r="AQ296" s="35">
        <v>51.924500000000002</v>
      </c>
      <c r="AR296" s="19">
        <v>96.156300000000002</v>
      </c>
      <c r="AS296" s="35">
        <v>65.975800000000007</v>
      </c>
      <c r="AT296" s="35">
        <v>94.997600000000006</v>
      </c>
      <c r="AU296" s="19">
        <v>73.3369</v>
      </c>
      <c r="AV296" s="12">
        <v>73.361199999999997</v>
      </c>
      <c r="AW296" s="35">
        <v>73.811400000000006</v>
      </c>
      <c r="AX296" s="35">
        <v>81.195999999999998</v>
      </c>
      <c r="AY296" s="35">
        <v>77.4846</v>
      </c>
      <c r="AZ296" s="19">
        <v>81.107299999999995</v>
      </c>
      <c r="BA296" s="35">
        <v>457.36810000000003</v>
      </c>
      <c r="BB296" s="19">
        <v>677.55079999999998</v>
      </c>
      <c r="BC296" s="35">
        <v>196.09180000000001</v>
      </c>
      <c r="BD296" s="35">
        <v>1019.8406</v>
      </c>
      <c r="BE296">
        <v>-0.4</v>
      </c>
      <c r="BF296">
        <v>-0.2</v>
      </c>
      <c r="BG296">
        <v>-1.4</v>
      </c>
      <c r="BH296">
        <v>-0.4</v>
      </c>
      <c r="BI296">
        <v>2.4</v>
      </c>
      <c r="BJ296">
        <v>-1.8</v>
      </c>
      <c r="BK296">
        <v>4.0000000000000001E-3</v>
      </c>
      <c r="BL296">
        <v>-4.3E-3</v>
      </c>
      <c r="BM296">
        <v>0</v>
      </c>
      <c r="BN296">
        <v>-8.0000000000000071E-2</v>
      </c>
      <c r="BO296">
        <v>-0.16</v>
      </c>
      <c r="BP296">
        <v>-0.12</v>
      </c>
      <c r="BQ296">
        <v>-0.21</v>
      </c>
      <c r="BR296">
        <v>-0.19</v>
      </c>
      <c r="BS296" s="11">
        <v>433540</v>
      </c>
      <c r="BT296" s="35">
        <v>404.77300000000002</v>
      </c>
      <c r="BU296" s="16">
        <v>380.2</v>
      </c>
      <c r="BV296" s="14">
        <v>1149.3</v>
      </c>
      <c r="BW296" s="14">
        <v>3499.2</v>
      </c>
      <c r="BX296" s="17">
        <v>58750</v>
      </c>
      <c r="BY296" s="35">
        <v>58.101999999999997</v>
      </c>
      <c r="BZ296" s="23">
        <v>0.75800000000000001</v>
      </c>
      <c r="CA296" s="35">
        <v>278</v>
      </c>
      <c r="CB296" s="35">
        <v>108</v>
      </c>
      <c r="CC296" s="35">
        <v>567</v>
      </c>
      <c r="CD296" s="35">
        <v>314</v>
      </c>
      <c r="CE296" s="35">
        <v>7.06</v>
      </c>
      <c r="CF296" s="35">
        <v>1.3762000000000001</v>
      </c>
      <c r="CG296" s="35">
        <v>1.1384000000000001</v>
      </c>
      <c r="CH296" s="35">
        <v>1.6073</v>
      </c>
      <c r="CI296" s="35">
        <v>1342</v>
      </c>
      <c r="CJ296" s="35">
        <v>925</v>
      </c>
      <c r="CK296" s="35">
        <v>60</v>
      </c>
      <c r="CL296" s="35">
        <v>274</v>
      </c>
      <c r="CM296" s="35">
        <v>1267</v>
      </c>
      <c r="CN296" s="35">
        <v>761</v>
      </c>
      <c r="CO296" s="35">
        <v>66.900000000000006</v>
      </c>
      <c r="CP296" s="35">
        <v>8.0299999999999994</v>
      </c>
      <c r="CQ296" s="35">
        <v>8.6</v>
      </c>
      <c r="CR296" s="35">
        <v>83.689499999999995</v>
      </c>
      <c r="CS296" s="37">
        <v>94.77</v>
      </c>
      <c r="CT296" s="35">
        <v>653.95159000000001</v>
      </c>
      <c r="CU296" s="35">
        <v>677.55079999999998</v>
      </c>
      <c r="CV296">
        <v>51.5</v>
      </c>
      <c r="CW296">
        <v>0.04</v>
      </c>
      <c r="CX296">
        <v>-0.03</v>
      </c>
      <c r="CY296">
        <v>3.032E-2</v>
      </c>
      <c r="CZ296">
        <v>7.0504067368994949E-3</v>
      </c>
      <c r="DA296">
        <v>2.0057503941803168E-2</v>
      </c>
    </row>
    <row r="297" spans="1:105">
      <c r="A297" s="42">
        <v>34820</v>
      </c>
      <c r="B297" s="43">
        <v>6.0100000000000001E-2</v>
      </c>
      <c r="C297" s="35">
        <v>7476</v>
      </c>
      <c r="D297" s="35">
        <v>8710.7530000000006</v>
      </c>
      <c r="E297" s="35">
        <v>128</v>
      </c>
      <c r="F297" s="35">
        <v>128.5</v>
      </c>
      <c r="G297" s="35">
        <v>104.2</v>
      </c>
      <c r="H297" s="35">
        <v>139.19999999999999</v>
      </c>
      <c r="I297" s="35">
        <v>148.6</v>
      </c>
      <c r="J297" s="35">
        <v>101234</v>
      </c>
      <c r="K297" s="35">
        <v>16</v>
      </c>
      <c r="L297" s="35">
        <v>8.6999999999999993</v>
      </c>
      <c r="M297" s="35">
        <v>4.5</v>
      </c>
      <c r="N297" s="35">
        <v>5220</v>
      </c>
      <c r="O297" s="35">
        <v>10373</v>
      </c>
      <c r="P297" s="35">
        <v>19418</v>
      </c>
      <c r="Q297" s="35">
        <v>17259</v>
      </c>
      <c r="R297" s="35">
        <v>6886</v>
      </c>
      <c r="S297" s="35">
        <v>117056</v>
      </c>
      <c r="T297" s="35">
        <v>23173</v>
      </c>
      <c r="U297" s="35">
        <v>23745</v>
      </c>
      <c r="V297" s="35">
        <v>62.7</v>
      </c>
      <c r="W297" s="35">
        <v>2332</v>
      </c>
      <c r="X297" s="35">
        <v>2577</v>
      </c>
      <c r="Y297" s="35">
        <v>1261</v>
      </c>
      <c r="Z297" s="35">
        <v>4933.1000000000004</v>
      </c>
      <c r="AA297" s="35">
        <v>139.999</v>
      </c>
      <c r="AB297" s="35">
        <v>67.477999999999994</v>
      </c>
      <c r="AC297" s="35">
        <v>64.301000000000002</v>
      </c>
      <c r="AD297" s="35">
        <v>136.4</v>
      </c>
      <c r="AE297" s="35">
        <v>100.4</v>
      </c>
      <c r="AF297" s="35">
        <v>148.69999999999999</v>
      </c>
      <c r="AG297" s="35">
        <v>147.9</v>
      </c>
      <c r="AH297" s="35">
        <v>219.2</v>
      </c>
      <c r="AI297" s="35">
        <v>168.1</v>
      </c>
      <c r="AJ297" s="35">
        <v>139.69999999999999</v>
      </c>
      <c r="AK297" s="35">
        <v>152.1</v>
      </c>
      <c r="AL297" s="35">
        <v>160.69999999999999</v>
      </c>
      <c r="AM297" s="36">
        <v>62311000000</v>
      </c>
      <c r="AN297" s="12">
        <v>83.924499999999995</v>
      </c>
      <c r="AO297" s="35">
        <v>86.153400000000005</v>
      </c>
      <c r="AP297" s="35">
        <v>80.347899999999996</v>
      </c>
      <c r="AQ297" s="35">
        <v>52.413200000000003</v>
      </c>
      <c r="AR297" s="19">
        <v>96.558999999999997</v>
      </c>
      <c r="AS297" s="35">
        <v>66.168999999999997</v>
      </c>
      <c r="AT297" s="35">
        <v>95.610500000000002</v>
      </c>
      <c r="AU297" s="19">
        <v>73.491299999999995</v>
      </c>
      <c r="AV297" s="12">
        <v>73.610399999999998</v>
      </c>
      <c r="AW297" s="35">
        <v>73.038600000000002</v>
      </c>
      <c r="AX297" s="35">
        <v>84.826599999999999</v>
      </c>
      <c r="AY297" s="35">
        <v>77.828500000000005</v>
      </c>
      <c r="AZ297" s="19">
        <v>82.3292</v>
      </c>
      <c r="BA297" s="35">
        <v>459.88909999999998</v>
      </c>
      <c r="BB297" s="19">
        <v>686.19129999999996</v>
      </c>
      <c r="BC297" s="35">
        <v>190.94159999999999</v>
      </c>
      <c r="BD297" s="35">
        <v>1027.7625</v>
      </c>
      <c r="BE297">
        <v>0.9</v>
      </c>
      <c r="BF297">
        <v>-0.4</v>
      </c>
      <c r="BG297">
        <v>2.8</v>
      </c>
      <c r="BH297">
        <v>-0.5</v>
      </c>
      <c r="BI297">
        <v>-2.8</v>
      </c>
      <c r="BJ297">
        <v>2.2999999999999998</v>
      </c>
      <c r="BK297">
        <v>4.1999999999999997E-3</v>
      </c>
      <c r="BL297">
        <v>-1.1000000000000001E-3</v>
      </c>
      <c r="BM297">
        <v>0</v>
      </c>
      <c r="BN297">
        <v>1.9999999999999574E-2</v>
      </c>
      <c r="BO297">
        <v>-0.27</v>
      </c>
      <c r="BP297">
        <v>-0.44</v>
      </c>
      <c r="BQ297">
        <v>-0.41</v>
      </c>
      <c r="BR297">
        <v>-0.45</v>
      </c>
      <c r="BS297" s="11">
        <v>434008</v>
      </c>
      <c r="BT297" s="35">
        <v>408.00700000000001</v>
      </c>
      <c r="BU297" s="16">
        <v>381.5</v>
      </c>
      <c r="BV297" s="14">
        <v>1145.3</v>
      </c>
      <c r="BW297" s="14">
        <v>3524.2</v>
      </c>
      <c r="BX297" s="17">
        <v>56595</v>
      </c>
      <c r="BY297" s="35">
        <v>55.871000000000002</v>
      </c>
      <c r="BZ297" s="23">
        <v>0.874</v>
      </c>
      <c r="CA297" s="35">
        <v>260</v>
      </c>
      <c r="CB297" s="35">
        <v>130</v>
      </c>
      <c r="CC297" s="35">
        <v>580</v>
      </c>
      <c r="CD297" s="35">
        <v>344</v>
      </c>
      <c r="CE297" s="35">
        <v>6.63</v>
      </c>
      <c r="CF297" s="35">
        <v>1.3609</v>
      </c>
      <c r="CG297" s="35">
        <v>1.1693</v>
      </c>
      <c r="CH297" s="35">
        <v>1.5873999999999999</v>
      </c>
      <c r="CI297" s="35">
        <v>1326</v>
      </c>
      <c r="CJ297" s="35">
        <v>958</v>
      </c>
      <c r="CK297" s="35">
        <v>61</v>
      </c>
      <c r="CL297" s="35">
        <v>252</v>
      </c>
      <c r="CM297" s="35">
        <v>1314</v>
      </c>
      <c r="CN297" s="35">
        <v>758</v>
      </c>
      <c r="CO297" s="35">
        <v>66.5</v>
      </c>
      <c r="CP297" s="35">
        <v>7.65</v>
      </c>
      <c r="CQ297" s="35">
        <v>8.1999999999999993</v>
      </c>
      <c r="CR297" s="35">
        <v>85.112700000000004</v>
      </c>
      <c r="CS297" s="37">
        <v>94.41</v>
      </c>
      <c r="CT297" s="35">
        <v>659.30686000000003</v>
      </c>
      <c r="CU297" s="35">
        <v>686.19129999999996</v>
      </c>
      <c r="CV297">
        <v>46.7</v>
      </c>
      <c r="CW297">
        <v>0.03</v>
      </c>
      <c r="CX297">
        <v>-0.12</v>
      </c>
      <c r="CY297">
        <v>3.2169999999999997E-2</v>
      </c>
      <c r="CZ297">
        <v>8.3898705047493749E-3</v>
      </c>
      <c r="DA297">
        <v>2.2242885884197205E-2</v>
      </c>
    </row>
    <row r="298" spans="1:105">
      <c r="A298" s="42">
        <v>34851</v>
      </c>
      <c r="B298" s="43">
        <v>0.06</v>
      </c>
      <c r="C298" s="35">
        <v>7510</v>
      </c>
      <c r="D298" s="35">
        <v>8743.0840000000007</v>
      </c>
      <c r="E298" s="35">
        <v>128</v>
      </c>
      <c r="F298" s="35">
        <v>129.30000000000001</v>
      </c>
      <c r="G298" s="35">
        <v>106.3</v>
      </c>
      <c r="H298" s="35">
        <v>139.6</v>
      </c>
      <c r="I298" s="35">
        <v>148.80000000000001</v>
      </c>
      <c r="J298" s="35">
        <v>101529</v>
      </c>
      <c r="K298" s="35">
        <v>16.399999999999999</v>
      </c>
      <c r="L298" s="35">
        <v>9</v>
      </c>
      <c r="M298" s="35">
        <v>4.4000000000000004</v>
      </c>
      <c r="N298" s="35">
        <v>5250</v>
      </c>
      <c r="O298" s="35">
        <v>10363</v>
      </c>
      <c r="P298" s="35">
        <v>19445</v>
      </c>
      <c r="Q298" s="35">
        <v>17247</v>
      </c>
      <c r="R298" s="35">
        <v>6884</v>
      </c>
      <c r="S298" s="35">
        <v>117293</v>
      </c>
      <c r="T298" s="35">
        <v>22997</v>
      </c>
      <c r="U298" s="35">
        <v>23792</v>
      </c>
      <c r="V298" s="35">
        <v>62.7</v>
      </c>
      <c r="W298" s="35">
        <v>2354</v>
      </c>
      <c r="X298" s="35">
        <v>2266</v>
      </c>
      <c r="Y298" s="35">
        <v>1031</v>
      </c>
      <c r="Z298" s="35">
        <v>4977.5</v>
      </c>
      <c r="AA298" s="35">
        <v>139.72800000000001</v>
      </c>
      <c r="AB298" s="35">
        <v>67.471000000000004</v>
      </c>
      <c r="AC298" s="35">
        <v>64.427000000000007</v>
      </c>
      <c r="AD298" s="35">
        <v>136.6</v>
      </c>
      <c r="AE298" s="35">
        <v>102</v>
      </c>
      <c r="AF298" s="35">
        <v>148.80000000000001</v>
      </c>
      <c r="AG298" s="35">
        <v>148.19999999999999</v>
      </c>
      <c r="AH298" s="35">
        <v>219.9</v>
      </c>
      <c r="AI298" s="35">
        <v>168.5</v>
      </c>
      <c r="AJ298" s="35">
        <v>140.6</v>
      </c>
      <c r="AK298" s="35">
        <v>152.4</v>
      </c>
      <c r="AL298" s="35">
        <v>161.1</v>
      </c>
      <c r="AM298" s="36">
        <v>62698000000</v>
      </c>
      <c r="AN298" s="12">
        <v>83.906300000000002</v>
      </c>
      <c r="AO298" s="35">
        <v>86.677300000000002</v>
      </c>
      <c r="AP298" s="35">
        <v>80.046400000000006</v>
      </c>
      <c r="AQ298" s="35">
        <v>53.104700000000001</v>
      </c>
      <c r="AR298" s="19">
        <v>97.781400000000005</v>
      </c>
      <c r="AS298" s="35">
        <v>66.173699999999997</v>
      </c>
      <c r="AT298" s="35">
        <v>96.029200000000003</v>
      </c>
      <c r="AU298" s="19">
        <v>73.846100000000007</v>
      </c>
      <c r="AV298" s="12">
        <v>73.860200000000006</v>
      </c>
      <c r="AW298" s="35">
        <v>73.331000000000003</v>
      </c>
      <c r="AX298" s="35">
        <v>83.912800000000004</v>
      </c>
      <c r="AY298" s="35">
        <v>78.370900000000006</v>
      </c>
      <c r="AZ298" s="19">
        <v>81.782200000000003</v>
      </c>
      <c r="BA298" s="35">
        <v>464.16269999999997</v>
      </c>
      <c r="BB298" s="19">
        <v>690.63639999999998</v>
      </c>
      <c r="BC298" s="35">
        <v>189.3218</v>
      </c>
      <c r="BD298" s="35">
        <v>1035.1210000000001</v>
      </c>
      <c r="BE298">
        <v>-0.2</v>
      </c>
      <c r="BF298">
        <v>0.4</v>
      </c>
      <c r="BG298">
        <v>-2.4</v>
      </c>
      <c r="BH298">
        <v>1.1000000000000001</v>
      </c>
      <c r="BI298">
        <v>1</v>
      </c>
      <c r="BJ298">
        <v>-1.2</v>
      </c>
      <c r="BK298">
        <v>-3.0999999999999999E-3</v>
      </c>
      <c r="BL298">
        <v>6.1000000000000004E-3</v>
      </c>
      <c r="BM298">
        <v>0</v>
      </c>
      <c r="BN298">
        <v>-0.20000000000000018</v>
      </c>
      <c r="BO298">
        <v>-0.36</v>
      </c>
      <c r="BP298">
        <v>-0.42</v>
      </c>
      <c r="BQ298">
        <v>-0.47</v>
      </c>
      <c r="BR298">
        <v>-0.48</v>
      </c>
      <c r="BS298" s="11">
        <v>434846</v>
      </c>
      <c r="BT298" s="35">
        <v>409.06200000000001</v>
      </c>
      <c r="BU298" s="16">
        <v>384.6</v>
      </c>
      <c r="BV298" s="14">
        <v>1144.2</v>
      </c>
      <c r="BW298" s="14">
        <v>3548.9</v>
      </c>
      <c r="BX298" s="17">
        <v>56759</v>
      </c>
      <c r="BY298" s="35">
        <v>56.048000000000002</v>
      </c>
      <c r="BZ298" s="23">
        <v>0.98399999999999999</v>
      </c>
      <c r="CA298" s="35">
        <v>287</v>
      </c>
      <c r="CB298" s="35">
        <v>126</v>
      </c>
      <c r="CC298" s="35">
        <v>559</v>
      </c>
      <c r="CD298" s="35">
        <v>309</v>
      </c>
      <c r="CE298" s="35">
        <v>6.17</v>
      </c>
      <c r="CF298" s="35">
        <v>1.3774999999999999</v>
      </c>
      <c r="CG298" s="35">
        <v>1.1588000000000001</v>
      </c>
      <c r="CH298" s="35">
        <v>1.5948</v>
      </c>
      <c r="CI298" s="35">
        <v>1242</v>
      </c>
      <c r="CJ298" s="35">
        <v>982</v>
      </c>
      <c r="CK298" s="35">
        <v>64</v>
      </c>
      <c r="CL298" s="35">
        <v>259</v>
      </c>
      <c r="CM298" s="35">
        <v>1281</v>
      </c>
      <c r="CN298" s="35">
        <v>759</v>
      </c>
      <c r="CO298" s="35">
        <v>66.5</v>
      </c>
      <c r="CP298" s="35">
        <v>7.3</v>
      </c>
      <c r="CQ298" s="35">
        <v>7.9</v>
      </c>
      <c r="CR298" s="35">
        <v>84.635499999999993</v>
      </c>
      <c r="CS298" s="37">
        <v>94.61</v>
      </c>
      <c r="CT298" s="35">
        <v>663.29048</v>
      </c>
      <c r="CU298" s="35">
        <v>690.63639999999998</v>
      </c>
      <c r="CV298">
        <v>45.9</v>
      </c>
      <c r="CW298">
        <v>0.01</v>
      </c>
      <c r="CX298">
        <v>-0.12</v>
      </c>
      <c r="CY298">
        <v>4.1079999999999998E-2</v>
      </c>
      <c r="CZ298">
        <v>8.7120040367753004E-3</v>
      </c>
      <c r="DA298">
        <v>2.2944373399305551E-2</v>
      </c>
    </row>
    <row r="299" spans="1:105">
      <c r="A299" s="42">
        <v>34881</v>
      </c>
      <c r="B299" s="43">
        <v>5.8499999999999996E-2</v>
      </c>
      <c r="C299" s="35">
        <v>7534.8</v>
      </c>
      <c r="D299" s="35">
        <v>8772.7420000000002</v>
      </c>
      <c r="E299" s="35">
        <v>128</v>
      </c>
      <c r="F299" s="35">
        <v>129.19999999999999</v>
      </c>
      <c r="G299" s="35">
        <v>103.7</v>
      </c>
      <c r="H299" s="35">
        <v>139.6</v>
      </c>
      <c r="I299" s="35">
        <v>148.6</v>
      </c>
      <c r="J299" s="35">
        <v>101718</v>
      </c>
      <c r="K299" s="35">
        <v>15.2</v>
      </c>
      <c r="L299" s="35">
        <v>9.1999999999999993</v>
      </c>
      <c r="M299" s="35">
        <v>4.4000000000000004</v>
      </c>
      <c r="N299" s="35">
        <v>5262</v>
      </c>
      <c r="O299" s="35">
        <v>10362</v>
      </c>
      <c r="P299" s="35">
        <v>19437</v>
      </c>
      <c r="Q299" s="35">
        <v>17218</v>
      </c>
      <c r="R299" s="35">
        <v>6856</v>
      </c>
      <c r="S299" s="35">
        <v>117386</v>
      </c>
      <c r="T299" s="35">
        <v>23174</v>
      </c>
      <c r="U299" s="35">
        <v>23798</v>
      </c>
      <c r="V299" s="35">
        <v>62.8</v>
      </c>
      <c r="W299" s="35">
        <v>2565</v>
      </c>
      <c r="X299" s="35">
        <v>2311</v>
      </c>
      <c r="Y299" s="35">
        <v>1061</v>
      </c>
      <c r="Z299" s="35">
        <v>4970.2</v>
      </c>
      <c r="AA299" s="35">
        <v>139.62100000000001</v>
      </c>
      <c r="AB299" s="35">
        <v>67.543000000000006</v>
      </c>
      <c r="AC299" s="35">
        <v>64.537999999999997</v>
      </c>
      <c r="AD299" s="35">
        <v>136.6</v>
      </c>
      <c r="AE299" s="35">
        <v>100.1</v>
      </c>
      <c r="AF299" s="35">
        <v>149</v>
      </c>
      <c r="AG299" s="35">
        <v>148.6</v>
      </c>
      <c r="AH299" s="35">
        <v>220.6</v>
      </c>
      <c r="AI299" s="35">
        <v>168.9</v>
      </c>
      <c r="AJ299" s="35">
        <v>139.9</v>
      </c>
      <c r="AK299" s="35">
        <v>152.6</v>
      </c>
      <c r="AL299" s="35">
        <v>161.4</v>
      </c>
      <c r="AM299" s="36">
        <v>62479000000</v>
      </c>
      <c r="AN299" s="12">
        <v>83.265900000000002</v>
      </c>
      <c r="AO299" s="35">
        <v>84.83</v>
      </c>
      <c r="AP299" s="35">
        <v>80.867400000000004</v>
      </c>
      <c r="AQ299" s="35">
        <v>52.865900000000003</v>
      </c>
      <c r="AR299" s="19">
        <v>98.206500000000005</v>
      </c>
      <c r="AS299" s="35">
        <v>65.896299999999997</v>
      </c>
      <c r="AT299" s="35">
        <v>96.100399999999993</v>
      </c>
      <c r="AU299" s="19">
        <v>73.3613</v>
      </c>
      <c r="AV299" s="12">
        <v>73.566400000000002</v>
      </c>
      <c r="AW299" s="35">
        <v>73.374099999999999</v>
      </c>
      <c r="AX299" s="35">
        <v>84.511499999999998</v>
      </c>
      <c r="AY299" s="35">
        <v>77.9833</v>
      </c>
      <c r="AZ299" s="19">
        <v>82.801900000000003</v>
      </c>
      <c r="BA299" s="35">
        <v>468.54950000000002</v>
      </c>
      <c r="BB299" s="19">
        <v>698.54330000000004</v>
      </c>
      <c r="BC299" s="35">
        <v>190.0215</v>
      </c>
      <c r="BD299" s="35">
        <v>1044.4838</v>
      </c>
      <c r="BE299">
        <v>-0.4</v>
      </c>
      <c r="BF299">
        <v>-0.3</v>
      </c>
      <c r="BG299">
        <v>0.3</v>
      </c>
      <c r="BH299">
        <v>0.4</v>
      </c>
      <c r="BI299">
        <v>0.1</v>
      </c>
      <c r="BJ299">
        <v>0.6</v>
      </c>
      <c r="BK299">
        <v>6.1999999999999998E-3</v>
      </c>
      <c r="BL299">
        <v>-9.4000000000000004E-3</v>
      </c>
      <c r="BM299">
        <v>-0.2</v>
      </c>
      <c r="BN299">
        <v>-4.9999999999999822E-2</v>
      </c>
      <c r="BO299">
        <v>-0.05</v>
      </c>
      <c r="BP299">
        <v>0.15</v>
      </c>
      <c r="BQ299">
        <v>0.09</v>
      </c>
      <c r="BR299">
        <v>0.08</v>
      </c>
      <c r="BS299" s="11">
        <v>435915</v>
      </c>
      <c r="BT299" s="35">
        <v>411.21800000000002</v>
      </c>
      <c r="BU299" s="16">
        <v>386.7</v>
      </c>
      <c r="BV299" s="14">
        <v>1145.5</v>
      </c>
      <c r="BW299" s="14">
        <v>3567.4</v>
      </c>
      <c r="BX299" s="17">
        <v>56997</v>
      </c>
      <c r="BY299" s="35">
        <v>56.262</v>
      </c>
      <c r="BZ299" s="23">
        <v>1.107</v>
      </c>
      <c r="CA299" s="35">
        <v>281</v>
      </c>
      <c r="CB299" s="35">
        <v>115</v>
      </c>
      <c r="CC299" s="35">
        <v>723</v>
      </c>
      <c r="CD299" s="35">
        <v>342</v>
      </c>
      <c r="CE299" s="35">
        <v>6.28</v>
      </c>
      <c r="CF299" s="35">
        <v>1.3612</v>
      </c>
      <c r="CG299" s="35">
        <v>1.1556</v>
      </c>
      <c r="CH299" s="35">
        <v>1.5952</v>
      </c>
      <c r="CI299" s="35">
        <v>1352</v>
      </c>
      <c r="CJ299" s="35">
        <v>1019</v>
      </c>
      <c r="CK299" s="35">
        <v>61</v>
      </c>
      <c r="CL299" s="35">
        <v>274</v>
      </c>
      <c r="CM299" s="35">
        <v>1461</v>
      </c>
      <c r="CN299" s="35">
        <v>762</v>
      </c>
      <c r="CO299" s="35">
        <v>66.599999999999994</v>
      </c>
      <c r="CP299" s="35">
        <v>7.41</v>
      </c>
      <c r="CQ299" s="35">
        <v>8.0399999999999991</v>
      </c>
      <c r="CR299" s="35">
        <v>87.397000000000006</v>
      </c>
      <c r="CS299" s="37">
        <v>94.62</v>
      </c>
      <c r="CT299" s="35">
        <v>668.59571000000005</v>
      </c>
      <c r="CU299" s="35">
        <v>698.54330000000004</v>
      </c>
      <c r="CV299">
        <v>50.7</v>
      </c>
      <c r="CW299">
        <v>0.05</v>
      </c>
      <c r="CX299">
        <v>-0.1</v>
      </c>
      <c r="CY299">
        <v>2.7199999999999998E-2</v>
      </c>
      <c r="CZ299">
        <v>8.6992743682879903E-3</v>
      </c>
      <c r="DA299">
        <v>2.4108583448296361E-2</v>
      </c>
    </row>
    <row r="300" spans="1:105">
      <c r="A300" s="42">
        <v>34912</v>
      </c>
      <c r="B300" s="43">
        <v>5.74E-2</v>
      </c>
      <c r="C300" s="35">
        <v>7549.3</v>
      </c>
      <c r="D300" s="35">
        <v>8785.7559999999994</v>
      </c>
      <c r="E300" s="35">
        <v>128.19999999999999</v>
      </c>
      <c r="F300" s="35">
        <v>131.19999999999999</v>
      </c>
      <c r="G300" s="35">
        <v>101</v>
      </c>
      <c r="H300" s="35">
        <v>139.69999999999999</v>
      </c>
      <c r="I300" s="35">
        <v>148.9</v>
      </c>
      <c r="J300" s="35">
        <v>101621</v>
      </c>
      <c r="K300" s="35">
        <v>12.7</v>
      </c>
      <c r="L300" s="35">
        <v>9.8000000000000007</v>
      </c>
      <c r="M300" s="35">
        <v>4.4000000000000004</v>
      </c>
      <c r="N300" s="35">
        <v>5286</v>
      </c>
      <c r="O300" s="35">
        <v>10382</v>
      </c>
      <c r="P300" s="35">
        <v>19429</v>
      </c>
      <c r="Q300" s="35">
        <v>17240</v>
      </c>
      <c r="R300" s="35">
        <v>6858</v>
      </c>
      <c r="S300" s="35">
        <v>117642</v>
      </c>
      <c r="T300" s="35">
        <v>23171</v>
      </c>
      <c r="U300" s="35">
        <v>23844</v>
      </c>
      <c r="V300" s="35">
        <v>62.8</v>
      </c>
      <c r="W300" s="35">
        <v>2434</v>
      </c>
      <c r="X300" s="35">
        <v>2391</v>
      </c>
      <c r="Y300" s="35">
        <v>1156</v>
      </c>
      <c r="Z300" s="35">
        <v>5005.3</v>
      </c>
      <c r="AA300" s="35">
        <v>139.73500000000001</v>
      </c>
      <c r="AB300" s="35">
        <v>67.608000000000004</v>
      </c>
      <c r="AC300" s="35">
        <v>64.724000000000004</v>
      </c>
      <c r="AD300" s="35">
        <v>136.80000000000001</v>
      </c>
      <c r="AE300" s="35">
        <v>98.8</v>
      </c>
      <c r="AF300" s="35">
        <v>149.1</v>
      </c>
      <c r="AG300" s="35">
        <v>149</v>
      </c>
      <c r="AH300" s="35">
        <v>221.6</v>
      </c>
      <c r="AI300" s="35">
        <v>169.3</v>
      </c>
      <c r="AJ300" s="35">
        <v>139.4</v>
      </c>
      <c r="AK300" s="35">
        <v>152.9</v>
      </c>
      <c r="AL300" s="35">
        <v>161.80000000000001</v>
      </c>
      <c r="AM300" s="36">
        <v>62042000000</v>
      </c>
      <c r="AN300" s="12">
        <v>83.9983</v>
      </c>
      <c r="AO300" s="35">
        <v>87.563999999999993</v>
      </c>
      <c r="AP300" s="35">
        <v>82.442499999999995</v>
      </c>
      <c r="AQ300" s="35">
        <v>53.841999999999999</v>
      </c>
      <c r="AR300" s="19">
        <v>97.517300000000006</v>
      </c>
      <c r="AS300" s="35">
        <v>66.642300000000006</v>
      </c>
      <c r="AT300" s="35">
        <v>96.915499999999994</v>
      </c>
      <c r="AU300" s="19">
        <v>74.165599999999998</v>
      </c>
      <c r="AV300" s="12">
        <v>74.495000000000005</v>
      </c>
      <c r="AW300" s="35">
        <v>73.451599999999999</v>
      </c>
      <c r="AX300" s="35">
        <v>90.2209</v>
      </c>
      <c r="AY300" s="35">
        <v>79.1434</v>
      </c>
      <c r="AZ300" s="19">
        <v>86.101799999999997</v>
      </c>
      <c r="BA300" s="35">
        <v>473.38850000000002</v>
      </c>
      <c r="BB300" s="19">
        <v>702.81659999999999</v>
      </c>
      <c r="BC300" s="35">
        <v>191.12790000000001</v>
      </c>
      <c r="BD300" s="35">
        <v>1049.2724000000001</v>
      </c>
      <c r="BE300">
        <v>0.3</v>
      </c>
      <c r="BF300">
        <v>0.3</v>
      </c>
      <c r="BG300">
        <v>-0.2</v>
      </c>
      <c r="BH300">
        <v>-0.3</v>
      </c>
      <c r="BI300">
        <v>-0.1</v>
      </c>
      <c r="BJ300">
        <v>-0.6</v>
      </c>
      <c r="BK300">
        <v>-1.54E-2</v>
      </c>
      <c r="BL300">
        <v>9.1999999999999998E-3</v>
      </c>
      <c r="BM300">
        <v>-0.05</v>
      </c>
      <c r="BN300">
        <v>-1.9999999999999574E-2</v>
      </c>
      <c r="BO300">
        <v>0.16</v>
      </c>
      <c r="BP300">
        <v>0.18</v>
      </c>
      <c r="BQ300">
        <v>0.21</v>
      </c>
      <c r="BR300">
        <v>0.23</v>
      </c>
      <c r="BS300" s="11">
        <v>435546</v>
      </c>
      <c r="BT300" s="35">
        <v>410.19299999999998</v>
      </c>
      <c r="BU300" s="16">
        <v>388.7</v>
      </c>
      <c r="BV300" s="14">
        <v>1145.4000000000001</v>
      </c>
      <c r="BW300" s="14">
        <v>3589</v>
      </c>
      <c r="BX300" s="17">
        <v>56532</v>
      </c>
      <c r="BY300" s="35">
        <v>55.808</v>
      </c>
      <c r="BZ300" s="23">
        <v>1.0069999999999999</v>
      </c>
      <c r="CA300" s="35">
        <v>323</v>
      </c>
      <c r="CB300" s="35">
        <v>119</v>
      </c>
      <c r="CC300" s="35">
        <v>633</v>
      </c>
      <c r="CD300" s="35">
        <v>341</v>
      </c>
      <c r="CE300" s="35">
        <v>6.49</v>
      </c>
      <c r="CF300" s="35">
        <v>1.3552</v>
      </c>
      <c r="CG300" s="35">
        <v>1.1961999999999999</v>
      </c>
      <c r="CH300" s="35">
        <v>1.5668</v>
      </c>
      <c r="CI300" s="35">
        <v>1265</v>
      </c>
      <c r="CJ300" s="35">
        <v>1045</v>
      </c>
      <c r="CK300" s="35">
        <v>63</v>
      </c>
      <c r="CL300" s="35">
        <v>278</v>
      </c>
      <c r="CM300" s="35">
        <v>1416</v>
      </c>
      <c r="CN300" s="35">
        <v>774</v>
      </c>
      <c r="CO300" s="35">
        <v>66.599999999999994</v>
      </c>
      <c r="CP300" s="35">
        <v>7.57</v>
      </c>
      <c r="CQ300" s="35">
        <v>8.19</v>
      </c>
      <c r="CR300" s="35">
        <v>94.738299999999995</v>
      </c>
      <c r="CS300" s="37">
        <v>97.44</v>
      </c>
      <c r="CT300" s="35">
        <v>672.03630999999996</v>
      </c>
      <c r="CU300" s="35">
        <v>702.81659999999999</v>
      </c>
      <c r="CV300">
        <v>47.1</v>
      </c>
      <c r="CW300">
        <v>0</v>
      </c>
      <c r="CX300">
        <v>-0.01</v>
      </c>
      <c r="CY300">
        <v>2.7869999999999999E-2</v>
      </c>
      <c r="CZ300">
        <v>9.1216500106841014E-3</v>
      </c>
      <c r="DA300">
        <v>2.5276120605029706E-2</v>
      </c>
    </row>
    <row r="301" spans="1:105">
      <c r="A301" s="42">
        <v>34943</v>
      </c>
      <c r="B301" s="43">
        <v>5.7999999999999996E-2</v>
      </c>
      <c r="C301" s="35">
        <v>7584.8</v>
      </c>
      <c r="D301" s="35">
        <v>8820.0290000000005</v>
      </c>
      <c r="E301" s="35">
        <v>128.30000000000001</v>
      </c>
      <c r="F301" s="35">
        <v>128.69999999999999</v>
      </c>
      <c r="G301" s="35">
        <v>99.7</v>
      </c>
      <c r="H301" s="35">
        <v>139.80000000000001</v>
      </c>
      <c r="I301" s="35">
        <v>149.4</v>
      </c>
      <c r="J301" s="35">
        <v>101733</v>
      </c>
      <c r="K301" s="35">
        <v>16.399999999999999</v>
      </c>
      <c r="L301" s="35">
        <v>9.9</v>
      </c>
      <c r="M301" s="35">
        <v>4.3</v>
      </c>
      <c r="N301" s="35">
        <v>5324</v>
      </c>
      <c r="O301" s="35">
        <v>10396</v>
      </c>
      <c r="P301" s="35">
        <v>19430</v>
      </c>
      <c r="Q301" s="35">
        <v>17247</v>
      </c>
      <c r="R301" s="35">
        <v>6851</v>
      </c>
      <c r="S301" s="35">
        <v>117881</v>
      </c>
      <c r="T301" s="35">
        <v>23469</v>
      </c>
      <c r="U301" s="35">
        <v>23864</v>
      </c>
      <c r="V301" s="35">
        <v>62.9</v>
      </c>
      <c r="W301" s="35">
        <v>2296</v>
      </c>
      <c r="X301" s="35">
        <v>2306</v>
      </c>
      <c r="Y301" s="35">
        <v>1045</v>
      </c>
      <c r="Z301" s="35">
        <v>5020.5</v>
      </c>
      <c r="AA301" s="35">
        <v>139.47499999999999</v>
      </c>
      <c r="AB301" s="35">
        <v>67.631</v>
      </c>
      <c r="AC301" s="35">
        <v>64.811000000000007</v>
      </c>
      <c r="AD301" s="35">
        <v>136.80000000000001</v>
      </c>
      <c r="AE301" s="35">
        <v>97.4</v>
      </c>
      <c r="AF301" s="35">
        <v>149.6</v>
      </c>
      <c r="AG301" s="35">
        <v>149.19999999999999</v>
      </c>
      <c r="AH301" s="35">
        <v>222.4</v>
      </c>
      <c r="AI301" s="35">
        <v>169.7</v>
      </c>
      <c r="AJ301" s="35">
        <v>139.1</v>
      </c>
      <c r="AK301" s="35">
        <v>153.1</v>
      </c>
      <c r="AL301" s="35">
        <v>162.19999999999999</v>
      </c>
      <c r="AM301" s="36">
        <v>62845000000</v>
      </c>
      <c r="AN301" s="12">
        <v>84.007099999999994</v>
      </c>
      <c r="AO301" s="35">
        <v>88.493200000000002</v>
      </c>
      <c r="AP301" s="35">
        <v>80.545500000000004</v>
      </c>
      <c r="AQ301" s="35">
        <v>54.333799999999997</v>
      </c>
      <c r="AR301" s="19">
        <v>96.960800000000006</v>
      </c>
      <c r="AS301" s="35">
        <v>66.932500000000005</v>
      </c>
      <c r="AT301" s="35">
        <v>96.759399999999999</v>
      </c>
      <c r="AU301" s="19">
        <v>74.831400000000002</v>
      </c>
      <c r="AV301" s="12">
        <v>74.793700000000001</v>
      </c>
      <c r="AW301" s="35">
        <v>75.256100000000004</v>
      </c>
      <c r="AX301" s="35">
        <v>86.425700000000006</v>
      </c>
      <c r="AY301" s="35">
        <v>79.419200000000004</v>
      </c>
      <c r="AZ301" s="19">
        <v>82.542199999999994</v>
      </c>
      <c r="BA301" s="35">
        <v>475.39690000000002</v>
      </c>
      <c r="BB301" s="19">
        <v>706.04010000000005</v>
      </c>
      <c r="BC301" s="35">
        <v>194.08949999999999</v>
      </c>
      <c r="BD301" s="35">
        <v>1054.8208</v>
      </c>
      <c r="BE301">
        <v>0.1</v>
      </c>
      <c r="BF301">
        <v>0.3</v>
      </c>
      <c r="BG301">
        <v>1.7</v>
      </c>
      <c r="BH301">
        <v>-2.2999999999999998</v>
      </c>
      <c r="BI301">
        <v>0.2</v>
      </c>
      <c r="BJ301">
        <v>-0.5</v>
      </c>
      <c r="BK301">
        <v>8.9999999999999998E-4</v>
      </c>
      <c r="BL301">
        <v>3.3E-3</v>
      </c>
      <c r="BM301">
        <v>0</v>
      </c>
      <c r="BN301">
        <v>-0.12000000000000011</v>
      </c>
      <c r="BO301">
        <v>-0.13</v>
      </c>
      <c r="BP301">
        <v>-0.27</v>
      </c>
      <c r="BQ301">
        <v>-0.21</v>
      </c>
      <c r="BR301">
        <v>-0.24</v>
      </c>
      <c r="BS301" s="11">
        <v>436332</v>
      </c>
      <c r="BT301" s="35">
        <v>411.15800000000002</v>
      </c>
      <c r="BU301" s="16">
        <v>388.7</v>
      </c>
      <c r="BV301" s="14">
        <v>1142</v>
      </c>
      <c r="BW301" s="14">
        <v>3602.1</v>
      </c>
      <c r="BX301" s="17">
        <v>56887</v>
      </c>
      <c r="BY301" s="35">
        <v>56.192999999999998</v>
      </c>
      <c r="BZ301" s="23">
        <v>0.97199999999999998</v>
      </c>
      <c r="CA301" s="35">
        <v>299</v>
      </c>
      <c r="CB301" s="35">
        <v>112</v>
      </c>
      <c r="CC301" s="35">
        <v>600</v>
      </c>
      <c r="CD301" s="35">
        <v>358</v>
      </c>
      <c r="CE301" s="35">
        <v>6.2</v>
      </c>
      <c r="CF301" s="35">
        <v>1.3509</v>
      </c>
      <c r="CG301" s="35">
        <v>1.1868000000000001</v>
      </c>
      <c r="CH301" s="35">
        <v>1.5589999999999999</v>
      </c>
      <c r="CI301" s="35">
        <v>1279</v>
      </c>
      <c r="CJ301" s="35">
        <v>1079</v>
      </c>
      <c r="CK301" s="35">
        <v>68</v>
      </c>
      <c r="CL301" s="35">
        <v>274</v>
      </c>
      <c r="CM301" s="35">
        <v>1369</v>
      </c>
      <c r="CN301" s="35">
        <v>780</v>
      </c>
      <c r="CO301" s="35">
        <v>66.599999999999994</v>
      </c>
      <c r="CP301" s="35">
        <v>7.32</v>
      </c>
      <c r="CQ301" s="35">
        <v>7.93</v>
      </c>
      <c r="CR301" s="35">
        <v>100.5455</v>
      </c>
      <c r="CS301" s="37">
        <v>98.89</v>
      </c>
      <c r="CT301" s="35">
        <v>677.58052999999995</v>
      </c>
      <c r="CU301" s="35">
        <v>706.04010000000005</v>
      </c>
      <c r="CV301">
        <v>48.1</v>
      </c>
      <c r="CW301">
        <v>0.03</v>
      </c>
      <c r="CX301">
        <v>-0.06</v>
      </c>
      <c r="CY301">
        <v>4.7469999999999998E-2</v>
      </c>
      <c r="CZ301">
        <v>9.5373576118212844E-3</v>
      </c>
      <c r="DA301">
        <v>2.6241200982643709E-2</v>
      </c>
    </row>
    <row r="302" spans="1:105">
      <c r="A302" s="42">
        <v>34973</v>
      </c>
      <c r="B302" s="43">
        <v>5.7599999999999998E-2</v>
      </c>
      <c r="C302" s="35">
        <v>7608.2</v>
      </c>
      <c r="D302" s="35">
        <v>8833.2659999999996</v>
      </c>
      <c r="E302" s="35">
        <v>128.4</v>
      </c>
      <c r="F302" s="35">
        <v>130.9</v>
      </c>
      <c r="G302" s="35">
        <v>98</v>
      </c>
      <c r="H302" s="35">
        <v>139.9</v>
      </c>
      <c r="I302" s="35">
        <v>149.80000000000001</v>
      </c>
      <c r="J302" s="35">
        <v>102206</v>
      </c>
      <c r="K302" s="35">
        <v>15.6</v>
      </c>
      <c r="L302" s="35">
        <v>9.5</v>
      </c>
      <c r="M302" s="35">
        <v>4.2</v>
      </c>
      <c r="N302" s="35">
        <v>5353</v>
      </c>
      <c r="O302" s="35">
        <v>10385</v>
      </c>
      <c r="P302" s="35">
        <v>19464</v>
      </c>
      <c r="Q302" s="35">
        <v>17216</v>
      </c>
      <c r="R302" s="35">
        <v>6831</v>
      </c>
      <c r="S302" s="35">
        <v>118038</v>
      </c>
      <c r="T302" s="35">
        <v>23201</v>
      </c>
      <c r="U302" s="35">
        <v>23904</v>
      </c>
      <c r="V302" s="35">
        <v>62.9</v>
      </c>
      <c r="W302" s="35">
        <v>2380</v>
      </c>
      <c r="X302" s="35">
        <v>2272</v>
      </c>
      <c r="Y302" s="35">
        <v>1052</v>
      </c>
      <c r="Z302" s="35">
        <v>5013.8999999999996</v>
      </c>
      <c r="AA302" s="35">
        <v>139.43199999999999</v>
      </c>
      <c r="AB302" s="35">
        <v>67.756</v>
      </c>
      <c r="AC302" s="35">
        <v>65.034999999999997</v>
      </c>
      <c r="AD302" s="35">
        <v>137.1</v>
      </c>
      <c r="AE302" s="35">
        <v>97</v>
      </c>
      <c r="AF302" s="35">
        <v>150</v>
      </c>
      <c r="AG302" s="35">
        <v>149.80000000000001</v>
      </c>
      <c r="AH302" s="35">
        <v>223</v>
      </c>
      <c r="AI302" s="35">
        <v>170.3</v>
      </c>
      <c r="AJ302" s="35">
        <v>139.5</v>
      </c>
      <c r="AK302" s="35">
        <v>153.5</v>
      </c>
      <c r="AL302" s="35">
        <v>162.69999999999999</v>
      </c>
      <c r="AM302" s="36">
        <v>62028000000</v>
      </c>
      <c r="AN302" s="12">
        <v>83.566299999999998</v>
      </c>
      <c r="AO302" s="35">
        <v>87.552599999999998</v>
      </c>
      <c r="AP302" s="35">
        <v>80.167100000000005</v>
      </c>
      <c r="AQ302" s="35">
        <v>54.299900000000001</v>
      </c>
      <c r="AR302" s="19">
        <v>96.713800000000006</v>
      </c>
      <c r="AS302" s="35">
        <v>67.093500000000006</v>
      </c>
      <c r="AT302" s="35">
        <v>96.048000000000002</v>
      </c>
      <c r="AU302" s="19">
        <v>74.777500000000003</v>
      </c>
      <c r="AV302" s="12">
        <v>74.701700000000002</v>
      </c>
      <c r="AW302" s="35">
        <v>73.3536</v>
      </c>
      <c r="AX302" s="35">
        <v>82.517200000000003</v>
      </c>
      <c r="AY302" s="35">
        <v>78.923199999999994</v>
      </c>
      <c r="AZ302" s="19">
        <v>82.6297</v>
      </c>
      <c r="BA302" s="35">
        <v>475.12569999999999</v>
      </c>
      <c r="BB302" s="19">
        <v>706.30579999999998</v>
      </c>
      <c r="BC302" s="35">
        <v>191.27180000000001</v>
      </c>
      <c r="BD302" s="35">
        <v>1057.2367999999999</v>
      </c>
      <c r="BE302">
        <v>-1.2</v>
      </c>
      <c r="BF302">
        <v>-0.6</v>
      </c>
      <c r="BG302">
        <v>0.2</v>
      </c>
      <c r="BH302">
        <v>1.9</v>
      </c>
      <c r="BI302">
        <v>-0.3</v>
      </c>
      <c r="BJ302">
        <v>2.2000000000000002</v>
      </c>
      <c r="BK302">
        <v>-2.8999999999999998E-3</v>
      </c>
      <c r="BL302">
        <v>-5.8999999999999999E-3</v>
      </c>
      <c r="BM302">
        <v>0</v>
      </c>
      <c r="BN302">
        <v>0</v>
      </c>
      <c r="BO302">
        <v>-0.03</v>
      </c>
      <c r="BP302">
        <v>-0.2</v>
      </c>
      <c r="BQ302">
        <v>-0.12</v>
      </c>
      <c r="BR302">
        <v>-0.14000000000000001</v>
      </c>
      <c r="BS302" s="11">
        <v>436570</v>
      </c>
      <c r="BT302" s="35">
        <v>411.56200000000001</v>
      </c>
      <c r="BU302" s="16">
        <v>390.9</v>
      </c>
      <c r="BV302" s="14">
        <v>1137.3</v>
      </c>
      <c r="BW302" s="14">
        <v>3613.4</v>
      </c>
      <c r="BX302" s="17">
        <v>56148</v>
      </c>
      <c r="BY302" s="35">
        <v>55.313000000000002</v>
      </c>
      <c r="BZ302" s="23">
        <v>1.08</v>
      </c>
      <c r="CA302" s="35">
        <v>284</v>
      </c>
      <c r="CB302" s="35">
        <v>126</v>
      </c>
      <c r="CC302" s="35">
        <v>607</v>
      </c>
      <c r="CD302" s="35">
        <v>352</v>
      </c>
      <c r="CE302" s="35">
        <v>6.04</v>
      </c>
      <c r="CF302" s="35">
        <v>1.3458000000000001</v>
      </c>
      <c r="CG302" s="35">
        <v>1.1453</v>
      </c>
      <c r="CH302" s="35">
        <v>1.5779000000000001</v>
      </c>
      <c r="CI302" s="35">
        <v>1335</v>
      </c>
      <c r="CJ302" s="35">
        <v>1052</v>
      </c>
      <c r="CK302" s="35">
        <v>65</v>
      </c>
      <c r="CL302" s="35">
        <v>283</v>
      </c>
      <c r="CM302" s="35">
        <v>1369</v>
      </c>
      <c r="CN302" s="35">
        <v>781</v>
      </c>
      <c r="CO302" s="35">
        <v>66.599999999999994</v>
      </c>
      <c r="CP302" s="35">
        <v>7.12</v>
      </c>
      <c r="CQ302" s="35">
        <v>7.75</v>
      </c>
      <c r="CR302" s="35">
        <v>100.839</v>
      </c>
      <c r="CS302" s="37">
        <v>98.87</v>
      </c>
      <c r="CT302" s="35">
        <v>680.07809999999995</v>
      </c>
      <c r="CU302" s="35">
        <v>706.30579999999998</v>
      </c>
      <c r="CV302">
        <v>46.7</v>
      </c>
      <c r="CW302">
        <v>0.01</v>
      </c>
      <c r="CX302">
        <v>7.0000000000000007E-2</v>
      </c>
      <c r="CY302">
        <v>3.7339999999999998E-2</v>
      </c>
      <c r="CZ302">
        <v>1.0870141169857517E-2</v>
      </c>
      <c r="DA302">
        <v>2.9653583019984109E-2</v>
      </c>
    </row>
    <row r="303" spans="1:105">
      <c r="A303" s="42">
        <v>35004</v>
      </c>
      <c r="B303" s="43">
        <v>5.7999999999999996E-2</v>
      </c>
      <c r="C303" s="35">
        <v>7641.1</v>
      </c>
      <c r="D303" s="35">
        <v>8862.3559999999998</v>
      </c>
      <c r="E303" s="35">
        <v>128.6</v>
      </c>
      <c r="F303" s="35">
        <v>131.4</v>
      </c>
      <c r="G303" s="35">
        <v>96</v>
      </c>
      <c r="H303" s="35">
        <v>139.9</v>
      </c>
      <c r="I303" s="35">
        <v>149.69999999999999</v>
      </c>
      <c r="J303" s="35">
        <v>102218</v>
      </c>
      <c r="K303" s="35">
        <v>15.5</v>
      </c>
      <c r="L303" s="35">
        <v>8.8000000000000007</v>
      </c>
      <c r="M303" s="35">
        <v>4.4000000000000004</v>
      </c>
      <c r="N303" s="35">
        <v>5358</v>
      </c>
      <c r="O303" s="35">
        <v>10390</v>
      </c>
      <c r="P303" s="35">
        <v>19463</v>
      </c>
      <c r="Q303" s="35">
        <v>17209</v>
      </c>
      <c r="R303" s="35">
        <v>6819</v>
      </c>
      <c r="S303" s="35">
        <v>118182</v>
      </c>
      <c r="T303" s="35">
        <v>23075</v>
      </c>
      <c r="U303" s="35">
        <v>23943</v>
      </c>
      <c r="V303" s="35">
        <v>62.8</v>
      </c>
      <c r="W303" s="35">
        <v>2353</v>
      </c>
      <c r="X303" s="35">
        <v>2339</v>
      </c>
      <c r="Y303" s="35">
        <v>1085</v>
      </c>
      <c r="Z303" s="35">
        <v>5055.6000000000004</v>
      </c>
      <c r="AA303" s="35">
        <v>139.09899999999999</v>
      </c>
      <c r="AB303" s="35">
        <v>67.597999999999999</v>
      </c>
      <c r="AC303" s="35">
        <v>65.12</v>
      </c>
      <c r="AD303" s="35">
        <v>137</v>
      </c>
      <c r="AE303" s="35">
        <v>95.4</v>
      </c>
      <c r="AF303" s="35">
        <v>150</v>
      </c>
      <c r="AG303" s="35">
        <v>150</v>
      </c>
      <c r="AH303" s="35">
        <v>223.7</v>
      </c>
      <c r="AI303" s="35">
        <v>170.7</v>
      </c>
      <c r="AJ303" s="35">
        <v>139.1</v>
      </c>
      <c r="AK303" s="35">
        <v>153.69999999999999</v>
      </c>
      <c r="AL303" s="35">
        <v>163</v>
      </c>
      <c r="AM303" s="36">
        <v>62138000000</v>
      </c>
      <c r="AN303" s="12">
        <v>83.429500000000004</v>
      </c>
      <c r="AO303" s="35">
        <v>87.641999999999996</v>
      </c>
      <c r="AP303" s="35">
        <v>81.1083</v>
      </c>
      <c r="AQ303" s="35">
        <v>54.488900000000001</v>
      </c>
      <c r="AR303" s="19">
        <v>96.679299999999998</v>
      </c>
      <c r="AS303" s="35">
        <v>67.253900000000002</v>
      </c>
      <c r="AT303" s="35">
        <v>96.485100000000003</v>
      </c>
      <c r="AU303" s="19">
        <v>74.843299999999999</v>
      </c>
      <c r="AV303" s="12">
        <v>74.889700000000005</v>
      </c>
      <c r="AW303" s="35">
        <v>73.765199999999993</v>
      </c>
      <c r="AX303" s="35">
        <v>87.5291</v>
      </c>
      <c r="AY303" s="35">
        <v>79.1066</v>
      </c>
      <c r="AZ303" s="19">
        <v>83.671099999999996</v>
      </c>
      <c r="BA303" s="35">
        <v>478.07889999999998</v>
      </c>
      <c r="BB303" s="19">
        <v>712.60199999999998</v>
      </c>
      <c r="BC303" s="35">
        <v>187.46209999999999</v>
      </c>
      <c r="BD303" s="35">
        <v>1060.8210999999999</v>
      </c>
      <c r="BE303">
        <v>0.9</v>
      </c>
      <c r="BF303">
        <v>0.1</v>
      </c>
      <c r="BG303">
        <v>-0.6</v>
      </c>
      <c r="BH303">
        <v>0</v>
      </c>
      <c r="BI303">
        <v>-0.6</v>
      </c>
      <c r="BJ303">
        <v>-0.6</v>
      </c>
      <c r="BK303">
        <v>-2.3E-3</v>
      </c>
      <c r="BL303">
        <v>-5.3E-3</v>
      </c>
      <c r="BM303">
        <v>0</v>
      </c>
      <c r="BN303">
        <v>8.0000000000000071E-2</v>
      </c>
      <c r="BO303">
        <v>-0.16</v>
      </c>
      <c r="BP303">
        <v>-0.12</v>
      </c>
      <c r="BQ303">
        <v>-0.2</v>
      </c>
      <c r="BR303">
        <v>-0.17</v>
      </c>
      <c r="BS303" s="11">
        <v>439093</v>
      </c>
      <c r="BT303" s="35">
        <v>413.35899999999998</v>
      </c>
      <c r="BU303" s="16">
        <v>390.2</v>
      </c>
      <c r="BV303" s="14">
        <v>1134.0999999999999</v>
      </c>
      <c r="BW303" s="14">
        <v>3619.9</v>
      </c>
      <c r="BX303" s="17">
        <v>56191</v>
      </c>
      <c r="BY303" s="35">
        <v>55.448999999999998</v>
      </c>
      <c r="BZ303" s="23">
        <v>0.94599999999999995</v>
      </c>
      <c r="CA303" s="35">
        <v>323</v>
      </c>
      <c r="CB303" s="35">
        <v>99</v>
      </c>
      <c r="CC303" s="35">
        <v>699</v>
      </c>
      <c r="CD303" s="35">
        <v>331</v>
      </c>
      <c r="CE303" s="35">
        <v>5.93</v>
      </c>
      <c r="CF303" s="35">
        <v>1.3533999999999999</v>
      </c>
      <c r="CG303" s="35">
        <v>1.1436999999999999</v>
      </c>
      <c r="CH303" s="35">
        <v>1.5625</v>
      </c>
      <c r="CI303" s="35">
        <v>1360</v>
      </c>
      <c r="CJ303" s="35">
        <v>1060</v>
      </c>
      <c r="CK303" s="35">
        <v>70</v>
      </c>
      <c r="CL303" s="35">
        <v>300</v>
      </c>
      <c r="CM303" s="35">
        <v>1452</v>
      </c>
      <c r="CN303" s="35">
        <v>786</v>
      </c>
      <c r="CO303" s="35">
        <v>66.5</v>
      </c>
      <c r="CP303" s="35">
        <v>7.02</v>
      </c>
      <c r="CQ303" s="35">
        <v>7.68</v>
      </c>
      <c r="CR303" s="35">
        <v>101.94</v>
      </c>
      <c r="CS303" s="37">
        <v>100.25</v>
      </c>
      <c r="CT303" s="35">
        <v>695.42001000000005</v>
      </c>
      <c r="CU303" s="35">
        <v>712.60199999999998</v>
      </c>
      <c r="CV303">
        <v>45.9</v>
      </c>
      <c r="CW303">
        <v>0.03</v>
      </c>
      <c r="CX303">
        <v>-7.0000000000000007E-2</v>
      </c>
      <c r="CY303">
        <v>1.7809999999999999E-2</v>
      </c>
      <c r="CZ303">
        <v>1.2637622996676368E-2</v>
      </c>
      <c r="DA303">
        <v>3.4427688785868771E-2</v>
      </c>
    </row>
    <row r="304" spans="1:105">
      <c r="A304" s="42">
        <v>35034</v>
      </c>
      <c r="B304" s="43">
        <v>5.5999999999999994E-2</v>
      </c>
      <c r="C304" s="35">
        <v>7649.9</v>
      </c>
      <c r="D304" s="35">
        <v>8878.83</v>
      </c>
      <c r="E304" s="35">
        <v>128.69999999999999</v>
      </c>
      <c r="F304" s="35">
        <v>131.19999999999999</v>
      </c>
      <c r="G304" s="35">
        <v>96</v>
      </c>
      <c r="H304" s="35">
        <v>140.19999999999999</v>
      </c>
      <c r="I304" s="35">
        <v>149.6</v>
      </c>
      <c r="J304" s="35">
        <v>102226</v>
      </c>
      <c r="K304" s="35">
        <v>15.7</v>
      </c>
      <c r="L304" s="35">
        <v>9.1999999999999993</v>
      </c>
      <c r="M304" s="35">
        <v>4.3</v>
      </c>
      <c r="N304" s="35">
        <v>5344</v>
      </c>
      <c r="O304" s="35">
        <v>10432</v>
      </c>
      <c r="P304" s="35">
        <v>19466</v>
      </c>
      <c r="Q304" s="35">
        <v>17231</v>
      </c>
      <c r="R304" s="35">
        <v>6799</v>
      </c>
      <c r="S304" s="35">
        <v>118328</v>
      </c>
      <c r="T304" s="35">
        <v>22917</v>
      </c>
      <c r="U304" s="35">
        <v>23947</v>
      </c>
      <c r="V304" s="35">
        <v>62.7</v>
      </c>
      <c r="W304" s="35">
        <v>2414</v>
      </c>
      <c r="X304" s="35">
        <v>2331</v>
      </c>
      <c r="Y304" s="35">
        <v>1117</v>
      </c>
      <c r="Z304" s="35">
        <v>5097.5</v>
      </c>
      <c r="AA304" s="35">
        <v>139.369</v>
      </c>
      <c r="AB304" s="35">
        <v>67.747</v>
      </c>
      <c r="AC304" s="35">
        <v>65.238</v>
      </c>
      <c r="AD304" s="35">
        <v>137.30000000000001</v>
      </c>
      <c r="AE304" s="35">
        <v>97</v>
      </c>
      <c r="AF304" s="35">
        <v>150.30000000000001</v>
      </c>
      <c r="AG304" s="35">
        <v>150.30000000000001</v>
      </c>
      <c r="AH304" s="35">
        <v>224.3</v>
      </c>
      <c r="AI304" s="35">
        <v>170.9</v>
      </c>
      <c r="AJ304" s="35">
        <v>139.1</v>
      </c>
      <c r="AK304" s="35">
        <v>153.9</v>
      </c>
      <c r="AL304" s="35">
        <v>163.1</v>
      </c>
      <c r="AM304" s="36">
        <v>62727000000</v>
      </c>
      <c r="AN304" s="12">
        <v>83.391800000000003</v>
      </c>
      <c r="AO304" s="35">
        <v>88.206400000000002</v>
      </c>
      <c r="AP304" s="35">
        <v>81.496099999999998</v>
      </c>
      <c r="AQ304" s="35">
        <v>54.933999999999997</v>
      </c>
      <c r="AR304" s="19">
        <v>96.6631</v>
      </c>
      <c r="AS304" s="35">
        <v>67.534599999999998</v>
      </c>
      <c r="AT304" s="35">
        <v>96.653899999999993</v>
      </c>
      <c r="AU304" s="19">
        <v>75.116500000000002</v>
      </c>
      <c r="AV304" s="12">
        <v>75.1755</v>
      </c>
      <c r="AW304" s="35">
        <v>74.368600000000001</v>
      </c>
      <c r="AX304" s="35">
        <v>87.919499999999999</v>
      </c>
      <c r="AY304" s="35">
        <v>79.463200000000001</v>
      </c>
      <c r="AZ304" s="19">
        <v>84.317800000000005</v>
      </c>
      <c r="BA304" s="35">
        <v>482.89409999999998</v>
      </c>
      <c r="BB304" s="19">
        <v>715.101</v>
      </c>
      <c r="BC304" s="35">
        <v>187.87260000000001</v>
      </c>
      <c r="BD304" s="35">
        <v>1062.0598</v>
      </c>
      <c r="BE304">
        <v>1</v>
      </c>
      <c r="BF304">
        <v>0.2</v>
      </c>
      <c r="BG304">
        <v>0</v>
      </c>
      <c r="BH304">
        <v>-0.5</v>
      </c>
      <c r="BI304">
        <v>-0.5</v>
      </c>
      <c r="BJ304">
        <v>-0.6</v>
      </c>
      <c r="BK304">
        <v>-7.7999999999999996E-3</v>
      </c>
      <c r="BL304">
        <v>1.1000000000000001E-3</v>
      </c>
      <c r="BM304">
        <v>-0.1</v>
      </c>
      <c r="BN304">
        <v>-0.22000000000000064</v>
      </c>
      <c r="BO304">
        <v>-0.12</v>
      </c>
      <c r="BP304">
        <v>-0.21</v>
      </c>
      <c r="BQ304">
        <v>-0.18</v>
      </c>
      <c r="BR304">
        <v>-0.18</v>
      </c>
      <c r="BS304" s="11">
        <v>445840</v>
      </c>
      <c r="BT304" s="35">
        <v>418.81400000000002</v>
      </c>
      <c r="BU304" s="16">
        <v>389</v>
      </c>
      <c r="BV304" s="14">
        <v>1127.5</v>
      </c>
      <c r="BW304" s="14">
        <v>3629.5</v>
      </c>
      <c r="BX304" s="17">
        <v>57638</v>
      </c>
      <c r="BY304" s="35">
        <v>56.604999999999997</v>
      </c>
      <c r="BZ304" s="23">
        <v>1.2909999999999999</v>
      </c>
      <c r="CA304" s="35">
        <v>306</v>
      </c>
      <c r="CB304" s="35">
        <v>102</v>
      </c>
      <c r="CC304" s="35">
        <v>667</v>
      </c>
      <c r="CD304" s="35">
        <v>356</v>
      </c>
      <c r="CE304" s="35">
        <v>5.71</v>
      </c>
      <c r="CF304" s="35">
        <v>1.3693</v>
      </c>
      <c r="CG304" s="35">
        <v>1.1631</v>
      </c>
      <c r="CH304" s="35">
        <v>1.5405</v>
      </c>
      <c r="CI304" s="35">
        <v>1200</v>
      </c>
      <c r="CJ304" s="35">
        <v>1091</v>
      </c>
      <c r="CK304" s="35">
        <v>62</v>
      </c>
      <c r="CL304" s="35">
        <v>289</v>
      </c>
      <c r="CM304" s="35">
        <v>1431</v>
      </c>
      <c r="CN304" s="35">
        <v>799</v>
      </c>
      <c r="CO304" s="35">
        <v>66.400000000000006</v>
      </c>
      <c r="CP304" s="35">
        <v>6.82</v>
      </c>
      <c r="CQ304" s="35">
        <v>7.49</v>
      </c>
      <c r="CR304" s="35">
        <v>101.84950000000001</v>
      </c>
      <c r="CS304" s="37">
        <v>100.54</v>
      </c>
      <c r="CT304" s="35">
        <v>696.82426999999996</v>
      </c>
      <c r="CU304" s="35">
        <v>715.101</v>
      </c>
      <c r="CV304">
        <v>46.2</v>
      </c>
      <c r="CW304">
        <v>0.04</v>
      </c>
      <c r="CX304">
        <v>-0.1</v>
      </c>
      <c r="CY304">
        <v>2.3869999999999999E-2</v>
      </c>
      <c r="CZ304">
        <v>1.2598331759744896E-2</v>
      </c>
      <c r="DA304">
        <v>3.4198205104268853E-2</v>
      </c>
    </row>
    <row r="305" spans="1:105">
      <c r="A305" s="42">
        <v>35065</v>
      </c>
      <c r="B305" s="43">
        <v>5.5599999999999997E-2</v>
      </c>
      <c r="C305" s="35">
        <v>7658.2</v>
      </c>
      <c r="D305" s="35">
        <v>8909.3269999999993</v>
      </c>
      <c r="E305" s="35">
        <v>129</v>
      </c>
      <c r="F305" s="35">
        <v>131.19999999999999</v>
      </c>
      <c r="G305" s="35">
        <v>98.2</v>
      </c>
      <c r="H305" s="35">
        <v>141.30000000000001</v>
      </c>
      <c r="I305" s="35">
        <v>150.30000000000001</v>
      </c>
      <c r="J305" s="35">
        <v>102015</v>
      </c>
      <c r="K305" s="35">
        <v>17.100000000000001</v>
      </c>
      <c r="L305" s="35">
        <v>10</v>
      </c>
      <c r="M305" s="35">
        <v>4.3</v>
      </c>
      <c r="N305" s="35">
        <v>5355</v>
      </c>
      <c r="O305" s="35">
        <v>10424</v>
      </c>
      <c r="P305" s="35">
        <v>19450</v>
      </c>
      <c r="Q305" s="35">
        <v>17208</v>
      </c>
      <c r="R305" s="35">
        <v>6784</v>
      </c>
      <c r="S305" s="35">
        <v>118323</v>
      </c>
      <c r="T305" s="35">
        <v>23104</v>
      </c>
      <c r="U305" s="35">
        <v>23955</v>
      </c>
      <c r="V305" s="35">
        <v>62.7</v>
      </c>
      <c r="W305" s="35">
        <v>2387</v>
      </c>
      <c r="X305" s="35">
        <v>2371</v>
      </c>
      <c r="Y305" s="35">
        <v>1162</v>
      </c>
      <c r="Z305" s="35">
        <v>5085.7</v>
      </c>
      <c r="AA305" s="35">
        <v>139.46199999999999</v>
      </c>
      <c r="AB305" s="35">
        <v>68.125</v>
      </c>
      <c r="AC305" s="35">
        <v>65.322000000000003</v>
      </c>
      <c r="AD305" s="35">
        <v>138.19999999999999</v>
      </c>
      <c r="AE305" s="35">
        <v>101.2</v>
      </c>
      <c r="AF305" s="35">
        <v>150.80000000000001</v>
      </c>
      <c r="AG305" s="35">
        <v>150.9</v>
      </c>
      <c r="AH305" s="35">
        <v>225.2</v>
      </c>
      <c r="AI305" s="35">
        <v>171.5</v>
      </c>
      <c r="AJ305" s="35">
        <v>140.4</v>
      </c>
      <c r="AK305" s="35">
        <v>154.69999999999999</v>
      </c>
      <c r="AL305" s="35">
        <v>163.69999999999999</v>
      </c>
      <c r="AM305" s="36">
        <v>63825000000</v>
      </c>
      <c r="AN305" s="12">
        <v>82.485799999999998</v>
      </c>
      <c r="AO305" s="35">
        <v>85.792199999999994</v>
      </c>
      <c r="AP305" s="35">
        <v>81.732699999999994</v>
      </c>
      <c r="AQ305" s="35">
        <v>54.226900000000001</v>
      </c>
      <c r="AR305" s="19">
        <v>95.142099999999999</v>
      </c>
      <c r="AS305" s="35">
        <v>67.468900000000005</v>
      </c>
      <c r="AT305" s="35">
        <v>95.998699999999999</v>
      </c>
      <c r="AU305" s="19">
        <v>74.539199999999994</v>
      </c>
      <c r="AV305" s="12">
        <v>74.684100000000001</v>
      </c>
      <c r="AW305" s="35">
        <v>74.507800000000003</v>
      </c>
      <c r="AX305" s="35">
        <v>89.880399999999995</v>
      </c>
      <c r="AY305" s="35">
        <v>78.468800000000002</v>
      </c>
      <c r="AZ305" s="19">
        <v>85.095699999999994</v>
      </c>
      <c r="BA305" s="35">
        <v>485.49970000000002</v>
      </c>
      <c r="BB305" s="19">
        <v>721.80640000000005</v>
      </c>
      <c r="BC305" s="35">
        <v>190.75710000000001</v>
      </c>
      <c r="BD305" s="35">
        <v>1068.2838999999999</v>
      </c>
      <c r="BE305">
        <v>-1.2</v>
      </c>
      <c r="BF305">
        <v>0.3</v>
      </c>
      <c r="BG305">
        <v>-0.5</v>
      </c>
      <c r="BH305">
        <v>1.3</v>
      </c>
      <c r="BI305">
        <v>0.1</v>
      </c>
      <c r="BJ305">
        <v>0.7</v>
      </c>
      <c r="BK305">
        <v>-6.0000000000000001E-3</v>
      </c>
      <c r="BL305">
        <v>-1.9300000000000001E-2</v>
      </c>
      <c r="BM305">
        <v>-0.15</v>
      </c>
      <c r="BN305">
        <v>-0.13999999999999968</v>
      </c>
      <c r="BO305">
        <v>-0.22</v>
      </c>
      <c r="BP305">
        <v>-0.01</v>
      </c>
      <c r="BQ305">
        <v>-0.19</v>
      </c>
      <c r="BR305">
        <v>-0.15</v>
      </c>
      <c r="BS305" s="11">
        <v>441733</v>
      </c>
      <c r="BT305" s="35">
        <v>418.642</v>
      </c>
      <c r="BU305" s="16">
        <v>394.7</v>
      </c>
      <c r="BV305" s="14">
        <v>1123.5</v>
      </c>
      <c r="BW305" s="14">
        <v>3647.9</v>
      </c>
      <c r="BX305" s="17">
        <v>56870</v>
      </c>
      <c r="BY305" s="35">
        <v>55.44</v>
      </c>
      <c r="BZ305" s="23">
        <v>1.468</v>
      </c>
      <c r="CA305" s="35">
        <v>337</v>
      </c>
      <c r="CB305" s="35">
        <v>95</v>
      </c>
      <c r="CC305" s="35">
        <v>639</v>
      </c>
      <c r="CD305" s="35">
        <v>396</v>
      </c>
      <c r="CE305" s="35">
        <v>5.65</v>
      </c>
      <c r="CF305" s="35">
        <v>1.3669</v>
      </c>
      <c r="CG305" s="35">
        <v>1.1818</v>
      </c>
      <c r="CH305" s="35">
        <v>1.5287999999999999</v>
      </c>
      <c r="CI305" s="35">
        <v>1402</v>
      </c>
      <c r="CJ305" s="35">
        <v>1051</v>
      </c>
      <c r="CK305" s="35">
        <v>63</v>
      </c>
      <c r="CL305" s="35">
        <v>273</v>
      </c>
      <c r="CM305" s="35">
        <v>1467</v>
      </c>
      <c r="CN305" s="35">
        <v>803</v>
      </c>
      <c r="CO305" s="35">
        <v>66.400000000000006</v>
      </c>
      <c r="CP305" s="35">
        <v>6.81</v>
      </c>
      <c r="CQ305" s="35">
        <v>7.47</v>
      </c>
      <c r="CR305" s="35">
        <v>105.7514</v>
      </c>
      <c r="CS305" s="37">
        <v>101.28</v>
      </c>
      <c r="CT305" s="35">
        <v>703.27562</v>
      </c>
      <c r="CU305" s="35">
        <v>721.80640000000005</v>
      </c>
      <c r="CV305">
        <v>45.5</v>
      </c>
      <c r="CW305">
        <v>-0.03</v>
      </c>
      <c r="CX305">
        <v>-0.22</v>
      </c>
      <c r="CY305">
        <v>2.9899999999999999E-2</v>
      </c>
      <c r="CZ305">
        <v>1.2526354232508918E-2</v>
      </c>
      <c r="DA305">
        <v>3.4115067689416079E-2</v>
      </c>
    </row>
    <row r="306" spans="1:105">
      <c r="A306" s="42">
        <v>35096</v>
      </c>
      <c r="B306" s="43">
        <v>5.2199999999999996E-2</v>
      </c>
      <c r="C306" s="35">
        <v>7724.7</v>
      </c>
      <c r="D306" s="35">
        <v>8983.8629999999994</v>
      </c>
      <c r="E306" s="35">
        <v>129.1</v>
      </c>
      <c r="F306" s="35">
        <v>131.4</v>
      </c>
      <c r="G306" s="35">
        <v>97.8</v>
      </c>
      <c r="H306" s="35">
        <v>141.4</v>
      </c>
      <c r="I306" s="35">
        <v>150.80000000000001</v>
      </c>
      <c r="J306" s="35">
        <v>102432</v>
      </c>
      <c r="K306" s="35">
        <v>15.8</v>
      </c>
      <c r="L306" s="35">
        <v>9.6</v>
      </c>
      <c r="M306" s="35">
        <v>4.2</v>
      </c>
      <c r="N306" s="35">
        <v>5415</v>
      </c>
      <c r="O306" s="35">
        <v>10440</v>
      </c>
      <c r="P306" s="35">
        <v>19485</v>
      </c>
      <c r="Q306" s="35">
        <v>17229</v>
      </c>
      <c r="R306" s="35">
        <v>6789</v>
      </c>
      <c r="S306" s="35">
        <v>118744</v>
      </c>
      <c r="T306" s="35">
        <v>23054</v>
      </c>
      <c r="U306" s="35">
        <v>23996</v>
      </c>
      <c r="V306" s="35">
        <v>62.9</v>
      </c>
      <c r="W306" s="35">
        <v>2266</v>
      </c>
      <c r="X306" s="35">
        <v>2307</v>
      </c>
      <c r="Y306" s="35">
        <v>1106</v>
      </c>
      <c r="Z306" s="35">
        <v>5132.8</v>
      </c>
      <c r="AA306" s="35">
        <v>139.31100000000001</v>
      </c>
      <c r="AB306" s="35">
        <v>68.281000000000006</v>
      </c>
      <c r="AC306" s="35">
        <v>65.442999999999998</v>
      </c>
      <c r="AD306" s="35">
        <v>138.30000000000001</v>
      </c>
      <c r="AE306" s="35">
        <v>101</v>
      </c>
      <c r="AF306" s="35">
        <v>151.19999999999999</v>
      </c>
      <c r="AG306" s="35">
        <v>151.19999999999999</v>
      </c>
      <c r="AH306" s="35">
        <v>225.7</v>
      </c>
      <c r="AI306" s="35">
        <v>172</v>
      </c>
      <c r="AJ306" s="35">
        <v>140.9</v>
      </c>
      <c r="AK306" s="35">
        <v>155</v>
      </c>
      <c r="AL306" s="35">
        <v>164</v>
      </c>
      <c r="AM306" s="36">
        <v>63519000000</v>
      </c>
      <c r="AN306" s="12">
        <v>83.389399999999995</v>
      </c>
      <c r="AO306" s="35">
        <v>88.224699999999999</v>
      </c>
      <c r="AP306" s="35">
        <v>82.843800000000002</v>
      </c>
      <c r="AQ306" s="35">
        <v>55.611800000000002</v>
      </c>
      <c r="AR306" s="19">
        <v>96.474599999999995</v>
      </c>
      <c r="AS306" s="35">
        <v>68.362499999999997</v>
      </c>
      <c r="AT306" s="35">
        <v>97.172600000000003</v>
      </c>
      <c r="AU306" s="19">
        <v>75.703100000000006</v>
      </c>
      <c r="AV306" s="12">
        <v>75.834400000000002</v>
      </c>
      <c r="AW306" s="35">
        <v>76.003</v>
      </c>
      <c r="AX306" s="35">
        <v>92.347700000000003</v>
      </c>
      <c r="AY306" s="35">
        <v>79.990499999999997</v>
      </c>
      <c r="AZ306" s="19">
        <v>86.195499999999996</v>
      </c>
      <c r="BA306" s="35">
        <v>484.63200000000001</v>
      </c>
      <c r="BB306" s="19">
        <v>724.16240000000005</v>
      </c>
      <c r="BC306" s="35">
        <v>193.16300000000001</v>
      </c>
      <c r="BD306" s="35">
        <v>1071.528</v>
      </c>
      <c r="BE306">
        <v>-0.7</v>
      </c>
      <c r="BF306">
        <v>-0.3</v>
      </c>
      <c r="BG306">
        <v>1.3</v>
      </c>
      <c r="BH306">
        <v>-0.5</v>
      </c>
      <c r="BI306">
        <v>0.2</v>
      </c>
      <c r="BJ306">
        <v>0.9</v>
      </c>
      <c r="BK306">
        <v>5.4000000000000003E-3</v>
      </c>
      <c r="BL306">
        <v>1.5699999999999999E-2</v>
      </c>
      <c r="BM306">
        <v>-0.25</v>
      </c>
      <c r="BN306">
        <v>-0.16999999999999993</v>
      </c>
      <c r="BO306">
        <v>-0.15</v>
      </c>
      <c r="BP306">
        <v>0.19</v>
      </c>
      <c r="BQ306">
        <v>-0.06</v>
      </c>
      <c r="BR306">
        <v>0.02</v>
      </c>
      <c r="BS306" s="11">
        <v>435714</v>
      </c>
      <c r="BT306" s="35">
        <v>412.77600000000001</v>
      </c>
      <c r="BU306" s="16">
        <v>397.1</v>
      </c>
      <c r="BV306" s="14">
        <v>1118.5</v>
      </c>
      <c r="BW306" s="14">
        <v>3661.8</v>
      </c>
      <c r="BX306" s="17">
        <v>53722</v>
      </c>
      <c r="BY306" s="35">
        <v>52.895000000000003</v>
      </c>
      <c r="BZ306" s="23">
        <v>0.86099999999999999</v>
      </c>
      <c r="CA306" s="35">
        <v>287</v>
      </c>
      <c r="CB306" s="35">
        <v>132</v>
      </c>
      <c r="CC306" s="35">
        <v>647</v>
      </c>
      <c r="CD306" s="35">
        <v>425</v>
      </c>
      <c r="CE306" s="35">
        <v>5.81</v>
      </c>
      <c r="CF306" s="35">
        <v>1.3752</v>
      </c>
      <c r="CG306" s="35">
        <v>1.1967000000000001</v>
      </c>
      <c r="CH306" s="35">
        <v>1.536</v>
      </c>
      <c r="CI306" s="35">
        <v>1317</v>
      </c>
      <c r="CJ306" s="35">
        <v>1085</v>
      </c>
      <c r="CK306" s="35">
        <v>60</v>
      </c>
      <c r="CL306" s="35">
        <v>275</v>
      </c>
      <c r="CM306" s="35">
        <v>1491</v>
      </c>
      <c r="CN306" s="35">
        <v>793</v>
      </c>
      <c r="CO306" s="35">
        <v>66.599999999999994</v>
      </c>
      <c r="CP306" s="35">
        <v>6.99</v>
      </c>
      <c r="CQ306" s="35">
        <v>7.63</v>
      </c>
      <c r="CR306" s="35">
        <v>105.788</v>
      </c>
      <c r="CS306" s="37">
        <v>101.33</v>
      </c>
      <c r="CT306" s="35">
        <v>707.49639999999999</v>
      </c>
      <c r="CU306" s="35">
        <v>724.16240000000005</v>
      </c>
      <c r="CV306">
        <v>45.9</v>
      </c>
      <c r="CW306">
        <v>0.09</v>
      </c>
      <c r="CX306">
        <v>-0.26</v>
      </c>
      <c r="CY306">
        <v>2.596E-2</v>
      </c>
      <c r="CZ306">
        <v>1.2950648045878421E-2</v>
      </c>
      <c r="DA306">
        <v>3.5528774077030589E-2</v>
      </c>
    </row>
    <row r="307" spans="1:105">
      <c r="A307" s="42">
        <v>35125</v>
      </c>
      <c r="B307" s="43">
        <v>5.3099999999999994E-2</v>
      </c>
      <c r="C307" s="35">
        <v>7747.4</v>
      </c>
      <c r="D307" s="35">
        <v>9015.5879999999997</v>
      </c>
      <c r="E307" s="35">
        <v>129.30000000000001</v>
      </c>
      <c r="F307" s="35">
        <v>131.6</v>
      </c>
      <c r="G307" s="35">
        <v>101.1</v>
      </c>
      <c r="H307" s="35">
        <v>142.4</v>
      </c>
      <c r="I307" s="35">
        <v>151.6</v>
      </c>
      <c r="J307" s="35">
        <v>102530</v>
      </c>
      <c r="K307" s="35">
        <v>15.5</v>
      </c>
      <c r="L307" s="35">
        <v>9.4</v>
      </c>
      <c r="M307" s="35">
        <v>4.2</v>
      </c>
      <c r="N307" s="35">
        <v>5446</v>
      </c>
      <c r="O307" s="35">
        <v>10416</v>
      </c>
      <c r="P307" s="35">
        <v>19532</v>
      </c>
      <c r="Q307" s="35">
        <v>17193</v>
      </c>
      <c r="R307" s="35">
        <v>6777</v>
      </c>
      <c r="S307" s="35">
        <v>119001</v>
      </c>
      <c r="T307" s="35">
        <v>23222</v>
      </c>
      <c r="U307" s="35">
        <v>24038</v>
      </c>
      <c r="V307" s="35">
        <v>63</v>
      </c>
      <c r="W307" s="35">
        <v>2259</v>
      </c>
      <c r="X307" s="35">
        <v>2454</v>
      </c>
      <c r="Y307" s="35">
        <v>1124</v>
      </c>
      <c r="Z307" s="35">
        <v>5173.3</v>
      </c>
      <c r="AA307" s="35">
        <v>139.44200000000001</v>
      </c>
      <c r="AB307" s="35">
        <v>68.7</v>
      </c>
      <c r="AC307" s="35">
        <v>65.590999999999994</v>
      </c>
      <c r="AD307" s="35">
        <v>139</v>
      </c>
      <c r="AE307" s="35">
        <v>103.5</v>
      </c>
      <c r="AF307" s="35">
        <v>151.9</v>
      </c>
      <c r="AG307" s="35">
        <v>151.6</v>
      </c>
      <c r="AH307" s="35">
        <v>226.2</v>
      </c>
      <c r="AI307" s="35">
        <v>172.4</v>
      </c>
      <c r="AJ307" s="35">
        <v>141.5</v>
      </c>
      <c r="AK307" s="35">
        <v>155.5</v>
      </c>
      <c r="AL307" s="35">
        <v>164.4</v>
      </c>
      <c r="AM307" s="36">
        <v>63806000000</v>
      </c>
      <c r="AN307" s="12">
        <v>82.938299999999998</v>
      </c>
      <c r="AO307" s="35">
        <v>85.418199999999999</v>
      </c>
      <c r="AP307" s="35">
        <v>82.864699999999999</v>
      </c>
      <c r="AQ307" s="35">
        <v>55.523099999999999</v>
      </c>
      <c r="AR307" s="19">
        <v>97.259799999999998</v>
      </c>
      <c r="AS307" s="35">
        <v>68.386300000000006</v>
      </c>
      <c r="AT307" s="35">
        <v>97.474599999999995</v>
      </c>
      <c r="AU307" s="19">
        <v>75.577399999999997</v>
      </c>
      <c r="AV307" s="12">
        <v>75.763099999999994</v>
      </c>
      <c r="AW307" s="35">
        <v>75.906199999999998</v>
      </c>
      <c r="AX307" s="35">
        <v>91.264700000000005</v>
      </c>
      <c r="AY307" s="35">
        <v>79.6434</v>
      </c>
      <c r="AZ307" s="19">
        <v>85.9559</v>
      </c>
      <c r="BA307" s="35">
        <v>486.74869999999999</v>
      </c>
      <c r="BB307" s="19">
        <v>727.35440000000006</v>
      </c>
      <c r="BC307" s="35">
        <v>194.93770000000001</v>
      </c>
      <c r="BD307" s="35">
        <v>1077.4226000000001</v>
      </c>
      <c r="BE307">
        <v>0.4</v>
      </c>
      <c r="BF307">
        <v>-0.2</v>
      </c>
      <c r="BG307">
        <v>-0.4</v>
      </c>
      <c r="BH307">
        <v>-0.5</v>
      </c>
      <c r="BI307">
        <v>0.6</v>
      </c>
      <c r="BJ307">
        <v>-0.9</v>
      </c>
      <c r="BK307">
        <v>8.8999999999999999E-3</v>
      </c>
      <c r="BL307">
        <v>-8.0999999999999996E-3</v>
      </c>
      <c r="BM307">
        <v>0</v>
      </c>
      <c r="BN307">
        <v>0.12999999999999989</v>
      </c>
      <c r="BO307">
        <v>0.4</v>
      </c>
      <c r="BP307">
        <v>0.44</v>
      </c>
      <c r="BQ307">
        <v>0.65</v>
      </c>
      <c r="BR307">
        <v>0.59</v>
      </c>
      <c r="BS307" s="11">
        <v>440455</v>
      </c>
      <c r="BT307" s="35">
        <v>415.61</v>
      </c>
      <c r="BU307" s="16">
        <v>402.1</v>
      </c>
      <c r="BV307" s="14">
        <v>1122.5999999999999</v>
      </c>
      <c r="BW307" s="14">
        <v>3687</v>
      </c>
      <c r="BX307" s="17">
        <v>54859</v>
      </c>
      <c r="BY307" s="35">
        <v>53.738</v>
      </c>
      <c r="BZ307" s="23">
        <v>1.1419999999999999</v>
      </c>
      <c r="CA307" s="35">
        <v>330</v>
      </c>
      <c r="CB307" s="35">
        <v>135</v>
      </c>
      <c r="CC307" s="35">
        <v>645</v>
      </c>
      <c r="CD307" s="35">
        <v>314</v>
      </c>
      <c r="CE307" s="35">
        <v>6.27</v>
      </c>
      <c r="CF307" s="35">
        <v>1.3655999999999999</v>
      </c>
      <c r="CG307" s="35">
        <v>1.1959</v>
      </c>
      <c r="CH307" s="35">
        <v>1.5270999999999999</v>
      </c>
      <c r="CI307" s="35">
        <v>1369</v>
      </c>
      <c r="CJ307" s="35">
        <v>1108</v>
      </c>
      <c r="CK307" s="35">
        <v>60</v>
      </c>
      <c r="CL307" s="35">
        <v>269</v>
      </c>
      <c r="CM307" s="35">
        <v>1424</v>
      </c>
      <c r="CN307" s="35">
        <v>814</v>
      </c>
      <c r="CO307" s="35">
        <v>66.599999999999994</v>
      </c>
      <c r="CP307" s="35">
        <v>7.35</v>
      </c>
      <c r="CQ307" s="35">
        <v>8.0299999999999994</v>
      </c>
      <c r="CR307" s="35">
        <v>105.94</v>
      </c>
      <c r="CS307" s="37">
        <v>101.37</v>
      </c>
      <c r="CT307" s="35">
        <v>710.09231</v>
      </c>
      <c r="CU307" s="35">
        <v>727.35440000000006</v>
      </c>
      <c r="CV307">
        <v>46.9</v>
      </c>
      <c r="CW307">
        <v>-0.04</v>
      </c>
      <c r="CX307">
        <v>0.18</v>
      </c>
      <c r="CY307">
        <v>2.545E-2</v>
      </c>
      <c r="CZ307">
        <v>1.2864000342922344E-2</v>
      </c>
      <c r="DA307">
        <v>3.5273920864280384E-2</v>
      </c>
    </row>
    <row r="308" spans="1:105">
      <c r="A308" s="42">
        <v>35156</v>
      </c>
      <c r="B308" s="43">
        <v>5.2199999999999996E-2</v>
      </c>
      <c r="C308" s="35">
        <v>7761.3</v>
      </c>
      <c r="D308" s="35">
        <v>9039.4660000000003</v>
      </c>
      <c r="E308" s="35">
        <v>129.19999999999999</v>
      </c>
      <c r="F308" s="35">
        <v>132.9</v>
      </c>
      <c r="G308" s="35">
        <v>108.2</v>
      </c>
      <c r="H308" s="35">
        <v>143.19999999999999</v>
      </c>
      <c r="I308" s="35">
        <v>152.4</v>
      </c>
      <c r="J308" s="35">
        <v>102702</v>
      </c>
      <c r="K308" s="35">
        <v>14.9</v>
      </c>
      <c r="L308" s="35">
        <v>9.1</v>
      </c>
      <c r="M308" s="35">
        <v>4.3</v>
      </c>
      <c r="N308" s="35">
        <v>5474</v>
      </c>
      <c r="O308" s="35">
        <v>10450</v>
      </c>
      <c r="P308" s="35">
        <v>19515</v>
      </c>
      <c r="Q308" s="35">
        <v>17204</v>
      </c>
      <c r="R308" s="35">
        <v>6754</v>
      </c>
      <c r="S308" s="35">
        <v>119168</v>
      </c>
      <c r="T308" s="35">
        <v>23159</v>
      </c>
      <c r="U308" s="35">
        <v>24052</v>
      </c>
      <c r="V308" s="35">
        <v>63</v>
      </c>
      <c r="W308" s="35">
        <v>2358</v>
      </c>
      <c r="X308" s="35">
        <v>2455</v>
      </c>
      <c r="Y308" s="35">
        <v>1108</v>
      </c>
      <c r="Z308" s="35">
        <v>5208</v>
      </c>
      <c r="AA308" s="35">
        <v>138.93700000000001</v>
      </c>
      <c r="AB308" s="35">
        <v>69.135999999999996</v>
      </c>
      <c r="AC308" s="35">
        <v>65.793999999999997</v>
      </c>
      <c r="AD308" s="35">
        <v>139.6</v>
      </c>
      <c r="AE308" s="35">
        <v>108.2</v>
      </c>
      <c r="AF308" s="35">
        <v>152.5</v>
      </c>
      <c r="AG308" s="35">
        <v>151.9</v>
      </c>
      <c r="AH308" s="35">
        <v>226.8</v>
      </c>
      <c r="AI308" s="35">
        <v>172.8</v>
      </c>
      <c r="AJ308" s="35">
        <v>142.9</v>
      </c>
      <c r="AK308" s="35">
        <v>156.1</v>
      </c>
      <c r="AL308" s="35">
        <v>164.6</v>
      </c>
      <c r="AM308" s="36">
        <v>64459000000</v>
      </c>
      <c r="AN308" s="12">
        <v>83.317300000000003</v>
      </c>
      <c r="AO308" s="35">
        <v>89.404300000000006</v>
      </c>
      <c r="AP308" s="35">
        <v>82.696700000000007</v>
      </c>
      <c r="AQ308" s="35">
        <v>56.8401</v>
      </c>
      <c r="AR308" s="19">
        <v>96.735900000000001</v>
      </c>
      <c r="AS308" s="35">
        <v>68.962100000000007</v>
      </c>
      <c r="AT308" s="35">
        <v>97.019599999999997</v>
      </c>
      <c r="AU308" s="19">
        <v>76.428399999999996</v>
      </c>
      <c r="AV308" s="12">
        <v>76.456199999999995</v>
      </c>
      <c r="AW308" s="35">
        <v>75.546099999999996</v>
      </c>
      <c r="AX308" s="35">
        <v>90.428399999999996</v>
      </c>
      <c r="AY308" s="35">
        <v>80.682599999999994</v>
      </c>
      <c r="AZ308" s="19">
        <v>85.372</v>
      </c>
      <c r="BA308" s="35">
        <v>490.7405</v>
      </c>
      <c r="BB308" s="19">
        <v>732.09780000000001</v>
      </c>
      <c r="BC308" s="35">
        <v>198.0883</v>
      </c>
      <c r="BD308" s="35">
        <v>1079.3067000000001</v>
      </c>
      <c r="BE308">
        <v>-0.9</v>
      </c>
      <c r="BF308">
        <v>-0.2</v>
      </c>
      <c r="BG308">
        <v>0.8</v>
      </c>
      <c r="BH308">
        <v>0.7</v>
      </c>
      <c r="BI308">
        <v>-0.4</v>
      </c>
      <c r="BJ308">
        <v>1.6</v>
      </c>
      <c r="BK308">
        <v>7.4000000000000003E-3</v>
      </c>
      <c r="BL308">
        <v>1.04E-2</v>
      </c>
      <c r="BM308">
        <v>0</v>
      </c>
      <c r="BN308">
        <v>-9.9999999999997868E-3</v>
      </c>
      <c r="BO308">
        <v>0.2</v>
      </c>
      <c r="BP308">
        <v>0.24</v>
      </c>
      <c r="BQ308">
        <v>0.32</v>
      </c>
      <c r="BR308">
        <v>0.33</v>
      </c>
      <c r="BS308" s="11">
        <v>443376</v>
      </c>
      <c r="BT308" s="35">
        <v>418.346</v>
      </c>
      <c r="BU308" s="16">
        <v>405.6</v>
      </c>
      <c r="BV308" s="14">
        <v>1124.8</v>
      </c>
      <c r="BW308" s="14">
        <v>3697.8</v>
      </c>
      <c r="BX308" s="17">
        <v>55768</v>
      </c>
      <c r="BY308" s="35">
        <v>54.731999999999999</v>
      </c>
      <c r="BZ308" s="23">
        <v>1.127</v>
      </c>
      <c r="CA308" s="35">
        <v>323</v>
      </c>
      <c r="CB308" s="35">
        <v>141</v>
      </c>
      <c r="CC308" s="35">
        <v>651</v>
      </c>
      <c r="CD308" s="35">
        <v>401</v>
      </c>
      <c r="CE308" s="35">
        <v>6.51</v>
      </c>
      <c r="CF308" s="35">
        <v>1.3592</v>
      </c>
      <c r="CG308" s="35">
        <v>1.218</v>
      </c>
      <c r="CH308" s="35">
        <v>1.516</v>
      </c>
      <c r="CI308" s="35">
        <v>1327</v>
      </c>
      <c r="CJ308" s="35">
        <v>1108</v>
      </c>
      <c r="CK308" s="35">
        <v>74</v>
      </c>
      <c r="CL308" s="35">
        <v>281</v>
      </c>
      <c r="CM308" s="35">
        <v>1516</v>
      </c>
      <c r="CN308" s="35">
        <v>827</v>
      </c>
      <c r="CO308" s="35">
        <v>66.7</v>
      </c>
      <c r="CP308" s="35">
        <v>7.5</v>
      </c>
      <c r="CQ308" s="35">
        <v>8.19</v>
      </c>
      <c r="CR308" s="35">
        <v>107.1995</v>
      </c>
      <c r="CS308" s="37">
        <v>101.28</v>
      </c>
      <c r="CT308" s="35">
        <v>715.12150999999994</v>
      </c>
      <c r="CU308" s="35">
        <v>732.09780000000001</v>
      </c>
      <c r="CV308">
        <v>49.3</v>
      </c>
      <c r="CW308">
        <v>0</v>
      </c>
      <c r="CX308">
        <v>0.05</v>
      </c>
      <c r="CY308">
        <v>2.2110000000000001E-2</v>
      </c>
      <c r="CZ308">
        <v>1.1507367208939856E-2</v>
      </c>
      <c r="DA308">
        <v>3.1569549633482463E-2</v>
      </c>
    </row>
    <row r="309" spans="1:105">
      <c r="A309" s="42">
        <v>35186</v>
      </c>
      <c r="B309" s="43">
        <v>5.2400000000000002E-2</v>
      </c>
      <c r="C309" s="35">
        <v>7801</v>
      </c>
      <c r="D309" s="35">
        <v>9078.9279999999999</v>
      </c>
      <c r="E309" s="35">
        <v>129.19999999999999</v>
      </c>
      <c r="F309" s="35">
        <v>131.69999999999999</v>
      </c>
      <c r="G309" s="35">
        <v>113.3</v>
      </c>
      <c r="H309" s="35">
        <v>143.5</v>
      </c>
      <c r="I309" s="35">
        <v>152.80000000000001</v>
      </c>
      <c r="J309" s="35">
        <v>103259</v>
      </c>
      <c r="K309" s="35">
        <v>15.3</v>
      </c>
      <c r="L309" s="35">
        <v>9.6</v>
      </c>
      <c r="M309" s="35">
        <v>4.3</v>
      </c>
      <c r="N309" s="35">
        <v>5498</v>
      </c>
      <c r="O309" s="35">
        <v>10472</v>
      </c>
      <c r="P309" s="35">
        <v>19529</v>
      </c>
      <c r="Q309" s="35">
        <v>17222</v>
      </c>
      <c r="R309" s="35">
        <v>6750</v>
      </c>
      <c r="S309" s="35">
        <v>119496</v>
      </c>
      <c r="T309" s="35">
        <v>22980</v>
      </c>
      <c r="U309" s="35">
        <v>24146</v>
      </c>
      <c r="V309" s="35">
        <v>63</v>
      </c>
      <c r="W309" s="35">
        <v>2349</v>
      </c>
      <c r="X309" s="35">
        <v>2403</v>
      </c>
      <c r="Y309" s="35">
        <v>1044</v>
      </c>
      <c r="Z309" s="35">
        <v>5223.8</v>
      </c>
      <c r="AA309" s="35">
        <v>138.334</v>
      </c>
      <c r="AB309" s="35">
        <v>69.197000000000003</v>
      </c>
      <c r="AC309" s="35">
        <v>66.010999999999996</v>
      </c>
      <c r="AD309" s="35">
        <v>139.69999999999999</v>
      </c>
      <c r="AE309" s="35">
        <v>109.1</v>
      </c>
      <c r="AF309" s="35">
        <v>152.4</v>
      </c>
      <c r="AG309" s="35">
        <v>152.30000000000001</v>
      </c>
      <c r="AH309" s="35">
        <v>227.4</v>
      </c>
      <c r="AI309" s="35">
        <v>173.4</v>
      </c>
      <c r="AJ309" s="35">
        <v>143.5</v>
      </c>
      <c r="AK309" s="35">
        <v>156.4</v>
      </c>
      <c r="AL309" s="35">
        <v>165</v>
      </c>
      <c r="AM309" s="36">
        <v>66464000000</v>
      </c>
      <c r="AN309" s="12">
        <v>83.542599999999993</v>
      </c>
      <c r="AO309" s="35">
        <v>89.857100000000003</v>
      </c>
      <c r="AP309" s="35">
        <v>83.088700000000003</v>
      </c>
      <c r="AQ309" s="35">
        <v>57.596699999999998</v>
      </c>
      <c r="AR309" s="19">
        <v>96.204899999999995</v>
      </c>
      <c r="AS309" s="35">
        <v>69.5398</v>
      </c>
      <c r="AT309" s="35">
        <v>97.065399999999997</v>
      </c>
      <c r="AU309" s="19">
        <v>77.019900000000007</v>
      </c>
      <c r="AV309" s="12">
        <v>77.016099999999994</v>
      </c>
      <c r="AW309" s="35">
        <v>75.410399999999996</v>
      </c>
      <c r="AX309" s="35">
        <v>90.546400000000006</v>
      </c>
      <c r="AY309" s="35">
        <v>81.098200000000006</v>
      </c>
      <c r="AZ309" s="19">
        <v>86.272400000000005</v>
      </c>
      <c r="BA309" s="35">
        <v>488.77269999999999</v>
      </c>
      <c r="BB309" s="19">
        <v>736.48019999999997</v>
      </c>
      <c r="BC309" s="35">
        <v>199.03149999999999</v>
      </c>
      <c r="BD309" s="35">
        <v>1081.626</v>
      </c>
      <c r="BE309">
        <v>-0.6</v>
      </c>
      <c r="BF309">
        <v>-0.1</v>
      </c>
      <c r="BG309">
        <v>-3.3</v>
      </c>
      <c r="BH309">
        <v>0.5</v>
      </c>
      <c r="BI309">
        <v>3.6</v>
      </c>
      <c r="BJ309">
        <v>-2.8</v>
      </c>
      <c r="BK309">
        <v>-1.5E-3</v>
      </c>
      <c r="BL309">
        <v>1.2999999999999999E-3</v>
      </c>
      <c r="BM309">
        <v>0</v>
      </c>
      <c r="BN309">
        <v>6.9999999999999396E-2</v>
      </c>
      <c r="BO309">
        <v>0.1</v>
      </c>
      <c r="BP309">
        <v>0.13</v>
      </c>
      <c r="BQ309">
        <v>0.16</v>
      </c>
      <c r="BR309">
        <v>0.18</v>
      </c>
      <c r="BS309" s="11">
        <v>443014</v>
      </c>
      <c r="BT309" s="35">
        <v>419.32100000000003</v>
      </c>
      <c r="BU309" s="16">
        <v>407.5</v>
      </c>
      <c r="BV309" s="14">
        <v>1116.5</v>
      </c>
      <c r="BW309" s="14">
        <v>3709.6</v>
      </c>
      <c r="BX309" s="17">
        <v>53059</v>
      </c>
      <c r="BY309" s="35">
        <v>52.274999999999999</v>
      </c>
      <c r="BZ309" s="23">
        <v>0.91100000000000003</v>
      </c>
      <c r="CA309" s="35">
        <v>330</v>
      </c>
      <c r="CB309" s="35">
        <v>129</v>
      </c>
      <c r="CC309" s="35">
        <v>695</v>
      </c>
      <c r="CD309" s="35">
        <v>350</v>
      </c>
      <c r="CE309" s="35">
        <v>6.74</v>
      </c>
      <c r="CF309" s="35">
        <v>1.3693</v>
      </c>
      <c r="CG309" s="35">
        <v>1.2539</v>
      </c>
      <c r="CH309" s="35">
        <v>1.5152000000000001</v>
      </c>
      <c r="CI309" s="35">
        <v>1423</v>
      </c>
      <c r="CJ309" s="35">
        <v>1096</v>
      </c>
      <c r="CK309" s="35">
        <v>66</v>
      </c>
      <c r="CL309" s="35">
        <v>295</v>
      </c>
      <c r="CM309" s="35">
        <v>1504</v>
      </c>
      <c r="CN309" s="35">
        <v>832</v>
      </c>
      <c r="CO309" s="35">
        <v>66.7</v>
      </c>
      <c r="CP309" s="35">
        <v>7.62</v>
      </c>
      <c r="CQ309" s="35">
        <v>8.3000000000000007</v>
      </c>
      <c r="CR309" s="35">
        <v>106.34229999999999</v>
      </c>
      <c r="CS309" s="37">
        <v>101.4</v>
      </c>
      <c r="CT309" s="35">
        <v>720.45389999999998</v>
      </c>
      <c r="CU309" s="35">
        <v>736.48019999999997</v>
      </c>
      <c r="CV309">
        <v>49.1</v>
      </c>
      <c r="CW309">
        <v>0.03</v>
      </c>
      <c r="CX309">
        <v>-0.01</v>
      </c>
      <c r="CY309">
        <v>1.9449999999999999E-2</v>
      </c>
      <c r="CZ309">
        <v>1.0110492910122226E-2</v>
      </c>
      <c r="DA309">
        <v>2.7534080870003863E-2</v>
      </c>
    </row>
    <row r="310" spans="1:105">
      <c r="A310" s="42">
        <v>35217</v>
      </c>
      <c r="B310" s="43">
        <v>5.2699999999999997E-2</v>
      </c>
      <c r="C310" s="35">
        <v>7859.1</v>
      </c>
      <c r="D310" s="35">
        <v>9139.8960000000006</v>
      </c>
      <c r="E310" s="35">
        <v>129.30000000000001</v>
      </c>
      <c r="F310" s="35">
        <v>129.69999999999999</v>
      </c>
      <c r="G310" s="35">
        <v>111</v>
      </c>
      <c r="H310" s="35">
        <v>143.6</v>
      </c>
      <c r="I310" s="35">
        <v>152.80000000000001</v>
      </c>
      <c r="J310" s="35">
        <v>103372</v>
      </c>
      <c r="K310" s="35">
        <v>14.9</v>
      </c>
      <c r="L310" s="35">
        <v>9.1999999999999993</v>
      </c>
      <c r="M310" s="35">
        <v>4.0999999999999996</v>
      </c>
      <c r="N310" s="35">
        <v>5534</v>
      </c>
      <c r="O310" s="35">
        <v>10485</v>
      </c>
      <c r="P310" s="35">
        <v>19528</v>
      </c>
      <c r="Q310" s="35">
        <v>17226</v>
      </c>
      <c r="R310" s="35">
        <v>6741</v>
      </c>
      <c r="S310" s="35">
        <v>119778</v>
      </c>
      <c r="T310" s="35">
        <v>23276</v>
      </c>
      <c r="U310" s="35">
        <v>24204</v>
      </c>
      <c r="V310" s="35">
        <v>63.2</v>
      </c>
      <c r="W310" s="35">
        <v>2162</v>
      </c>
      <c r="X310" s="35">
        <v>2355</v>
      </c>
      <c r="Y310" s="35">
        <v>985</v>
      </c>
      <c r="Z310" s="35">
        <v>5229.8</v>
      </c>
      <c r="AA310" s="35">
        <v>138.18700000000001</v>
      </c>
      <c r="AB310" s="35">
        <v>68.918000000000006</v>
      </c>
      <c r="AC310" s="35">
        <v>66.123999999999995</v>
      </c>
      <c r="AD310" s="35">
        <v>139.80000000000001</v>
      </c>
      <c r="AE310" s="35">
        <v>107</v>
      </c>
      <c r="AF310" s="35">
        <v>153.30000000000001</v>
      </c>
      <c r="AG310" s="35">
        <v>152.4</v>
      </c>
      <c r="AH310" s="35">
        <v>228</v>
      </c>
      <c r="AI310" s="35">
        <v>173.8</v>
      </c>
      <c r="AJ310" s="35">
        <v>143.4</v>
      </c>
      <c r="AK310" s="35">
        <v>156.69999999999999</v>
      </c>
      <c r="AL310" s="35">
        <v>165.4</v>
      </c>
      <c r="AM310" s="36">
        <v>66087000000</v>
      </c>
      <c r="AN310" s="12">
        <v>83.860500000000002</v>
      </c>
      <c r="AO310" s="35">
        <v>91.745000000000005</v>
      </c>
      <c r="AP310" s="35">
        <v>82.905600000000007</v>
      </c>
      <c r="AQ310" s="35">
        <v>58.542200000000001</v>
      </c>
      <c r="AR310" s="19">
        <v>97.254400000000004</v>
      </c>
      <c r="AS310" s="35">
        <v>70.096900000000005</v>
      </c>
      <c r="AT310" s="35">
        <v>97.363500000000002</v>
      </c>
      <c r="AU310" s="19">
        <v>77.828299999999999</v>
      </c>
      <c r="AV310" s="12">
        <v>77.666899999999998</v>
      </c>
      <c r="AW310" s="35">
        <v>75.710899999999995</v>
      </c>
      <c r="AX310" s="35">
        <v>89.224699999999999</v>
      </c>
      <c r="AY310" s="35">
        <v>81.866900000000001</v>
      </c>
      <c r="AZ310" s="19">
        <v>85.126300000000001</v>
      </c>
      <c r="BA310" s="35">
        <v>492.67079999999999</v>
      </c>
      <c r="BB310" s="19">
        <v>741.44110000000001</v>
      </c>
      <c r="BC310" s="35">
        <v>199.31989999999999</v>
      </c>
      <c r="BD310" s="35">
        <v>1084.7891</v>
      </c>
      <c r="BE310">
        <v>0.6</v>
      </c>
      <c r="BF310">
        <v>1</v>
      </c>
      <c r="BG310">
        <v>2.2000000000000002</v>
      </c>
      <c r="BH310">
        <v>-0.9</v>
      </c>
      <c r="BI310">
        <v>-3</v>
      </c>
      <c r="BJ310">
        <v>1.2</v>
      </c>
      <c r="BK310">
        <v>1.12E-2</v>
      </c>
      <c r="BL310">
        <v>6.8999999999999999E-3</v>
      </c>
      <c r="BM310">
        <v>0</v>
      </c>
      <c r="BN310">
        <v>7.0000000000000284E-2</v>
      </c>
      <c r="BO310">
        <v>0.17</v>
      </c>
      <c r="BP310">
        <v>0.11</v>
      </c>
      <c r="BQ310">
        <v>0.22</v>
      </c>
      <c r="BR310">
        <v>0.21</v>
      </c>
      <c r="BS310" s="11">
        <v>446423</v>
      </c>
      <c r="BT310" s="35">
        <v>423.21199999999999</v>
      </c>
      <c r="BU310" s="16">
        <v>410</v>
      </c>
      <c r="BV310" s="14">
        <v>1115.2</v>
      </c>
      <c r="BW310" s="14">
        <v>3722.5</v>
      </c>
      <c r="BX310" s="17">
        <v>53361</v>
      </c>
      <c r="BY310" s="35">
        <v>52.633000000000003</v>
      </c>
      <c r="BZ310" s="23">
        <v>1.115</v>
      </c>
      <c r="CA310" s="35">
        <v>296</v>
      </c>
      <c r="CB310" s="35">
        <v>134</v>
      </c>
      <c r="CC310" s="35">
        <v>668</v>
      </c>
      <c r="CD310" s="35">
        <v>369</v>
      </c>
      <c r="CE310" s="35">
        <v>6.91</v>
      </c>
      <c r="CF310" s="35">
        <v>1.3657999999999999</v>
      </c>
      <c r="CG310" s="35">
        <v>1.2579</v>
      </c>
      <c r="CH310" s="35">
        <v>1.5416000000000001</v>
      </c>
      <c r="CI310" s="35">
        <v>1437</v>
      </c>
      <c r="CJ310" s="35">
        <v>1089</v>
      </c>
      <c r="CK310" s="35">
        <v>64</v>
      </c>
      <c r="CL310" s="35">
        <v>276</v>
      </c>
      <c r="CM310" s="35">
        <v>1467</v>
      </c>
      <c r="CN310" s="35">
        <v>826</v>
      </c>
      <c r="CO310" s="35">
        <v>66.7</v>
      </c>
      <c r="CP310" s="35">
        <v>7.71</v>
      </c>
      <c r="CQ310" s="35">
        <v>8.4</v>
      </c>
      <c r="CR310" s="35">
        <v>108.96</v>
      </c>
      <c r="CS310" s="37">
        <v>101.79</v>
      </c>
      <c r="CT310" s="35">
        <v>726.68764999999996</v>
      </c>
      <c r="CU310" s="35">
        <v>741.44110000000001</v>
      </c>
      <c r="CV310">
        <v>53.6</v>
      </c>
      <c r="CW310">
        <v>0.03</v>
      </c>
      <c r="CX310">
        <v>7.0000000000000007E-2</v>
      </c>
      <c r="CY310">
        <v>1.804E-2</v>
      </c>
      <c r="CZ310">
        <v>1.092357705024416E-2</v>
      </c>
      <c r="DA310">
        <v>2.9664854651955674E-2</v>
      </c>
    </row>
    <row r="311" spans="1:105">
      <c r="A311" s="42">
        <v>35247</v>
      </c>
      <c r="B311" s="43">
        <v>5.4000000000000006E-2</v>
      </c>
      <c r="C311" s="35">
        <v>7850.9</v>
      </c>
      <c r="D311" s="35">
        <v>9122.0110000000004</v>
      </c>
      <c r="E311" s="35">
        <v>129.30000000000001</v>
      </c>
      <c r="F311" s="35">
        <v>131.5</v>
      </c>
      <c r="G311" s="35">
        <v>108.8</v>
      </c>
      <c r="H311" s="35">
        <v>143.69999999999999</v>
      </c>
      <c r="I311" s="35">
        <v>152.80000000000001</v>
      </c>
      <c r="J311" s="35">
        <v>103748</v>
      </c>
      <c r="K311" s="35">
        <v>14.1</v>
      </c>
      <c r="L311" s="35">
        <v>9.6</v>
      </c>
      <c r="M311" s="35">
        <v>4.2</v>
      </c>
      <c r="N311" s="35">
        <v>5557</v>
      </c>
      <c r="O311" s="35">
        <v>10483</v>
      </c>
      <c r="P311" s="35">
        <v>19547</v>
      </c>
      <c r="Q311" s="35">
        <v>17223</v>
      </c>
      <c r="R311" s="35">
        <v>6740</v>
      </c>
      <c r="S311" s="35">
        <v>120020</v>
      </c>
      <c r="T311" s="35">
        <v>23281</v>
      </c>
      <c r="U311" s="35">
        <v>24247</v>
      </c>
      <c r="V311" s="35">
        <v>63.3</v>
      </c>
      <c r="W311" s="35">
        <v>2332</v>
      </c>
      <c r="X311" s="35">
        <v>2297</v>
      </c>
      <c r="Y311" s="35">
        <v>961</v>
      </c>
      <c r="Z311" s="35">
        <v>5251.9</v>
      </c>
      <c r="AA311" s="35">
        <v>138.17699999999999</v>
      </c>
      <c r="AB311" s="35">
        <v>68.977000000000004</v>
      </c>
      <c r="AC311" s="35">
        <v>66.325000000000003</v>
      </c>
      <c r="AD311" s="35">
        <v>139.80000000000001</v>
      </c>
      <c r="AE311" s="35">
        <v>105.3</v>
      </c>
      <c r="AF311" s="35">
        <v>153.80000000000001</v>
      </c>
      <c r="AG311" s="35">
        <v>153</v>
      </c>
      <c r="AH311" s="35">
        <v>228.6</v>
      </c>
      <c r="AI311" s="35">
        <v>174.4</v>
      </c>
      <c r="AJ311" s="35">
        <v>143</v>
      </c>
      <c r="AK311" s="35">
        <v>157</v>
      </c>
      <c r="AL311" s="35">
        <v>165.7</v>
      </c>
      <c r="AM311" s="36">
        <v>66253000000</v>
      </c>
      <c r="AN311" s="12">
        <v>83.367400000000004</v>
      </c>
      <c r="AO311" s="35">
        <v>91.968800000000002</v>
      </c>
      <c r="AP311" s="35">
        <v>81.109200000000001</v>
      </c>
      <c r="AQ311" s="35">
        <v>59.164200000000001</v>
      </c>
      <c r="AR311" s="19">
        <v>96.3917</v>
      </c>
      <c r="AS311" s="35">
        <v>70.004999999999995</v>
      </c>
      <c r="AT311" s="35">
        <v>96.356399999999994</v>
      </c>
      <c r="AU311" s="19">
        <v>78.043000000000006</v>
      </c>
      <c r="AV311" s="12">
        <v>77.566199999999995</v>
      </c>
      <c r="AW311" s="35">
        <v>75.356700000000004</v>
      </c>
      <c r="AX311" s="35">
        <v>84.450299999999999</v>
      </c>
      <c r="AY311" s="35">
        <v>81.771799999999999</v>
      </c>
      <c r="AZ311" s="19">
        <v>82.195400000000006</v>
      </c>
      <c r="BA311" s="35">
        <v>492.4461</v>
      </c>
      <c r="BB311" s="19">
        <v>745.02970000000005</v>
      </c>
      <c r="BC311" s="35">
        <v>198.80879999999999</v>
      </c>
      <c r="BD311" s="35">
        <v>1080.6913</v>
      </c>
      <c r="BE311">
        <v>0.4</v>
      </c>
      <c r="BF311">
        <v>0.1</v>
      </c>
      <c r="BG311">
        <v>-0.8</v>
      </c>
      <c r="BH311">
        <v>-0.8</v>
      </c>
      <c r="BI311">
        <v>1.2</v>
      </c>
      <c r="BJ311">
        <v>-1.7</v>
      </c>
      <c r="BK311">
        <v>6.9999999999999999E-4</v>
      </c>
      <c r="BL311">
        <v>-1E-4</v>
      </c>
      <c r="BM311">
        <v>0</v>
      </c>
      <c r="BN311">
        <v>6.0000000000000497E-2</v>
      </c>
      <c r="BO311">
        <v>0.04</v>
      </c>
      <c r="BP311">
        <v>-0.08</v>
      </c>
      <c r="BQ311">
        <v>-0.04</v>
      </c>
      <c r="BR311">
        <v>-0.05</v>
      </c>
      <c r="BS311" s="11">
        <v>449831</v>
      </c>
      <c r="BT311" s="35">
        <v>427.99099999999999</v>
      </c>
      <c r="BU311" s="16">
        <v>411.2</v>
      </c>
      <c r="BV311" s="14">
        <v>1112.4000000000001</v>
      </c>
      <c r="BW311" s="14">
        <v>3737.2</v>
      </c>
      <c r="BX311" s="17">
        <v>52519</v>
      </c>
      <c r="BY311" s="35">
        <v>51.865000000000002</v>
      </c>
      <c r="BZ311" s="23">
        <v>1.022</v>
      </c>
      <c r="CA311" s="35">
        <v>348</v>
      </c>
      <c r="CB311" s="35">
        <v>124</v>
      </c>
      <c r="CC311" s="35">
        <v>659</v>
      </c>
      <c r="CD311" s="35">
        <v>341</v>
      </c>
      <c r="CE311" s="35">
        <v>6.87</v>
      </c>
      <c r="CF311" s="35">
        <v>1.3696999999999999</v>
      </c>
      <c r="CG311" s="35">
        <v>1.232</v>
      </c>
      <c r="CH311" s="35">
        <v>1.5529999999999999</v>
      </c>
      <c r="CI311" s="35">
        <v>1453</v>
      </c>
      <c r="CJ311" s="35">
        <v>1074</v>
      </c>
      <c r="CK311" s="35">
        <v>67</v>
      </c>
      <c r="CL311" s="35">
        <v>309</v>
      </c>
      <c r="CM311" s="35">
        <v>1472</v>
      </c>
      <c r="CN311" s="35">
        <v>824</v>
      </c>
      <c r="CO311" s="35">
        <v>66.900000000000006</v>
      </c>
      <c r="CP311" s="35">
        <v>7.65</v>
      </c>
      <c r="CQ311" s="35">
        <v>8.35</v>
      </c>
      <c r="CR311" s="35">
        <v>109.1909</v>
      </c>
      <c r="CS311" s="37">
        <v>101.81</v>
      </c>
      <c r="CT311" s="35">
        <v>732.63035000000002</v>
      </c>
      <c r="CU311" s="35">
        <v>745.02970000000005</v>
      </c>
      <c r="CV311">
        <v>49.7</v>
      </c>
      <c r="CW311">
        <v>-0.02</v>
      </c>
      <c r="CX311">
        <v>7.0000000000000007E-2</v>
      </c>
      <c r="CY311">
        <v>1.8120000000000001E-2</v>
      </c>
      <c r="CZ311">
        <v>9.9949679863594598E-3</v>
      </c>
      <c r="DA311">
        <v>2.7013800265029086E-2</v>
      </c>
    </row>
    <row r="312" spans="1:105">
      <c r="A312" s="42">
        <v>35278</v>
      </c>
      <c r="B312" s="43">
        <v>5.2199999999999996E-2</v>
      </c>
      <c r="C312" s="35">
        <v>7884.7</v>
      </c>
      <c r="D312" s="35">
        <v>9152.0509999999995</v>
      </c>
      <c r="E312" s="35">
        <v>129.5</v>
      </c>
      <c r="F312" s="35">
        <v>132.30000000000001</v>
      </c>
      <c r="G312" s="35">
        <v>106.1</v>
      </c>
      <c r="H312" s="35">
        <v>143.4</v>
      </c>
      <c r="I312" s="35">
        <v>152.9</v>
      </c>
      <c r="J312" s="35">
        <v>103863</v>
      </c>
      <c r="K312" s="35">
        <v>13.1</v>
      </c>
      <c r="L312" s="35">
        <v>8.5</v>
      </c>
      <c r="M312" s="35">
        <v>4</v>
      </c>
      <c r="N312" s="35">
        <v>5586</v>
      </c>
      <c r="O312" s="35">
        <v>10512</v>
      </c>
      <c r="P312" s="35">
        <v>19504</v>
      </c>
      <c r="Q312" s="35">
        <v>17255</v>
      </c>
      <c r="R312" s="35">
        <v>6743</v>
      </c>
      <c r="S312" s="35">
        <v>120207</v>
      </c>
      <c r="T312" s="35">
        <v>23363</v>
      </c>
      <c r="U312" s="35">
        <v>24274</v>
      </c>
      <c r="V312" s="35">
        <v>63.3</v>
      </c>
      <c r="W312" s="35">
        <v>2187</v>
      </c>
      <c r="X312" s="35">
        <v>2267</v>
      </c>
      <c r="Y312" s="35">
        <v>1002</v>
      </c>
      <c r="Z312" s="35">
        <v>5275</v>
      </c>
      <c r="AA312" s="35">
        <v>138.131</v>
      </c>
      <c r="AB312" s="35">
        <v>68.858000000000004</v>
      </c>
      <c r="AC312" s="35">
        <v>66.471999999999994</v>
      </c>
      <c r="AD312" s="35">
        <v>139.80000000000001</v>
      </c>
      <c r="AE312" s="35">
        <v>104</v>
      </c>
      <c r="AF312" s="35">
        <v>154.30000000000001</v>
      </c>
      <c r="AG312" s="35">
        <v>153.4</v>
      </c>
      <c r="AH312" s="35">
        <v>229.1</v>
      </c>
      <c r="AI312" s="35">
        <v>174.9</v>
      </c>
      <c r="AJ312" s="35">
        <v>143</v>
      </c>
      <c r="AK312" s="35">
        <v>157.19999999999999</v>
      </c>
      <c r="AL312" s="35">
        <v>166</v>
      </c>
      <c r="AM312" s="36">
        <v>67328999999.999992</v>
      </c>
      <c r="AN312" s="12">
        <v>83.464699999999993</v>
      </c>
      <c r="AO312" s="35">
        <v>90.983400000000003</v>
      </c>
      <c r="AP312" s="35">
        <v>81.811199999999999</v>
      </c>
      <c r="AQ312" s="35">
        <v>59.491999999999997</v>
      </c>
      <c r="AR312" s="19">
        <v>95.658100000000005</v>
      </c>
      <c r="AS312" s="35">
        <v>70.681700000000006</v>
      </c>
      <c r="AT312" s="35">
        <v>96.395099999999999</v>
      </c>
      <c r="AU312" s="19">
        <v>78.457599999999999</v>
      </c>
      <c r="AV312" s="12">
        <v>78.016000000000005</v>
      </c>
      <c r="AW312" s="35">
        <v>76.327600000000004</v>
      </c>
      <c r="AX312" s="35">
        <v>85.396199999999993</v>
      </c>
      <c r="AY312" s="35">
        <v>81.776499999999999</v>
      </c>
      <c r="AZ312" s="19">
        <v>83.251400000000004</v>
      </c>
      <c r="BA312" s="35">
        <v>495.73750000000001</v>
      </c>
      <c r="BB312" s="19">
        <v>747.80970000000002</v>
      </c>
      <c r="BC312" s="35">
        <v>196.6652</v>
      </c>
      <c r="BD312" s="35">
        <v>1089.1993</v>
      </c>
      <c r="BE312">
        <v>0.8</v>
      </c>
      <c r="BF312">
        <v>-0.3</v>
      </c>
      <c r="BG312">
        <v>-1.5</v>
      </c>
      <c r="BH312">
        <v>-0.2</v>
      </c>
      <c r="BI312">
        <v>1.3</v>
      </c>
      <c r="BJ312">
        <v>-1.7</v>
      </c>
      <c r="BK312">
        <v>6.9999999999999999E-4</v>
      </c>
      <c r="BL312">
        <v>-6.1999999999999998E-3</v>
      </c>
      <c r="BM312">
        <v>0</v>
      </c>
      <c r="BN312">
        <v>-0.10000000000000053</v>
      </c>
      <c r="BO312">
        <v>-0.18</v>
      </c>
      <c r="BP312">
        <v>-0.17</v>
      </c>
      <c r="BQ312">
        <v>-0.24</v>
      </c>
      <c r="BR312">
        <v>-0.25</v>
      </c>
      <c r="BS312" s="11">
        <v>450911</v>
      </c>
      <c r="BT312" s="35">
        <v>429.30700000000002</v>
      </c>
      <c r="BU312" s="16">
        <v>405.9</v>
      </c>
      <c r="BV312" s="14">
        <v>1101.5999999999999</v>
      </c>
      <c r="BW312" s="14">
        <v>3744.1</v>
      </c>
      <c r="BX312" s="17">
        <v>51364</v>
      </c>
      <c r="BY312" s="35">
        <v>50.737000000000002</v>
      </c>
      <c r="BZ312" s="23">
        <v>0.96099999999999997</v>
      </c>
      <c r="CA312" s="35">
        <v>350</v>
      </c>
      <c r="CB312" s="35">
        <v>135</v>
      </c>
      <c r="CC312" s="35">
        <v>684</v>
      </c>
      <c r="CD312" s="35">
        <v>388</v>
      </c>
      <c r="CE312" s="35">
        <v>6.64</v>
      </c>
      <c r="CF312" s="35">
        <v>1.3722000000000001</v>
      </c>
      <c r="CG312" s="35">
        <v>1.2029000000000001</v>
      </c>
      <c r="CH312" s="35">
        <v>1.5499000000000001</v>
      </c>
      <c r="CI312" s="35">
        <v>1468</v>
      </c>
      <c r="CJ312" s="35">
        <v>1061</v>
      </c>
      <c r="CK312" s="35">
        <v>63</v>
      </c>
      <c r="CL312" s="35">
        <v>289</v>
      </c>
      <c r="CM312" s="35">
        <v>1557</v>
      </c>
      <c r="CN312" s="35">
        <v>820</v>
      </c>
      <c r="CO312" s="35">
        <v>66.7</v>
      </c>
      <c r="CP312" s="35">
        <v>7.46</v>
      </c>
      <c r="CQ312" s="35">
        <v>8.18</v>
      </c>
      <c r="CR312" s="35">
        <v>107.8659</v>
      </c>
      <c r="CS312" s="37">
        <v>101.01</v>
      </c>
      <c r="CT312" s="35">
        <v>737.20988999999997</v>
      </c>
      <c r="CU312" s="35">
        <v>747.80970000000002</v>
      </c>
      <c r="CV312">
        <v>51.6</v>
      </c>
      <c r="CW312">
        <v>0.01</v>
      </c>
      <c r="CX312">
        <v>-0.11</v>
      </c>
      <c r="CY312">
        <v>1.8859999999999998E-2</v>
      </c>
      <c r="CZ312">
        <v>8.2046906083927951E-3</v>
      </c>
      <c r="DA312">
        <v>2.2049105639270872E-2</v>
      </c>
    </row>
    <row r="313" spans="1:105">
      <c r="A313" s="42">
        <v>35309</v>
      </c>
      <c r="B313" s="43">
        <v>5.2999999999999999E-2</v>
      </c>
      <c r="C313" s="35">
        <v>7915.4</v>
      </c>
      <c r="D313" s="35">
        <v>9178.7289999999994</v>
      </c>
      <c r="E313" s="35">
        <v>129.69999999999999</v>
      </c>
      <c r="F313" s="35">
        <v>132.4</v>
      </c>
      <c r="G313" s="35">
        <v>105.7</v>
      </c>
      <c r="H313" s="35">
        <v>144</v>
      </c>
      <c r="I313" s="35">
        <v>153.80000000000001</v>
      </c>
      <c r="J313" s="35">
        <v>104307</v>
      </c>
      <c r="K313" s="35">
        <v>15.2</v>
      </c>
      <c r="L313" s="35">
        <v>8.9</v>
      </c>
      <c r="M313" s="35">
        <v>4</v>
      </c>
      <c r="N313" s="35">
        <v>5610</v>
      </c>
      <c r="O313" s="35">
        <v>10517</v>
      </c>
      <c r="P313" s="35">
        <v>19567</v>
      </c>
      <c r="Q313" s="35">
        <v>17252</v>
      </c>
      <c r="R313" s="35">
        <v>6735</v>
      </c>
      <c r="S313" s="35">
        <v>120418</v>
      </c>
      <c r="T313" s="35">
        <v>23242</v>
      </c>
      <c r="U313" s="35">
        <v>24307</v>
      </c>
      <c r="V313" s="35">
        <v>63.4</v>
      </c>
      <c r="W313" s="35">
        <v>2214</v>
      </c>
      <c r="X313" s="35">
        <v>2220</v>
      </c>
      <c r="Y313" s="35">
        <v>1006</v>
      </c>
      <c r="Z313" s="35">
        <v>5296.6</v>
      </c>
      <c r="AA313" s="35">
        <v>138.06700000000001</v>
      </c>
      <c r="AB313" s="35">
        <v>69.108000000000004</v>
      </c>
      <c r="AC313" s="35">
        <v>66.683999999999997</v>
      </c>
      <c r="AD313" s="35">
        <v>140.30000000000001</v>
      </c>
      <c r="AE313" s="35">
        <v>104.4</v>
      </c>
      <c r="AF313" s="35">
        <v>155</v>
      </c>
      <c r="AG313" s="35">
        <v>153.69999999999999</v>
      </c>
      <c r="AH313" s="35">
        <v>229.7</v>
      </c>
      <c r="AI313" s="35">
        <v>175.4</v>
      </c>
      <c r="AJ313" s="35">
        <v>143.6</v>
      </c>
      <c r="AK313" s="35">
        <v>157.69999999999999</v>
      </c>
      <c r="AL313" s="35">
        <v>166.5</v>
      </c>
      <c r="AM313" s="36">
        <v>68080000000</v>
      </c>
      <c r="AN313" s="12">
        <v>83.649000000000001</v>
      </c>
      <c r="AO313" s="35">
        <v>91.992599999999996</v>
      </c>
      <c r="AP313" s="35">
        <v>81.636799999999994</v>
      </c>
      <c r="AQ313" s="35">
        <v>60.2014</v>
      </c>
      <c r="AR313" s="19">
        <v>97.673500000000004</v>
      </c>
      <c r="AS313" s="35">
        <v>70.968900000000005</v>
      </c>
      <c r="AT313" s="35">
        <v>97.455200000000005</v>
      </c>
      <c r="AU313" s="19">
        <v>79.12</v>
      </c>
      <c r="AV313" s="12">
        <v>78.553200000000004</v>
      </c>
      <c r="AW313" s="35">
        <v>75.889300000000006</v>
      </c>
      <c r="AX313" s="35">
        <v>85.436099999999996</v>
      </c>
      <c r="AY313" s="35">
        <v>82.662599999999998</v>
      </c>
      <c r="AZ313" s="19">
        <v>82.902900000000002</v>
      </c>
      <c r="BA313" s="35">
        <v>499.7715</v>
      </c>
      <c r="BB313" s="19">
        <v>758.54010000000005</v>
      </c>
      <c r="BC313" s="35">
        <v>195.881</v>
      </c>
      <c r="BD313" s="35">
        <v>1096.2982</v>
      </c>
      <c r="BE313">
        <v>0.2</v>
      </c>
      <c r="BF313">
        <v>-0.2</v>
      </c>
      <c r="BG313">
        <v>0.8</v>
      </c>
      <c r="BH313">
        <v>0.7</v>
      </c>
      <c r="BI313">
        <v>-1.6</v>
      </c>
      <c r="BJ313">
        <v>1.6</v>
      </c>
      <c r="BK313">
        <v>-1.9E-3</v>
      </c>
      <c r="BL313">
        <v>6.7999999999999996E-3</v>
      </c>
      <c r="BM313">
        <v>0</v>
      </c>
      <c r="BN313">
        <v>4.0000000000000036E-2</v>
      </c>
      <c r="BO313">
        <v>0.16</v>
      </c>
      <c r="BP313">
        <v>0.2</v>
      </c>
      <c r="BQ313">
        <v>0.2</v>
      </c>
      <c r="BR313">
        <v>0.21</v>
      </c>
      <c r="BS313" s="11">
        <v>451954</v>
      </c>
      <c r="BT313" s="35">
        <v>431.94499999999999</v>
      </c>
      <c r="BU313" s="16">
        <v>406</v>
      </c>
      <c r="BV313" s="14">
        <v>1096.2</v>
      </c>
      <c r="BW313" s="14">
        <v>3753.5</v>
      </c>
      <c r="BX313" s="17">
        <v>50680</v>
      </c>
      <c r="BY313" s="35">
        <v>49.997</v>
      </c>
      <c r="BZ313" s="23">
        <v>1.0509999999999999</v>
      </c>
      <c r="CA313" s="35">
        <v>312</v>
      </c>
      <c r="CB313" s="35">
        <v>141</v>
      </c>
      <c r="CC313" s="35">
        <v>679</v>
      </c>
      <c r="CD313" s="35">
        <v>343</v>
      </c>
      <c r="CE313" s="35">
        <v>6.83</v>
      </c>
      <c r="CF313" s="35">
        <v>1.3694</v>
      </c>
      <c r="CG313" s="35">
        <v>1.2343</v>
      </c>
      <c r="CH313" s="35">
        <v>1.5592999999999999</v>
      </c>
      <c r="CI313" s="35">
        <v>1379</v>
      </c>
      <c r="CJ313" s="35">
        <v>1037</v>
      </c>
      <c r="CK313" s="35">
        <v>70</v>
      </c>
      <c r="CL313" s="35">
        <v>285</v>
      </c>
      <c r="CM313" s="35">
        <v>1475</v>
      </c>
      <c r="CN313" s="35">
        <v>824</v>
      </c>
      <c r="CO313" s="35">
        <v>66.900000000000006</v>
      </c>
      <c r="CP313" s="35">
        <v>7.66</v>
      </c>
      <c r="CQ313" s="35">
        <v>8.35</v>
      </c>
      <c r="CR313" s="35">
        <v>109.931</v>
      </c>
      <c r="CS313" s="37">
        <v>101.55</v>
      </c>
      <c r="CT313" s="35">
        <v>738.98694999999998</v>
      </c>
      <c r="CU313" s="35">
        <v>758.54010000000005</v>
      </c>
      <c r="CV313">
        <v>51.1</v>
      </c>
      <c r="CW313">
        <v>0</v>
      </c>
      <c r="CX313">
        <v>0.1</v>
      </c>
      <c r="CY313">
        <v>1.4540000000000001E-2</v>
      </c>
      <c r="CZ313">
        <v>8.134095078840331E-3</v>
      </c>
      <c r="DA313">
        <v>2.1675184815049153E-2</v>
      </c>
    </row>
    <row r="314" spans="1:105">
      <c r="A314" s="42">
        <v>35339</v>
      </c>
      <c r="B314" s="43">
        <v>5.2400000000000002E-2</v>
      </c>
      <c r="C314" s="35">
        <v>7921.9</v>
      </c>
      <c r="D314" s="35">
        <v>9180.6689999999999</v>
      </c>
      <c r="E314" s="35">
        <v>129.6</v>
      </c>
      <c r="F314" s="35">
        <v>132.30000000000001</v>
      </c>
      <c r="G314" s="35">
        <v>105.2</v>
      </c>
      <c r="H314" s="35">
        <v>144.5</v>
      </c>
      <c r="I314" s="35">
        <v>154.19999999999999</v>
      </c>
      <c r="J314" s="35">
        <v>104898</v>
      </c>
      <c r="K314" s="35">
        <v>15.6</v>
      </c>
      <c r="L314" s="35">
        <v>8.9</v>
      </c>
      <c r="M314" s="35">
        <v>4</v>
      </c>
      <c r="N314" s="35">
        <v>5643</v>
      </c>
      <c r="O314" s="35">
        <v>10531</v>
      </c>
      <c r="P314" s="35">
        <v>19554</v>
      </c>
      <c r="Q314" s="35">
        <v>17268</v>
      </c>
      <c r="R314" s="35">
        <v>6737</v>
      </c>
      <c r="S314" s="35">
        <v>120674</v>
      </c>
      <c r="T314" s="35">
        <v>23022</v>
      </c>
      <c r="U314" s="35">
        <v>24376</v>
      </c>
      <c r="V314" s="35">
        <v>63.5</v>
      </c>
      <c r="W314" s="35">
        <v>2334</v>
      </c>
      <c r="X314" s="35">
        <v>2268</v>
      </c>
      <c r="Y314" s="35">
        <v>1084</v>
      </c>
      <c r="Z314" s="35">
        <v>5328.5</v>
      </c>
      <c r="AA314" s="35">
        <v>138.029</v>
      </c>
      <c r="AB314" s="35">
        <v>69.391000000000005</v>
      </c>
      <c r="AC314" s="35">
        <v>66.903999999999996</v>
      </c>
      <c r="AD314" s="35">
        <v>140.80000000000001</v>
      </c>
      <c r="AE314" s="35">
        <v>105.8</v>
      </c>
      <c r="AF314" s="35">
        <v>155.9</v>
      </c>
      <c r="AG314" s="35">
        <v>154</v>
      </c>
      <c r="AH314" s="35">
        <v>230.3</v>
      </c>
      <c r="AI314" s="35">
        <v>175.8</v>
      </c>
      <c r="AJ314" s="35">
        <v>143.9</v>
      </c>
      <c r="AK314" s="35">
        <v>158.19999999999999</v>
      </c>
      <c r="AL314" s="35">
        <v>166.8</v>
      </c>
      <c r="AM314" s="36">
        <v>67423000000</v>
      </c>
      <c r="AN314" s="12">
        <v>83.2059</v>
      </c>
      <c r="AO314" s="35">
        <v>89.960400000000007</v>
      </c>
      <c r="AP314" s="35">
        <v>82.034599999999998</v>
      </c>
      <c r="AQ314" s="35">
        <v>59.996499999999997</v>
      </c>
      <c r="AR314" s="19">
        <v>96.211799999999997</v>
      </c>
      <c r="AS314" s="35">
        <v>71.149100000000004</v>
      </c>
      <c r="AT314" s="35">
        <v>97.458299999999994</v>
      </c>
      <c r="AU314" s="19">
        <v>78.999799999999993</v>
      </c>
      <c r="AV314" s="12">
        <v>78.506500000000003</v>
      </c>
      <c r="AW314" s="35">
        <v>77.673699999999997</v>
      </c>
      <c r="AX314" s="35">
        <v>85.954800000000006</v>
      </c>
      <c r="AY314" s="35">
        <v>82.244900000000001</v>
      </c>
      <c r="AZ314" s="19">
        <v>83.762799999999999</v>
      </c>
      <c r="BA314" s="35">
        <v>504.93360000000001</v>
      </c>
      <c r="BB314" s="19">
        <v>765.96950000000004</v>
      </c>
      <c r="BC314" s="35">
        <v>196.8734</v>
      </c>
      <c r="BD314" s="35">
        <v>1104.9518</v>
      </c>
      <c r="BE314">
        <v>0.4</v>
      </c>
      <c r="BF314">
        <v>0</v>
      </c>
      <c r="BG314">
        <v>-0.5</v>
      </c>
      <c r="BH314">
        <v>-0.3</v>
      </c>
      <c r="BI314">
        <v>0.3</v>
      </c>
      <c r="BJ314">
        <v>-0.8</v>
      </c>
      <c r="BK314">
        <v>-1E-3</v>
      </c>
      <c r="BL314">
        <v>-1.01E-2</v>
      </c>
      <c r="BM314">
        <v>0</v>
      </c>
      <c r="BN314">
        <v>-9.9999999999999645E-2</v>
      </c>
      <c r="BO314">
        <v>-0.28000000000000003</v>
      </c>
      <c r="BP314">
        <v>-0.27</v>
      </c>
      <c r="BQ314">
        <v>-0.33</v>
      </c>
      <c r="BR314">
        <v>-0.33</v>
      </c>
      <c r="BS314" s="11">
        <v>452496</v>
      </c>
      <c r="BT314" s="35">
        <v>432.31799999999998</v>
      </c>
      <c r="BU314" s="16">
        <v>400.9</v>
      </c>
      <c r="BV314" s="14">
        <v>1085.7</v>
      </c>
      <c r="BW314" s="14">
        <v>3770.9</v>
      </c>
      <c r="BX314" s="17">
        <v>49276</v>
      </c>
      <c r="BY314" s="35">
        <v>48.555</v>
      </c>
      <c r="BZ314" s="23">
        <v>1.008</v>
      </c>
      <c r="CA314" s="35">
        <v>286</v>
      </c>
      <c r="CB314" s="35">
        <v>132</v>
      </c>
      <c r="CC314" s="35">
        <v>602</v>
      </c>
      <c r="CD314" s="35">
        <v>372</v>
      </c>
      <c r="CE314" s="35">
        <v>6.53</v>
      </c>
      <c r="CF314" s="35">
        <v>1.3508</v>
      </c>
      <c r="CG314" s="35">
        <v>1.2585999999999999</v>
      </c>
      <c r="CH314" s="35">
        <v>1.5863</v>
      </c>
      <c r="CI314" s="35">
        <v>1392</v>
      </c>
      <c r="CJ314" s="35">
        <v>1010</v>
      </c>
      <c r="CK314" s="35">
        <v>68</v>
      </c>
      <c r="CL314" s="35">
        <v>280</v>
      </c>
      <c r="CM314" s="35">
        <v>1392</v>
      </c>
      <c r="CN314" s="35">
        <v>821</v>
      </c>
      <c r="CO314" s="35">
        <v>67</v>
      </c>
      <c r="CP314" s="35">
        <v>7.39</v>
      </c>
      <c r="CQ314" s="35">
        <v>8.07</v>
      </c>
      <c r="CR314" s="35">
        <v>112.4123</v>
      </c>
      <c r="CS314" s="37">
        <v>102.22</v>
      </c>
      <c r="CT314" s="35">
        <v>740.89448000000004</v>
      </c>
      <c r="CU314" s="35">
        <v>765.96950000000004</v>
      </c>
      <c r="CV314">
        <v>50.5</v>
      </c>
      <c r="CW314">
        <v>0.05</v>
      </c>
      <c r="CX314">
        <v>-0.08</v>
      </c>
      <c r="CY314">
        <v>1.468E-2</v>
      </c>
      <c r="CZ314">
        <v>7.2599541221688435E-3</v>
      </c>
      <c r="DA314">
        <v>1.9276618234127407E-2</v>
      </c>
    </row>
    <row r="315" spans="1:105">
      <c r="A315" s="42">
        <v>35370</v>
      </c>
      <c r="B315" s="43">
        <v>5.3099999999999994E-2</v>
      </c>
      <c r="C315" s="35">
        <v>7951</v>
      </c>
      <c r="D315" s="35">
        <v>9210.6110000000008</v>
      </c>
      <c r="E315" s="35">
        <v>129.5</v>
      </c>
      <c r="F315" s="35">
        <v>131.80000000000001</v>
      </c>
      <c r="G315" s="35">
        <v>107.1</v>
      </c>
      <c r="H315" s="35">
        <v>145.4</v>
      </c>
      <c r="I315" s="35">
        <v>154.6</v>
      </c>
      <c r="J315" s="35">
        <v>104691</v>
      </c>
      <c r="K315" s="35">
        <v>17</v>
      </c>
      <c r="L315" s="35">
        <v>9.1</v>
      </c>
      <c r="M315" s="35">
        <v>4.0999999999999996</v>
      </c>
      <c r="N315" s="35">
        <v>5668</v>
      </c>
      <c r="O315" s="35">
        <v>10544</v>
      </c>
      <c r="P315" s="35">
        <v>19565</v>
      </c>
      <c r="Q315" s="35">
        <v>17277</v>
      </c>
      <c r="R315" s="35">
        <v>6733</v>
      </c>
      <c r="S315" s="35">
        <v>120969</v>
      </c>
      <c r="T315" s="35">
        <v>23202</v>
      </c>
      <c r="U315" s="35">
        <v>24421</v>
      </c>
      <c r="V315" s="35">
        <v>63.4</v>
      </c>
      <c r="W315" s="35">
        <v>2207</v>
      </c>
      <c r="X315" s="35">
        <v>2159</v>
      </c>
      <c r="Y315" s="35">
        <v>1013</v>
      </c>
      <c r="Z315" s="35">
        <v>5351.2</v>
      </c>
      <c r="AA315" s="35">
        <v>137.61799999999999</v>
      </c>
      <c r="AB315" s="35">
        <v>69.623000000000005</v>
      </c>
      <c r="AC315" s="35">
        <v>67.049000000000007</v>
      </c>
      <c r="AD315" s="35">
        <v>141.4</v>
      </c>
      <c r="AE315" s="35">
        <v>107.9</v>
      </c>
      <c r="AF315" s="35">
        <v>156.4</v>
      </c>
      <c r="AG315" s="35">
        <v>154.4</v>
      </c>
      <c r="AH315" s="35">
        <v>231</v>
      </c>
      <c r="AI315" s="35">
        <v>176.3</v>
      </c>
      <c r="AJ315" s="35">
        <v>144.6</v>
      </c>
      <c r="AK315" s="35">
        <v>158.69999999999999</v>
      </c>
      <c r="AL315" s="35">
        <v>167.2</v>
      </c>
      <c r="AM315" s="36">
        <v>68364000000.000008</v>
      </c>
      <c r="AN315" s="12">
        <v>83.537999999999997</v>
      </c>
      <c r="AO315" s="35">
        <v>91.190700000000007</v>
      </c>
      <c r="AP315" s="35">
        <v>82.830200000000005</v>
      </c>
      <c r="AQ315" s="35">
        <v>60.894500000000001</v>
      </c>
      <c r="AR315" s="19">
        <v>97.364699999999999</v>
      </c>
      <c r="AS315" s="35">
        <v>71.619799999999998</v>
      </c>
      <c r="AT315" s="35">
        <v>98.501400000000004</v>
      </c>
      <c r="AU315" s="19">
        <v>79.686899999999994</v>
      </c>
      <c r="AV315" s="12">
        <v>79.199600000000004</v>
      </c>
      <c r="AW315" s="35">
        <v>78.002399999999994</v>
      </c>
      <c r="AX315" s="35">
        <v>89.753699999999995</v>
      </c>
      <c r="AY315" s="35">
        <v>83.191500000000005</v>
      </c>
      <c r="AZ315" s="19">
        <v>85.268100000000004</v>
      </c>
      <c r="BA315" s="35">
        <v>506.47340000000003</v>
      </c>
      <c r="BB315" s="19">
        <v>772.05070000000001</v>
      </c>
      <c r="BC315" s="35">
        <v>196.2132</v>
      </c>
      <c r="BD315" s="35">
        <v>1112.1342</v>
      </c>
      <c r="BE315">
        <v>0.1</v>
      </c>
      <c r="BF315">
        <v>-0.1</v>
      </c>
      <c r="BG315">
        <v>0.7</v>
      </c>
      <c r="BH315">
        <v>0.1</v>
      </c>
      <c r="BI315">
        <v>-0.6</v>
      </c>
      <c r="BJ315">
        <v>0.7</v>
      </c>
      <c r="BK315">
        <v>-1.9E-3</v>
      </c>
      <c r="BL315">
        <v>4.4999999999999997E-3</v>
      </c>
      <c r="BM315">
        <v>0</v>
      </c>
      <c r="BN315">
        <v>4.0000000000000036E-2</v>
      </c>
      <c r="BO315">
        <v>-0.13</v>
      </c>
      <c r="BP315">
        <v>-0.32</v>
      </c>
      <c r="BQ315">
        <v>-0.26</v>
      </c>
      <c r="BR315">
        <v>-0.3</v>
      </c>
      <c r="BS315" s="11">
        <v>457010</v>
      </c>
      <c r="BT315" s="35">
        <v>436.40800000000002</v>
      </c>
      <c r="BU315" s="16">
        <v>403.4</v>
      </c>
      <c r="BV315" s="14">
        <v>1083.5</v>
      </c>
      <c r="BW315" s="14">
        <v>3790</v>
      </c>
      <c r="BX315" s="17">
        <v>49510</v>
      </c>
      <c r="BY315" s="35">
        <v>48.667999999999999</v>
      </c>
      <c r="BZ315" s="23">
        <v>1.056</v>
      </c>
      <c r="CA315" s="35">
        <v>339</v>
      </c>
      <c r="CB315" s="35">
        <v>127</v>
      </c>
      <c r="CC315" s="35">
        <v>674</v>
      </c>
      <c r="CD315" s="35">
        <v>349</v>
      </c>
      <c r="CE315" s="35">
        <v>6.2</v>
      </c>
      <c r="CF315" s="35">
        <v>1.3381000000000001</v>
      </c>
      <c r="CG315" s="35">
        <v>1.2751999999999999</v>
      </c>
      <c r="CH315" s="35">
        <v>1.6623000000000001</v>
      </c>
      <c r="CI315" s="35">
        <v>1413</v>
      </c>
      <c r="CJ315" s="35">
        <v>1031</v>
      </c>
      <c r="CK315" s="35">
        <v>68</v>
      </c>
      <c r="CL315" s="35">
        <v>313</v>
      </c>
      <c r="CM315" s="35">
        <v>1489</v>
      </c>
      <c r="CN315" s="35">
        <v>829</v>
      </c>
      <c r="CO315" s="35">
        <v>67</v>
      </c>
      <c r="CP315" s="35">
        <v>7.1</v>
      </c>
      <c r="CQ315" s="35">
        <v>7.79</v>
      </c>
      <c r="CR315" s="35">
        <v>112.2958</v>
      </c>
      <c r="CS315" s="37">
        <v>101.62</v>
      </c>
      <c r="CT315" s="35">
        <v>744.91043000000002</v>
      </c>
      <c r="CU315" s="35">
        <v>772.05070000000001</v>
      </c>
      <c r="CV315">
        <v>53</v>
      </c>
      <c r="CW315">
        <v>0.05</v>
      </c>
      <c r="CX315">
        <v>-0.01</v>
      </c>
      <c r="CY315">
        <v>2.282E-2</v>
      </c>
      <c r="CZ315">
        <v>6.8620704751394257E-3</v>
      </c>
      <c r="DA315">
        <v>1.8140167776555804E-2</v>
      </c>
    </row>
    <row r="316" spans="1:105">
      <c r="A316" s="42">
        <v>35400</v>
      </c>
      <c r="B316" s="43">
        <v>5.2900000000000003E-2</v>
      </c>
      <c r="C316" s="35">
        <v>7986</v>
      </c>
      <c r="D316" s="35">
        <v>9247.15</v>
      </c>
      <c r="E316" s="35">
        <v>129.6</v>
      </c>
      <c r="F316" s="35">
        <v>132.19999999999999</v>
      </c>
      <c r="G316" s="35">
        <v>107.9</v>
      </c>
      <c r="H316" s="35">
        <v>145.80000000000001</v>
      </c>
      <c r="I316" s="35">
        <v>154.69999999999999</v>
      </c>
      <c r="J316" s="35">
        <v>104671</v>
      </c>
      <c r="K316" s="35">
        <v>14.2</v>
      </c>
      <c r="L316" s="35">
        <v>9.1</v>
      </c>
      <c r="M316" s="35">
        <v>4.0999999999999996</v>
      </c>
      <c r="N316" s="35">
        <v>5675</v>
      </c>
      <c r="O316" s="35">
        <v>10556</v>
      </c>
      <c r="P316" s="35">
        <v>19571</v>
      </c>
      <c r="Q316" s="35">
        <v>17284</v>
      </c>
      <c r="R316" s="35">
        <v>6728</v>
      </c>
      <c r="S316" s="35">
        <v>121152</v>
      </c>
      <c r="T316" s="35">
        <v>23231</v>
      </c>
      <c r="U316" s="35">
        <v>24446</v>
      </c>
      <c r="V316" s="35">
        <v>63.4</v>
      </c>
      <c r="W316" s="35">
        <v>2417</v>
      </c>
      <c r="X316" s="35">
        <v>2124</v>
      </c>
      <c r="Y316" s="35">
        <v>970</v>
      </c>
      <c r="Z316" s="35">
        <v>5378.6</v>
      </c>
      <c r="AA316" s="35">
        <v>136.934</v>
      </c>
      <c r="AB316" s="35">
        <v>69.850999999999999</v>
      </c>
      <c r="AC316" s="35">
        <v>67.158000000000001</v>
      </c>
      <c r="AD316" s="35">
        <v>141.69999999999999</v>
      </c>
      <c r="AE316" s="35">
        <v>110.9</v>
      </c>
      <c r="AF316" s="35">
        <v>156.6</v>
      </c>
      <c r="AG316" s="35">
        <v>154.69999999999999</v>
      </c>
      <c r="AH316" s="35">
        <v>231.2</v>
      </c>
      <c r="AI316" s="35">
        <v>176.7</v>
      </c>
      <c r="AJ316" s="35">
        <v>145.69999999999999</v>
      </c>
      <c r="AK316" s="35">
        <v>159.1</v>
      </c>
      <c r="AL316" s="35">
        <v>167.4</v>
      </c>
      <c r="AM316" s="36">
        <v>69681000000</v>
      </c>
      <c r="AN316" s="12">
        <v>83.672300000000007</v>
      </c>
      <c r="AO316" s="35">
        <v>92.616</v>
      </c>
      <c r="AP316" s="35">
        <v>82.284999999999997</v>
      </c>
      <c r="AQ316" s="35">
        <v>62.0139</v>
      </c>
      <c r="AR316" s="19">
        <v>97.016999999999996</v>
      </c>
      <c r="AS316" s="35">
        <v>72.112899999999996</v>
      </c>
      <c r="AT316" s="35">
        <v>98.309399999999997</v>
      </c>
      <c r="AU316" s="19">
        <v>80.395499999999998</v>
      </c>
      <c r="AV316" s="12">
        <v>79.714299999999994</v>
      </c>
      <c r="AW316" s="35">
        <v>77.177499999999995</v>
      </c>
      <c r="AX316" s="35">
        <v>88.590299999999999</v>
      </c>
      <c r="AY316" s="35">
        <v>83.799599999999998</v>
      </c>
      <c r="AZ316" s="19">
        <v>84.3108</v>
      </c>
      <c r="BA316" s="35">
        <v>508.96539999999999</v>
      </c>
      <c r="BB316" s="19">
        <v>778.62959999999998</v>
      </c>
      <c r="BC316" s="35">
        <v>194.2088</v>
      </c>
      <c r="BD316" s="35">
        <v>1122.9641999999999</v>
      </c>
      <c r="BE316">
        <v>0.5</v>
      </c>
      <c r="BF316">
        <v>0.6</v>
      </c>
      <c r="BG316">
        <v>-1.6</v>
      </c>
      <c r="BH316">
        <v>-0.5</v>
      </c>
      <c r="BI316">
        <v>1</v>
      </c>
      <c r="BJ316">
        <v>-2</v>
      </c>
      <c r="BK316">
        <v>8.3999999999999995E-3</v>
      </c>
      <c r="BL316">
        <v>5.0000000000000001E-3</v>
      </c>
      <c r="BM316">
        <v>0</v>
      </c>
      <c r="BN316">
        <v>-0.12000000000000011</v>
      </c>
      <c r="BO316">
        <v>0.05</v>
      </c>
      <c r="BP316">
        <v>7.0000000000000007E-2</v>
      </c>
      <c r="BQ316">
        <v>0.09</v>
      </c>
      <c r="BR316">
        <v>0.1</v>
      </c>
      <c r="BS316" s="11">
        <v>464955</v>
      </c>
      <c r="BT316" s="35">
        <v>443.041</v>
      </c>
      <c r="BU316" s="16">
        <v>402.1</v>
      </c>
      <c r="BV316" s="14">
        <v>1081.3</v>
      </c>
      <c r="BW316" s="14">
        <v>3810.4</v>
      </c>
      <c r="BX316" s="17">
        <v>51021</v>
      </c>
      <c r="BY316" s="35">
        <v>49.756999999999998</v>
      </c>
      <c r="BZ316" s="23">
        <v>1.419</v>
      </c>
      <c r="CA316" s="35">
        <v>295</v>
      </c>
      <c r="CB316" s="35">
        <v>146</v>
      </c>
      <c r="CC316" s="35">
        <v>657</v>
      </c>
      <c r="CD316" s="35">
        <v>272</v>
      </c>
      <c r="CE316" s="35">
        <v>6.3</v>
      </c>
      <c r="CF316" s="35">
        <v>1.3622000000000001</v>
      </c>
      <c r="CG316" s="35">
        <v>1.329</v>
      </c>
      <c r="CH316" s="35">
        <v>1.6638999999999999</v>
      </c>
      <c r="CI316" s="35">
        <v>1487</v>
      </c>
      <c r="CJ316" s="35">
        <v>1015</v>
      </c>
      <c r="CK316" s="35">
        <v>62</v>
      </c>
      <c r="CL316" s="35">
        <v>334</v>
      </c>
      <c r="CM316" s="35">
        <v>1370</v>
      </c>
      <c r="CN316" s="35">
        <v>814</v>
      </c>
      <c r="CO316" s="35">
        <v>67</v>
      </c>
      <c r="CP316" s="35">
        <v>7.2</v>
      </c>
      <c r="CQ316" s="35">
        <v>7.89</v>
      </c>
      <c r="CR316" s="35">
        <v>113.98099999999999</v>
      </c>
      <c r="CS316" s="37">
        <v>102.36</v>
      </c>
      <c r="CT316" s="35">
        <v>745.92052000000001</v>
      </c>
      <c r="CU316" s="35">
        <v>778.62959999999998</v>
      </c>
      <c r="CV316">
        <v>55.2</v>
      </c>
      <c r="CW316">
        <v>0.02</v>
      </c>
      <c r="CX316">
        <v>7.0000000000000007E-2</v>
      </c>
      <c r="CY316">
        <v>3.422E-2</v>
      </c>
      <c r="CZ316">
        <v>7.3243319966613818E-3</v>
      </c>
      <c r="DA316">
        <v>1.941655690490407E-2</v>
      </c>
    </row>
    <row r="317" spans="1:105">
      <c r="A317" s="42">
        <v>35431</v>
      </c>
      <c r="B317" s="43">
        <v>5.2499999999999998E-2</v>
      </c>
      <c r="C317" s="35">
        <v>8020.2</v>
      </c>
      <c r="D317" s="35">
        <v>9301.3359999999993</v>
      </c>
      <c r="E317" s="35">
        <v>129.4</v>
      </c>
      <c r="F317" s="35">
        <v>132.4</v>
      </c>
      <c r="G317" s="35">
        <v>107.9</v>
      </c>
      <c r="H317" s="35">
        <v>146</v>
      </c>
      <c r="I317" s="35">
        <v>155</v>
      </c>
      <c r="J317" s="35">
        <v>104900</v>
      </c>
      <c r="K317" s="35">
        <v>17.5</v>
      </c>
      <c r="L317" s="35">
        <v>9.5</v>
      </c>
      <c r="M317" s="35">
        <v>4</v>
      </c>
      <c r="N317" s="35">
        <v>5675</v>
      </c>
      <c r="O317" s="35">
        <v>10570</v>
      </c>
      <c r="P317" s="35">
        <v>19593</v>
      </c>
      <c r="Q317" s="35">
        <v>17297</v>
      </c>
      <c r="R317" s="35">
        <v>6727</v>
      </c>
      <c r="S317" s="35">
        <v>121372</v>
      </c>
      <c r="T317" s="35">
        <v>23397</v>
      </c>
      <c r="U317" s="35">
        <v>24458</v>
      </c>
      <c r="V317" s="35">
        <v>63.4</v>
      </c>
      <c r="W317" s="35">
        <v>2219</v>
      </c>
      <c r="X317" s="35">
        <v>2162</v>
      </c>
      <c r="Y317" s="35">
        <v>1012</v>
      </c>
      <c r="Z317" s="35">
        <v>5411.1</v>
      </c>
      <c r="AA317" s="35">
        <v>136.87799999999999</v>
      </c>
      <c r="AB317" s="35">
        <v>69.924000000000007</v>
      </c>
      <c r="AC317" s="35">
        <v>67.275000000000006</v>
      </c>
      <c r="AD317" s="35">
        <v>141.80000000000001</v>
      </c>
      <c r="AE317" s="35">
        <v>111.7</v>
      </c>
      <c r="AF317" s="35">
        <v>156.30000000000001</v>
      </c>
      <c r="AG317" s="35">
        <v>155.30000000000001</v>
      </c>
      <c r="AH317" s="35">
        <v>231.8</v>
      </c>
      <c r="AI317" s="35">
        <v>177.3</v>
      </c>
      <c r="AJ317" s="35">
        <v>145.6</v>
      </c>
      <c r="AK317" s="35">
        <v>159.4</v>
      </c>
      <c r="AL317" s="35">
        <v>167.8</v>
      </c>
      <c r="AM317" s="36">
        <v>69846000000</v>
      </c>
      <c r="AN317" s="12">
        <v>83.3857</v>
      </c>
      <c r="AO317" s="35">
        <v>91.982500000000002</v>
      </c>
      <c r="AP317" s="35">
        <v>82.624600000000001</v>
      </c>
      <c r="AQ317" s="35">
        <v>62.316400000000002</v>
      </c>
      <c r="AR317" s="19">
        <v>97.001000000000005</v>
      </c>
      <c r="AS317" s="35">
        <v>72.359300000000005</v>
      </c>
      <c r="AT317" s="35">
        <v>98.169700000000006</v>
      </c>
      <c r="AU317" s="19">
        <v>80.464799999999997</v>
      </c>
      <c r="AV317" s="12">
        <v>79.827299999999994</v>
      </c>
      <c r="AW317" s="35">
        <v>76.717299999999994</v>
      </c>
      <c r="AX317" s="35">
        <v>87.603999999999999</v>
      </c>
      <c r="AY317" s="35">
        <v>83.712500000000006</v>
      </c>
      <c r="AZ317" s="19">
        <v>85.066199999999995</v>
      </c>
      <c r="BA317" s="35">
        <v>511.95620000000002</v>
      </c>
      <c r="BB317" s="19">
        <v>782.37540000000001</v>
      </c>
      <c r="BC317" s="35">
        <v>198.98320000000001</v>
      </c>
      <c r="BD317" s="35">
        <v>1129.9119000000001</v>
      </c>
      <c r="BE317">
        <v>-0.2</v>
      </c>
      <c r="BF317">
        <v>-0.3</v>
      </c>
      <c r="BG317">
        <v>1.2</v>
      </c>
      <c r="BH317">
        <v>0.1</v>
      </c>
      <c r="BI317">
        <v>-0.9</v>
      </c>
      <c r="BJ317">
        <v>1.3</v>
      </c>
      <c r="BK317">
        <v>-6.1000000000000004E-3</v>
      </c>
      <c r="BL317">
        <v>-6.6E-3</v>
      </c>
      <c r="BM317">
        <v>0</v>
      </c>
      <c r="BN317">
        <v>0.12000000000000011</v>
      </c>
      <c r="BO317">
        <v>0.14000000000000001</v>
      </c>
      <c r="BP317">
        <v>0.26</v>
      </c>
      <c r="BQ317">
        <v>0.25</v>
      </c>
      <c r="BR317">
        <v>0.26</v>
      </c>
      <c r="BS317" s="11">
        <v>462505</v>
      </c>
      <c r="BT317" s="35">
        <v>444.68400000000003</v>
      </c>
      <c r="BU317" s="16">
        <v>402.1</v>
      </c>
      <c r="BV317" s="14">
        <v>1081.2</v>
      </c>
      <c r="BW317" s="14">
        <v>3824.6</v>
      </c>
      <c r="BX317" s="17">
        <v>50558</v>
      </c>
      <c r="BY317" s="35">
        <v>49.375</v>
      </c>
      <c r="BZ317" s="23">
        <v>1.228</v>
      </c>
      <c r="CA317" s="35">
        <v>249</v>
      </c>
      <c r="CB317" s="35">
        <v>157</v>
      </c>
      <c r="CC317" s="35">
        <v>596</v>
      </c>
      <c r="CD317" s="35">
        <v>353</v>
      </c>
      <c r="CE317" s="35">
        <v>6.58</v>
      </c>
      <c r="CF317" s="35">
        <v>1.3493999999999999</v>
      </c>
      <c r="CG317" s="35">
        <v>1.3913</v>
      </c>
      <c r="CH317" s="35">
        <v>1.6585000000000001</v>
      </c>
      <c r="CI317" s="35">
        <v>1377</v>
      </c>
      <c r="CJ317" s="35">
        <v>1046</v>
      </c>
      <c r="CK317" s="35">
        <v>64</v>
      </c>
      <c r="CL317" s="35">
        <v>272</v>
      </c>
      <c r="CM317" s="35">
        <v>1355</v>
      </c>
      <c r="CN317" s="35">
        <v>817</v>
      </c>
      <c r="CO317" s="35">
        <v>67</v>
      </c>
      <c r="CP317" s="35">
        <v>7.42</v>
      </c>
      <c r="CQ317" s="35">
        <v>8.09</v>
      </c>
      <c r="CR317" s="35">
        <v>117.91240000000001</v>
      </c>
      <c r="CS317" s="37">
        <v>103.5</v>
      </c>
      <c r="CT317" s="35">
        <v>747.89502000000005</v>
      </c>
      <c r="CU317" s="35">
        <v>782.37540000000001</v>
      </c>
      <c r="CV317">
        <v>53.8</v>
      </c>
      <c r="CW317">
        <v>0.02</v>
      </c>
      <c r="CX317">
        <v>0</v>
      </c>
      <c r="CY317">
        <v>2.571E-2</v>
      </c>
      <c r="CZ317">
        <v>7.7206543554397822E-3</v>
      </c>
      <c r="DA317">
        <v>2.0338942438609786E-2</v>
      </c>
    </row>
    <row r="318" spans="1:105">
      <c r="A318" s="42">
        <v>35462</v>
      </c>
      <c r="B318" s="43">
        <v>5.1900000000000002E-2</v>
      </c>
      <c r="C318" s="35">
        <v>8058</v>
      </c>
      <c r="D318" s="35">
        <v>9331.3700000000008</v>
      </c>
      <c r="E318" s="35">
        <v>129.5</v>
      </c>
      <c r="F318" s="35">
        <v>132.80000000000001</v>
      </c>
      <c r="G318" s="35">
        <v>107.4</v>
      </c>
      <c r="H318" s="35">
        <v>146.30000000000001</v>
      </c>
      <c r="I318" s="35">
        <v>155.30000000000001</v>
      </c>
      <c r="J318" s="35">
        <v>104908</v>
      </c>
      <c r="K318" s="35">
        <v>16.5</v>
      </c>
      <c r="L318" s="35">
        <v>8.6</v>
      </c>
      <c r="M318" s="35">
        <v>4</v>
      </c>
      <c r="N318" s="35">
        <v>5722</v>
      </c>
      <c r="O318" s="35">
        <v>10589</v>
      </c>
      <c r="P318" s="35">
        <v>19598</v>
      </c>
      <c r="Q318" s="35">
        <v>17316</v>
      </c>
      <c r="R318" s="35">
        <v>6727</v>
      </c>
      <c r="S318" s="35">
        <v>121682</v>
      </c>
      <c r="T318" s="35">
        <v>23291</v>
      </c>
      <c r="U318" s="35">
        <v>24479</v>
      </c>
      <c r="V318" s="35">
        <v>63.4</v>
      </c>
      <c r="W318" s="35">
        <v>2357</v>
      </c>
      <c r="X318" s="35">
        <v>2140</v>
      </c>
      <c r="Y318" s="35">
        <v>1031</v>
      </c>
      <c r="Z318" s="35">
        <v>5434</v>
      </c>
      <c r="AA318" s="35">
        <v>137.04900000000001</v>
      </c>
      <c r="AB318" s="35">
        <v>69.980999999999995</v>
      </c>
      <c r="AC318" s="35">
        <v>67.459999999999994</v>
      </c>
      <c r="AD318" s="35">
        <v>142.1</v>
      </c>
      <c r="AE318" s="35">
        <v>110.9</v>
      </c>
      <c r="AF318" s="35">
        <v>156.9</v>
      </c>
      <c r="AG318" s="35">
        <v>155.69999999999999</v>
      </c>
      <c r="AH318" s="35">
        <v>232.2</v>
      </c>
      <c r="AI318" s="35">
        <v>177.6</v>
      </c>
      <c r="AJ318" s="35">
        <v>145.19999999999999</v>
      </c>
      <c r="AK318" s="35">
        <v>159.69999999999999</v>
      </c>
      <c r="AL318" s="35">
        <v>168.1</v>
      </c>
      <c r="AM318" s="36">
        <v>70131000000</v>
      </c>
      <c r="AN318" s="12">
        <v>83.974699999999999</v>
      </c>
      <c r="AO318" s="35">
        <v>93.539000000000001</v>
      </c>
      <c r="AP318" s="35">
        <v>82.546599999999998</v>
      </c>
      <c r="AQ318" s="35">
        <v>63.376800000000003</v>
      </c>
      <c r="AR318" s="19">
        <v>97.215400000000002</v>
      </c>
      <c r="AS318" s="35">
        <v>73.400000000000006</v>
      </c>
      <c r="AT318" s="35">
        <v>98.298400000000001</v>
      </c>
      <c r="AU318" s="19">
        <v>81.608699999999999</v>
      </c>
      <c r="AV318" s="12">
        <v>80.793000000000006</v>
      </c>
      <c r="AW318" s="35">
        <v>77.075800000000001</v>
      </c>
      <c r="AX318" s="35">
        <v>87.275099999999995</v>
      </c>
      <c r="AY318" s="35">
        <v>84.486500000000007</v>
      </c>
      <c r="AZ318" s="19">
        <v>84.097399999999993</v>
      </c>
      <c r="BA318" s="35">
        <v>509.3965</v>
      </c>
      <c r="BB318" s="19">
        <v>789.17240000000004</v>
      </c>
      <c r="BC318" s="35">
        <v>203.89340000000001</v>
      </c>
      <c r="BD318" s="35">
        <v>1135.1142</v>
      </c>
      <c r="BE318">
        <v>-0.8</v>
      </c>
      <c r="BF318">
        <v>0.4</v>
      </c>
      <c r="BG318">
        <v>-0.7</v>
      </c>
      <c r="BH318">
        <v>0.2</v>
      </c>
      <c r="BI318">
        <v>0.9</v>
      </c>
      <c r="BJ318">
        <v>-0.5</v>
      </c>
      <c r="BK318">
        <v>1.4500000000000001E-2</v>
      </c>
      <c r="BL318">
        <v>4.4999999999999997E-3</v>
      </c>
      <c r="BM318">
        <v>0</v>
      </c>
      <c r="BN318">
        <v>-2.0000000000000462E-2</v>
      </c>
      <c r="BO318">
        <v>-0.08</v>
      </c>
      <c r="BP318">
        <v>-0.14000000000000001</v>
      </c>
      <c r="BQ318">
        <v>-0.13</v>
      </c>
      <c r="BR318">
        <v>-0.13</v>
      </c>
      <c r="BS318" s="11">
        <v>459914</v>
      </c>
      <c r="BT318" s="35">
        <v>440.803</v>
      </c>
      <c r="BU318" s="16">
        <v>402.1</v>
      </c>
      <c r="BV318" s="14">
        <v>1078.8</v>
      </c>
      <c r="BW318" s="14">
        <v>3836.3</v>
      </c>
      <c r="BX318" s="17">
        <v>48008</v>
      </c>
      <c r="BY318" s="35">
        <v>47.015000000000001</v>
      </c>
      <c r="BZ318" s="23">
        <v>1.0349999999999999</v>
      </c>
      <c r="CA318" s="35">
        <v>359</v>
      </c>
      <c r="CB318" s="35">
        <v>127</v>
      </c>
      <c r="CC318" s="35">
        <v>644</v>
      </c>
      <c r="CD318" s="35">
        <v>356</v>
      </c>
      <c r="CE318" s="35">
        <v>6.42</v>
      </c>
      <c r="CF318" s="35">
        <v>1.3555999999999999</v>
      </c>
      <c r="CG318" s="35">
        <v>1.4540999999999999</v>
      </c>
      <c r="CH318" s="35">
        <v>1.6255999999999999</v>
      </c>
      <c r="CI318" s="35">
        <v>1545</v>
      </c>
      <c r="CJ318" s="35">
        <v>1070</v>
      </c>
      <c r="CK318" s="35">
        <v>65</v>
      </c>
      <c r="CL318" s="35">
        <v>310</v>
      </c>
      <c r="CM318" s="35">
        <v>1486</v>
      </c>
      <c r="CN318" s="35">
        <v>810</v>
      </c>
      <c r="CO318" s="35">
        <v>66.900000000000006</v>
      </c>
      <c r="CP318" s="35">
        <v>7.31</v>
      </c>
      <c r="CQ318" s="35">
        <v>7.94</v>
      </c>
      <c r="CR318" s="35">
        <v>122.96210000000001</v>
      </c>
      <c r="CS318" s="37">
        <v>105.68</v>
      </c>
      <c r="CT318" s="35">
        <v>750.13725999999997</v>
      </c>
      <c r="CU318" s="35">
        <v>789.17240000000004</v>
      </c>
      <c r="CV318">
        <v>53.1</v>
      </c>
      <c r="CW318">
        <v>0.03</v>
      </c>
      <c r="CX318">
        <v>-0.09</v>
      </c>
      <c r="CY318">
        <v>8.2400000000000008E-3</v>
      </c>
      <c r="CZ318">
        <v>6.3847324720446297E-3</v>
      </c>
      <c r="DA318">
        <v>1.667296846128119E-2</v>
      </c>
    </row>
    <row r="319" spans="1:105">
      <c r="A319" s="42">
        <v>35490</v>
      </c>
      <c r="B319" s="43">
        <v>5.3899999999999997E-2</v>
      </c>
      <c r="C319" s="35">
        <v>8096.5</v>
      </c>
      <c r="D319" s="35">
        <v>9376.25</v>
      </c>
      <c r="E319" s="35">
        <v>129.6</v>
      </c>
      <c r="F319" s="35">
        <v>133</v>
      </c>
      <c r="G319" s="35">
        <v>105.8</v>
      </c>
      <c r="H319" s="35">
        <v>146.19999999999999</v>
      </c>
      <c r="I319" s="35">
        <v>155.6</v>
      </c>
      <c r="J319" s="35">
        <v>105479</v>
      </c>
      <c r="K319" s="35">
        <v>14.4</v>
      </c>
      <c r="L319" s="35">
        <v>8.9</v>
      </c>
      <c r="M319" s="35">
        <v>3.9</v>
      </c>
      <c r="N319" s="35">
        <v>5751</v>
      </c>
      <c r="O319" s="35">
        <v>10613</v>
      </c>
      <c r="P319" s="35">
        <v>19608</v>
      </c>
      <c r="Q319" s="35">
        <v>17340</v>
      </c>
      <c r="R319" s="35">
        <v>6727</v>
      </c>
      <c r="S319" s="35">
        <v>121999</v>
      </c>
      <c r="T319" s="35">
        <v>23358</v>
      </c>
      <c r="U319" s="35">
        <v>24540</v>
      </c>
      <c r="V319" s="35">
        <v>63.6</v>
      </c>
      <c r="W319" s="35">
        <v>2323</v>
      </c>
      <c r="X319" s="35">
        <v>2110</v>
      </c>
      <c r="Y319" s="35">
        <v>1012</v>
      </c>
      <c r="Z319" s="35">
        <v>5454.2</v>
      </c>
      <c r="AA319" s="35">
        <v>137.065</v>
      </c>
      <c r="AB319" s="35">
        <v>69.789000000000001</v>
      </c>
      <c r="AC319" s="35">
        <v>67.64</v>
      </c>
      <c r="AD319" s="35">
        <v>141.80000000000001</v>
      </c>
      <c r="AE319" s="35">
        <v>108.3</v>
      </c>
      <c r="AF319" s="35">
        <v>157</v>
      </c>
      <c r="AG319" s="35">
        <v>155.69999999999999</v>
      </c>
      <c r="AH319" s="35">
        <v>233</v>
      </c>
      <c r="AI319" s="35">
        <v>178</v>
      </c>
      <c r="AJ319" s="35">
        <v>145</v>
      </c>
      <c r="AK319" s="35">
        <v>159.80000000000001</v>
      </c>
      <c r="AL319" s="35">
        <v>168.4</v>
      </c>
      <c r="AM319" s="36">
        <v>70023000000</v>
      </c>
      <c r="AN319" s="12">
        <v>84.1096</v>
      </c>
      <c r="AO319" s="35">
        <v>94.742400000000004</v>
      </c>
      <c r="AP319" s="35">
        <v>81.474999999999994</v>
      </c>
      <c r="AQ319" s="35">
        <v>64.371799999999993</v>
      </c>
      <c r="AR319" s="19">
        <v>98.970100000000002</v>
      </c>
      <c r="AS319" s="35">
        <v>73.729699999999994</v>
      </c>
      <c r="AT319" s="35">
        <v>98.812399999999997</v>
      </c>
      <c r="AU319" s="19">
        <v>82.431399999999996</v>
      </c>
      <c r="AV319" s="12">
        <v>81.334000000000003</v>
      </c>
      <c r="AW319" s="35">
        <v>77.997900000000001</v>
      </c>
      <c r="AX319" s="35">
        <v>82.415400000000005</v>
      </c>
      <c r="AY319" s="35">
        <v>85.329499999999996</v>
      </c>
      <c r="AZ319" s="19">
        <v>82.239699999999999</v>
      </c>
      <c r="BA319" s="35">
        <v>504.56920000000002</v>
      </c>
      <c r="BB319" s="19">
        <v>795.64890000000003</v>
      </c>
      <c r="BC319" s="35">
        <v>208.54839999999999</v>
      </c>
      <c r="BD319" s="35">
        <v>1147.7826</v>
      </c>
      <c r="BE319">
        <v>0</v>
      </c>
      <c r="BF319">
        <v>0.1</v>
      </c>
      <c r="BG319">
        <v>-0.3</v>
      </c>
      <c r="BH319">
        <v>0.8</v>
      </c>
      <c r="BI319">
        <v>-0.6</v>
      </c>
      <c r="BJ319">
        <v>0.5</v>
      </c>
      <c r="BK319">
        <v>-5.0000000000000001E-4</v>
      </c>
      <c r="BL319">
        <v>8.6E-3</v>
      </c>
      <c r="BM319">
        <v>0.05</v>
      </c>
      <c r="BN319">
        <v>0.12999999999999989</v>
      </c>
      <c r="BO319">
        <v>0.27</v>
      </c>
      <c r="BP319">
        <v>0.28000000000000003</v>
      </c>
      <c r="BQ319">
        <v>0.35</v>
      </c>
      <c r="BR319">
        <v>0.34</v>
      </c>
      <c r="BS319" s="11">
        <v>462300</v>
      </c>
      <c r="BT319" s="35">
        <v>443.18799999999999</v>
      </c>
      <c r="BU319" s="16">
        <v>401</v>
      </c>
      <c r="BV319" s="14">
        <v>1072.5</v>
      </c>
      <c r="BW319" s="14">
        <v>3851.2</v>
      </c>
      <c r="BX319" s="17">
        <v>47398</v>
      </c>
      <c r="BY319" s="35">
        <v>46.384999999999998</v>
      </c>
      <c r="BZ319" s="23">
        <v>1.169</v>
      </c>
      <c r="CA319" s="35">
        <v>298</v>
      </c>
      <c r="CB319" s="35">
        <v>148</v>
      </c>
      <c r="CC319" s="35">
        <v>642</v>
      </c>
      <c r="CD319" s="35">
        <v>369</v>
      </c>
      <c r="CE319" s="35">
        <v>6.69</v>
      </c>
      <c r="CF319" s="35">
        <v>1.3725000000000001</v>
      </c>
      <c r="CG319" s="35">
        <v>1.4634</v>
      </c>
      <c r="CH319" s="35">
        <v>1.6095999999999999</v>
      </c>
      <c r="CI319" s="35">
        <v>1445</v>
      </c>
      <c r="CJ319" s="35">
        <v>1031</v>
      </c>
      <c r="CK319" s="35">
        <v>66</v>
      </c>
      <c r="CL319" s="35">
        <v>339</v>
      </c>
      <c r="CM319" s="35">
        <v>1457</v>
      </c>
      <c r="CN319" s="35">
        <v>808</v>
      </c>
      <c r="CO319" s="35">
        <v>67.099999999999994</v>
      </c>
      <c r="CP319" s="35">
        <v>7.55</v>
      </c>
      <c r="CQ319" s="35">
        <v>8.18</v>
      </c>
      <c r="CR319" s="35">
        <v>122.77379999999999</v>
      </c>
      <c r="CS319" s="37">
        <v>106.83</v>
      </c>
      <c r="CT319" s="35">
        <v>752.19024999999999</v>
      </c>
      <c r="CU319" s="35">
        <v>795.64890000000003</v>
      </c>
      <c r="CV319">
        <v>53.8</v>
      </c>
      <c r="CW319">
        <v>0.04</v>
      </c>
      <c r="CX319">
        <v>0.13</v>
      </c>
      <c r="CY319">
        <v>2.9099999999999998E-3</v>
      </c>
      <c r="CZ319">
        <v>6.342383832714793E-3</v>
      </c>
      <c r="DA319">
        <v>1.6449196170422842E-2</v>
      </c>
    </row>
    <row r="320" spans="1:105">
      <c r="A320" s="42">
        <v>35521</v>
      </c>
      <c r="B320" s="43">
        <v>5.5099999999999996E-2</v>
      </c>
      <c r="C320" s="35">
        <v>8109.6</v>
      </c>
      <c r="D320" s="35">
        <v>9384.1010000000006</v>
      </c>
      <c r="E320" s="35">
        <v>129.30000000000001</v>
      </c>
      <c r="F320" s="35">
        <v>133.30000000000001</v>
      </c>
      <c r="G320" s="35">
        <v>105.4</v>
      </c>
      <c r="H320" s="35">
        <v>145.9</v>
      </c>
      <c r="I320" s="35">
        <v>155.80000000000001</v>
      </c>
      <c r="J320" s="35">
        <v>105742</v>
      </c>
      <c r="K320" s="35">
        <v>12.8</v>
      </c>
      <c r="L320" s="35">
        <v>9</v>
      </c>
      <c r="M320" s="35">
        <v>3.8</v>
      </c>
      <c r="N320" s="35">
        <v>5764</v>
      </c>
      <c r="O320" s="35">
        <v>10629</v>
      </c>
      <c r="P320" s="35">
        <v>19603</v>
      </c>
      <c r="Q320" s="35">
        <v>17349</v>
      </c>
      <c r="R320" s="35">
        <v>6720</v>
      </c>
      <c r="S320" s="35">
        <v>122296</v>
      </c>
      <c r="T320" s="35">
        <v>23329</v>
      </c>
      <c r="U320" s="35">
        <v>24577</v>
      </c>
      <c r="V320" s="35">
        <v>63.7</v>
      </c>
      <c r="W320" s="35">
        <v>2190</v>
      </c>
      <c r="X320" s="35">
        <v>2176</v>
      </c>
      <c r="Y320" s="35">
        <v>1071</v>
      </c>
      <c r="Z320" s="35">
        <v>5459.3</v>
      </c>
      <c r="AA320" s="35">
        <v>136.02799999999999</v>
      </c>
      <c r="AB320" s="35">
        <v>69.896000000000001</v>
      </c>
      <c r="AC320" s="35">
        <v>67.811000000000007</v>
      </c>
      <c r="AD320" s="35">
        <v>141.6</v>
      </c>
      <c r="AE320" s="35">
        <v>105.2</v>
      </c>
      <c r="AF320" s="35">
        <v>157</v>
      </c>
      <c r="AG320" s="35">
        <v>156</v>
      </c>
      <c r="AH320" s="35">
        <v>233.5</v>
      </c>
      <c r="AI320" s="35">
        <v>178.4</v>
      </c>
      <c r="AJ320" s="35">
        <v>144.30000000000001</v>
      </c>
      <c r="AK320" s="35">
        <v>159.9</v>
      </c>
      <c r="AL320" s="35">
        <v>168.9</v>
      </c>
      <c r="AM320" s="36">
        <v>71262000000</v>
      </c>
      <c r="AN320" s="12">
        <v>83.697199999999995</v>
      </c>
      <c r="AO320" s="35">
        <v>92.313699999999997</v>
      </c>
      <c r="AP320" s="35">
        <v>82.429900000000004</v>
      </c>
      <c r="AQ320" s="35">
        <v>64.836600000000004</v>
      </c>
      <c r="AR320" s="19">
        <v>96.573599999999999</v>
      </c>
      <c r="AS320" s="35">
        <v>74.038600000000002</v>
      </c>
      <c r="AT320" s="35">
        <v>98.382800000000003</v>
      </c>
      <c r="AU320" s="19">
        <v>82.297899999999998</v>
      </c>
      <c r="AV320" s="12">
        <v>81.353099999999998</v>
      </c>
      <c r="AW320" s="35">
        <v>77.381500000000003</v>
      </c>
      <c r="AX320" s="35">
        <v>87.275099999999995</v>
      </c>
      <c r="AY320" s="35">
        <v>84.9375</v>
      </c>
      <c r="AZ320" s="19">
        <v>84.2</v>
      </c>
      <c r="BA320" s="35">
        <v>506.0059</v>
      </c>
      <c r="BB320" s="19">
        <v>803.92589999999996</v>
      </c>
      <c r="BC320" s="35">
        <v>212.6129</v>
      </c>
      <c r="BD320" s="35">
        <v>1160.6307999999999</v>
      </c>
      <c r="BE320">
        <v>0.1</v>
      </c>
      <c r="BF320">
        <v>-0.3</v>
      </c>
      <c r="BG320">
        <v>-0.3</v>
      </c>
      <c r="BH320">
        <v>0</v>
      </c>
      <c r="BI320">
        <v>0.5</v>
      </c>
      <c r="BJ320">
        <v>-0.3</v>
      </c>
      <c r="BK320">
        <v>-3.5000000000000001E-3</v>
      </c>
      <c r="BL320">
        <v>-1.26E-2</v>
      </c>
      <c r="BM320">
        <v>0.2</v>
      </c>
      <c r="BN320">
        <v>2.0000000000000462E-2</v>
      </c>
      <c r="BO320">
        <v>0.19</v>
      </c>
      <c r="BP320">
        <v>0.15</v>
      </c>
      <c r="BQ320">
        <v>0.23</v>
      </c>
      <c r="BR320">
        <v>0.22</v>
      </c>
      <c r="BS320" s="11">
        <v>465478</v>
      </c>
      <c r="BT320" s="35">
        <v>445.72399999999999</v>
      </c>
      <c r="BU320" s="16">
        <v>395.9</v>
      </c>
      <c r="BV320" s="14">
        <v>1063.9000000000001</v>
      </c>
      <c r="BW320" s="14">
        <v>3867.2</v>
      </c>
      <c r="BX320" s="17">
        <v>47633</v>
      </c>
      <c r="BY320" s="35">
        <v>46.878</v>
      </c>
      <c r="BZ320" s="23">
        <v>1.0149999999999999</v>
      </c>
      <c r="CA320" s="35">
        <v>290</v>
      </c>
      <c r="CB320" s="35">
        <v>144</v>
      </c>
      <c r="CC320" s="35">
        <v>707</v>
      </c>
      <c r="CD320" s="35">
        <v>351</v>
      </c>
      <c r="CE320" s="35">
        <v>6.89</v>
      </c>
      <c r="CF320" s="35">
        <v>1.3942000000000001</v>
      </c>
      <c r="CG320" s="35">
        <v>1.4618</v>
      </c>
      <c r="CH320" s="35">
        <v>1.6293</v>
      </c>
      <c r="CI320" s="35">
        <v>1438</v>
      </c>
      <c r="CJ320" s="35">
        <v>1054</v>
      </c>
      <c r="CK320" s="35">
        <v>70</v>
      </c>
      <c r="CL320" s="35">
        <v>297</v>
      </c>
      <c r="CM320" s="35">
        <v>1492</v>
      </c>
      <c r="CN320" s="35">
        <v>810</v>
      </c>
      <c r="CO320" s="35">
        <v>67.099999999999994</v>
      </c>
      <c r="CP320" s="35">
        <v>7.73</v>
      </c>
      <c r="CQ320" s="35">
        <v>8.34</v>
      </c>
      <c r="CR320" s="35">
        <v>125.6377</v>
      </c>
      <c r="CS320" s="37">
        <v>107.2</v>
      </c>
      <c r="CT320" s="35">
        <v>762.22280999999998</v>
      </c>
      <c r="CU320" s="35">
        <v>803.92589999999996</v>
      </c>
      <c r="CV320">
        <v>53.7</v>
      </c>
      <c r="CW320">
        <v>-7.0000000000000007E-2</v>
      </c>
      <c r="CX320">
        <v>0.18</v>
      </c>
      <c r="CY320">
        <v>2.9999999999999997E-4</v>
      </c>
      <c r="CZ320">
        <v>5.8622023283588787E-3</v>
      </c>
      <c r="DA320">
        <v>1.5082879240760905E-2</v>
      </c>
    </row>
    <row r="321" spans="1:105">
      <c r="A321" s="42">
        <v>35551</v>
      </c>
      <c r="B321" s="43">
        <v>5.5E-2</v>
      </c>
      <c r="C321" s="35">
        <v>8153.8</v>
      </c>
      <c r="D321" s="35">
        <v>9427.2739999999994</v>
      </c>
      <c r="E321" s="35">
        <v>129.30000000000001</v>
      </c>
      <c r="F321" s="35">
        <v>132.9</v>
      </c>
      <c r="G321" s="35">
        <v>105.2</v>
      </c>
      <c r="H321" s="35">
        <v>145.6</v>
      </c>
      <c r="I321" s="35">
        <v>155.69999999999999</v>
      </c>
      <c r="J321" s="35">
        <v>106023</v>
      </c>
      <c r="K321" s="35">
        <v>14.4</v>
      </c>
      <c r="L321" s="35">
        <v>8.1999999999999993</v>
      </c>
      <c r="M321" s="35">
        <v>3.8</v>
      </c>
      <c r="N321" s="35">
        <v>5793</v>
      </c>
      <c r="O321" s="35">
        <v>10645</v>
      </c>
      <c r="P321" s="35">
        <v>19601</v>
      </c>
      <c r="Q321" s="35">
        <v>17362</v>
      </c>
      <c r="R321" s="35">
        <v>6717</v>
      </c>
      <c r="S321" s="35">
        <v>122557</v>
      </c>
      <c r="T321" s="35">
        <v>23382</v>
      </c>
      <c r="U321" s="35">
        <v>24603</v>
      </c>
      <c r="V321" s="35">
        <v>63.8</v>
      </c>
      <c r="W321" s="35">
        <v>2061</v>
      </c>
      <c r="X321" s="35">
        <v>2121</v>
      </c>
      <c r="Y321" s="35">
        <v>1070</v>
      </c>
      <c r="Z321" s="35">
        <v>5460.2</v>
      </c>
      <c r="AA321" s="35">
        <v>135.642</v>
      </c>
      <c r="AB321" s="35">
        <v>69.683000000000007</v>
      </c>
      <c r="AC321" s="35">
        <v>67.876000000000005</v>
      </c>
      <c r="AD321" s="35">
        <v>141.4</v>
      </c>
      <c r="AE321" s="35">
        <v>101.9</v>
      </c>
      <c r="AF321" s="35">
        <v>157.1</v>
      </c>
      <c r="AG321" s="35">
        <v>156.19999999999999</v>
      </c>
      <c r="AH321" s="35">
        <v>234.1</v>
      </c>
      <c r="AI321" s="35">
        <v>178.7</v>
      </c>
      <c r="AJ321" s="35">
        <v>143.30000000000001</v>
      </c>
      <c r="AK321" s="35">
        <v>159.9</v>
      </c>
      <c r="AL321" s="35">
        <v>169.2</v>
      </c>
      <c r="AM321" s="36">
        <v>72137000000</v>
      </c>
      <c r="AN321" s="12">
        <v>83.741900000000001</v>
      </c>
      <c r="AO321" s="35">
        <v>93.345600000000005</v>
      </c>
      <c r="AP321" s="35">
        <v>82.351900000000001</v>
      </c>
      <c r="AQ321" s="35">
        <v>65.600800000000007</v>
      </c>
      <c r="AR321" s="19">
        <v>96.7333</v>
      </c>
      <c r="AS321" s="35">
        <v>74.329599999999999</v>
      </c>
      <c r="AT321" s="35">
        <v>98.989000000000004</v>
      </c>
      <c r="AU321" s="19">
        <v>82.914400000000001</v>
      </c>
      <c r="AV321" s="12">
        <v>81.829300000000003</v>
      </c>
      <c r="AW321" s="35">
        <v>79.303100000000001</v>
      </c>
      <c r="AX321" s="35">
        <v>88.495599999999996</v>
      </c>
      <c r="AY321" s="35">
        <v>85.614199999999997</v>
      </c>
      <c r="AZ321" s="19">
        <v>83.032300000000006</v>
      </c>
      <c r="BA321" s="35">
        <v>508.60399999999998</v>
      </c>
      <c r="BB321" s="19">
        <v>809.36419999999998</v>
      </c>
      <c r="BC321" s="35">
        <v>210.51140000000001</v>
      </c>
      <c r="BD321" s="35">
        <v>1172.0223000000001</v>
      </c>
      <c r="BE321">
        <v>0.6</v>
      </c>
      <c r="BF321">
        <v>0.3</v>
      </c>
      <c r="BG321">
        <v>-0.1</v>
      </c>
      <c r="BH321">
        <v>-0.4</v>
      </c>
      <c r="BI321">
        <v>-0.5</v>
      </c>
      <c r="BJ321">
        <v>-0.4</v>
      </c>
      <c r="BK321">
        <v>6.1000000000000004E-3</v>
      </c>
      <c r="BL321">
        <v>2.2000000000000001E-3</v>
      </c>
      <c r="BM321">
        <v>0</v>
      </c>
      <c r="BN321">
        <v>-0.11000000000000032</v>
      </c>
      <c r="BO321">
        <v>-0.12</v>
      </c>
      <c r="BP321">
        <v>-0.18</v>
      </c>
      <c r="BQ321">
        <v>-0.19</v>
      </c>
      <c r="BR321">
        <v>-0.19</v>
      </c>
      <c r="BS321" s="11">
        <v>467038</v>
      </c>
      <c r="BT321" s="35">
        <v>448.44499999999999</v>
      </c>
      <c r="BU321" s="16">
        <v>395.8</v>
      </c>
      <c r="BV321" s="14">
        <v>1063.8</v>
      </c>
      <c r="BW321" s="14">
        <v>3879.1</v>
      </c>
      <c r="BX321" s="17">
        <v>45776</v>
      </c>
      <c r="BY321" s="35">
        <v>44.735999999999997</v>
      </c>
      <c r="BZ321" s="23">
        <v>1.2829999999999999</v>
      </c>
      <c r="CA321" s="35">
        <v>310</v>
      </c>
      <c r="CB321" s="35">
        <v>122</v>
      </c>
      <c r="CC321" s="35">
        <v>641</v>
      </c>
      <c r="CD321" s="35">
        <v>369</v>
      </c>
      <c r="CE321" s="35">
        <v>6.71</v>
      </c>
      <c r="CF321" s="35">
        <v>1.3804000000000001</v>
      </c>
      <c r="CG321" s="35">
        <v>1.4331</v>
      </c>
      <c r="CH321" s="35">
        <v>1.6322000000000001</v>
      </c>
      <c r="CI321" s="35">
        <v>1400</v>
      </c>
      <c r="CJ321" s="35">
        <v>1046</v>
      </c>
      <c r="CK321" s="35">
        <v>65</v>
      </c>
      <c r="CL321" s="35">
        <v>303</v>
      </c>
      <c r="CM321" s="35">
        <v>1442</v>
      </c>
      <c r="CN321" s="35">
        <v>816</v>
      </c>
      <c r="CO321" s="35">
        <v>67.099999999999994</v>
      </c>
      <c r="CP321" s="35">
        <v>7.58</v>
      </c>
      <c r="CQ321" s="35">
        <v>8.1999999999999993</v>
      </c>
      <c r="CR321" s="35">
        <v>119.19240000000001</v>
      </c>
      <c r="CS321" s="37">
        <v>105.31</v>
      </c>
      <c r="CT321" s="35">
        <v>764.19731000000002</v>
      </c>
      <c r="CU321" s="35">
        <v>809.36419999999998</v>
      </c>
      <c r="CV321">
        <v>56.1</v>
      </c>
      <c r="CW321">
        <v>0.08</v>
      </c>
      <c r="CX321">
        <v>-0.01</v>
      </c>
      <c r="CY321">
        <v>4.9199999999999999E-3</v>
      </c>
      <c r="CZ321">
        <v>7.4802830335235493E-3</v>
      </c>
      <c r="DA321">
        <v>1.9081090165227854E-2</v>
      </c>
    </row>
    <row r="322" spans="1:105">
      <c r="A322" s="42">
        <v>35582</v>
      </c>
      <c r="B322" s="43">
        <v>5.5599999999999997E-2</v>
      </c>
      <c r="C322" s="35">
        <v>8185.7</v>
      </c>
      <c r="D322" s="35">
        <v>9461.4689999999991</v>
      </c>
      <c r="E322" s="35">
        <v>129</v>
      </c>
      <c r="F322" s="35">
        <v>133</v>
      </c>
      <c r="G322" s="35">
        <v>105.4</v>
      </c>
      <c r="H322" s="35">
        <v>145.80000000000001</v>
      </c>
      <c r="I322" s="35">
        <v>155.69999999999999</v>
      </c>
      <c r="J322" s="35">
        <v>106430</v>
      </c>
      <c r="K322" s="35">
        <v>16.8</v>
      </c>
      <c r="L322" s="35">
        <v>8.3000000000000007</v>
      </c>
      <c r="M322" s="35">
        <v>3.8</v>
      </c>
      <c r="N322" s="35">
        <v>5793</v>
      </c>
      <c r="O322" s="35">
        <v>10673</v>
      </c>
      <c r="P322" s="35">
        <v>19660</v>
      </c>
      <c r="Q322" s="35">
        <v>17387</v>
      </c>
      <c r="R322" s="35">
        <v>6714</v>
      </c>
      <c r="S322" s="35">
        <v>122825</v>
      </c>
      <c r="T322" s="35">
        <v>23030</v>
      </c>
      <c r="U322" s="35">
        <v>24643</v>
      </c>
      <c r="V322" s="35">
        <v>63.7</v>
      </c>
      <c r="W322" s="35">
        <v>2175</v>
      </c>
      <c r="X322" s="35">
        <v>2085</v>
      </c>
      <c r="Y322" s="35">
        <v>1009</v>
      </c>
      <c r="Z322" s="35">
        <v>5494.2</v>
      </c>
      <c r="AA322" s="35">
        <v>135.35900000000001</v>
      </c>
      <c r="AB322" s="35">
        <v>69.477999999999994</v>
      </c>
      <c r="AC322" s="35">
        <v>68.114000000000004</v>
      </c>
      <c r="AD322" s="35">
        <v>141.5</v>
      </c>
      <c r="AE322" s="35">
        <v>103.2</v>
      </c>
      <c r="AF322" s="35">
        <v>157.4</v>
      </c>
      <c r="AG322" s="35">
        <v>156.6</v>
      </c>
      <c r="AH322" s="35">
        <v>234.4</v>
      </c>
      <c r="AI322" s="35">
        <v>179.2</v>
      </c>
      <c r="AJ322" s="35">
        <v>143.6</v>
      </c>
      <c r="AK322" s="35">
        <v>160.19999999999999</v>
      </c>
      <c r="AL322" s="35">
        <v>169.4</v>
      </c>
      <c r="AM322" s="36">
        <v>71658000000</v>
      </c>
      <c r="AN322" s="12">
        <v>83.6892</v>
      </c>
      <c r="AO322" s="35">
        <v>95.135199999999998</v>
      </c>
      <c r="AP322" s="35">
        <v>81.915999999999997</v>
      </c>
      <c r="AQ322" s="35">
        <v>66.697500000000005</v>
      </c>
      <c r="AR322" s="19">
        <v>96.184700000000007</v>
      </c>
      <c r="AS322" s="35">
        <v>74.776200000000003</v>
      </c>
      <c r="AT322" s="35">
        <v>98.221299999999999</v>
      </c>
      <c r="AU322" s="19">
        <v>83.466399999999993</v>
      </c>
      <c r="AV322" s="12">
        <v>82.228499999999997</v>
      </c>
      <c r="AW322" s="35">
        <v>79.201599999999999</v>
      </c>
      <c r="AX322" s="35">
        <v>83.219899999999996</v>
      </c>
      <c r="AY322" s="35">
        <v>86.020399999999995</v>
      </c>
      <c r="AZ322" s="19">
        <v>82.647999999999996</v>
      </c>
      <c r="BA322" s="35">
        <v>511.54910000000001</v>
      </c>
      <c r="BB322" s="19">
        <v>813.40250000000003</v>
      </c>
      <c r="BC322" s="35">
        <v>211.72749999999999</v>
      </c>
      <c r="BD322" s="35">
        <v>1183.6094000000001</v>
      </c>
      <c r="BE322">
        <v>0</v>
      </c>
      <c r="BF322">
        <v>-0.7</v>
      </c>
      <c r="BG322">
        <v>1.7</v>
      </c>
      <c r="BH322">
        <v>-0.2</v>
      </c>
      <c r="BI322">
        <v>-0.8</v>
      </c>
      <c r="BJ322">
        <v>1.4</v>
      </c>
      <c r="BK322">
        <v>-0.01</v>
      </c>
      <c r="BL322">
        <v>3.3E-3</v>
      </c>
      <c r="BM322">
        <v>0</v>
      </c>
      <c r="BN322">
        <v>-0.12000000000000011</v>
      </c>
      <c r="BO322">
        <v>-0.18</v>
      </c>
      <c r="BP322">
        <v>-0.18</v>
      </c>
      <c r="BQ322">
        <v>-0.18</v>
      </c>
      <c r="BR322">
        <v>-0.19</v>
      </c>
      <c r="BS322" s="11">
        <v>469816</v>
      </c>
      <c r="BT322" s="35">
        <v>451.59699999999998</v>
      </c>
      <c r="BU322" s="16">
        <v>398</v>
      </c>
      <c r="BV322" s="14">
        <v>1066.0999999999999</v>
      </c>
      <c r="BW322" s="14">
        <v>3895.8</v>
      </c>
      <c r="BX322" s="17">
        <v>46269</v>
      </c>
      <c r="BY322" s="35">
        <v>45.290999999999997</v>
      </c>
      <c r="BZ322" s="23">
        <v>1.3440000000000001</v>
      </c>
      <c r="CA322" s="35">
        <v>305</v>
      </c>
      <c r="CB322" s="35">
        <v>114</v>
      </c>
      <c r="CC322" s="35">
        <v>711</v>
      </c>
      <c r="CD322" s="35">
        <v>364</v>
      </c>
      <c r="CE322" s="35">
        <v>6.49</v>
      </c>
      <c r="CF322" s="35">
        <v>1.3843000000000001</v>
      </c>
      <c r="CG322" s="35">
        <v>1.4423999999999999</v>
      </c>
      <c r="CH322" s="35">
        <v>1.6449</v>
      </c>
      <c r="CI322" s="35">
        <v>1315</v>
      </c>
      <c r="CJ322" s="35">
        <v>1057</v>
      </c>
      <c r="CK322" s="35">
        <v>67</v>
      </c>
      <c r="CL322" s="35">
        <v>278</v>
      </c>
      <c r="CM322" s="35">
        <v>1494</v>
      </c>
      <c r="CN322" s="35">
        <v>826</v>
      </c>
      <c r="CO322" s="35">
        <v>67.099999999999994</v>
      </c>
      <c r="CP322" s="35">
        <v>7.41</v>
      </c>
      <c r="CQ322" s="35">
        <v>8.02</v>
      </c>
      <c r="CR322" s="35">
        <v>114.28570000000001</v>
      </c>
      <c r="CS322" s="37">
        <v>104.84</v>
      </c>
      <c r="CT322" s="35">
        <v>767.29233999999997</v>
      </c>
      <c r="CU322" s="35">
        <v>813.40250000000003</v>
      </c>
      <c r="CV322">
        <v>54.9</v>
      </c>
      <c r="CW322">
        <v>0.05</v>
      </c>
      <c r="CX322">
        <v>-0.02</v>
      </c>
      <c r="CY322">
        <v>7.2100000000000003E-3</v>
      </c>
      <c r="CZ322">
        <v>7.0783379507829425E-3</v>
      </c>
      <c r="DA322">
        <v>1.8003673681067145E-2</v>
      </c>
    </row>
    <row r="323" spans="1:105">
      <c r="A323" s="42">
        <v>35612</v>
      </c>
      <c r="B323" s="43">
        <v>5.5199999999999999E-2</v>
      </c>
      <c r="C323" s="35">
        <v>8226.6</v>
      </c>
      <c r="D323" s="35">
        <v>9503.6939999999995</v>
      </c>
      <c r="E323" s="35">
        <v>128.6</v>
      </c>
      <c r="F323" s="35">
        <v>132.4</v>
      </c>
      <c r="G323" s="35">
        <v>103.5</v>
      </c>
      <c r="H323" s="35">
        <v>146</v>
      </c>
      <c r="I323" s="35">
        <v>155.6</v>
      </c>
      <c r="J323" s="35">
        <v>106813</v>
      </c>
      <c r="K323" s="35">
        <v>15.1</v>
      </c>
      <c r="L323" s="35">
        <v>7.7</v>
      </c>
      <c r="M323" s="35">
        <v>3.7</v>
      </c>
      <c r="N323" s="35">
        <v>5817</v>
      </c>
      <c r="O323" s="35">
        <v>10692</v>
      </c>
      <c r="P323" s="35">
        <v>19686</v>
      </c>
      <c r="Q323" s="35">
        <v>17389</v>
      </c>
      <c r="R323" s="35">
        <v>6697</v>
      </c>
      <c r="S323" s="35">
        <v>123119</v>
      </c>
      <c r="T323" s="35">
        <v>23018</v>
      </c>
      <c r="U323" s="35">
        <v>24675</v>
      </c>
      <c r="V323" s="35">
        <v>63.9</v>
      </c>
      <c r="W323" s="35">
        <v>2094</v>
      </c>
      <c r="X323" s="35">
        <v>2119</v>
      </c>
      <c r="Y323" s="35">
        <v>1041</v>
      </c>
      <c r="Z323" s="35">
        <v>5548.8</v>
      </c>
      <c r="AA323" s="35">
        <v>135.05799999999999</v>
      </c>
      <c r="AB323" s="35">
        <v>69.454999999999998</v>
      </c>
      <c r="AC323" s="35">
        <v>68.215999999999994</v>
      </c>
      <c r="AD323" s="35">
        <v>141.4</v>
      </c>
      <c r="AE323" s="35">
        <v>101.5</v>
      </c>
      <c r="AF323" s="35">
        <v>157.69999999999999</v>
      </c>
      <c r="AG323" s="35">
        <v>156.9</v>
      </c>
      <c r="AH323" s="35">
        <v>234.7</v>
      </c>
      <c r="AI323" s="35">
        <v>179.7</v>
      </c>
      <c r="AJ323" s="35">
        <v>143.30000000000001</v>
      </c>
      <c r="AK323" s="35">
        <v>160.4</v>
      </c>
      <c r="AL323" s="35">
        <v>169.7</v>
      </c>
      <c r="AM323" s="36">
        <v>73330000000</v>
      </c>
      <c r="AN323" s="12">
        <v>83.851399999999998</v>
      </c>
      <c r="AO323" s="35">
        <v>95.138599999999997</v>
      </c>
      <c r="AP323" s="35">
        <v>82.766199999999998</v>
      </c>
      <c r="AQ323" s="35">
        <v>67.060400000000001</v>
      </c>
      <c r="AR323" s="19">
        <v>98.146900000000002</v>
      </c>
      <c r="AS323" s="35">
        <v>75.415800000000004</v>
      </c>
      <c r="AT323" s="35">
        <v>99.379199999999997</v>
      </c>
      <c r="AU323" s="19">
        <v>84.030199999999994</v>
      </c>
      <c r="AV323" s="12">
        <v>82.855699999999999</v>
      </c>
      <c r="AW323" s="35">
        <v>76.799499999999995</v>
      </c>
      <c r="AX323" s="35">
        <v>85.831800000000001</v>
      </c>
      <c r="AY323" s="35">
        <v>86.653199999999998</v>
      </c>
      <c r="AZ323" s="19">
        <v>84.413399999999996</v>
      </c>
      <c r="BA323" s="35">
        <v>512.52239999999995</v>
      </c>
      <c r="BB323" s="19">
        <v>816.5222</v>
      </c>
      <c r="BC323" s="35">
        <v>215.4393</v>
      </c>
      <c r="BD323" s="35">
        <v>1190.4654</v>
      </c>
      <c r="BE323">
        <v>0.2</v>
      </c>
      <c r="BF323">
        <v>0.9</v>
      </c>
      <c r="BG323">
        <v>-1.2</v>
      </c>
      <c r="BH323">
        <v>-0.5</v>
      </c>
      <c r="BI323">
        <v>0.7</v>
      </c>
      <c r="BJ323">
        <v>-1.7</v>
      </c>
      <c r="BK323">
        <v>4.1000000000000003E-3</v>
      </c>
      <c r="BL323">
        <v>1.8E-3</v>
      </c>
      <c r="BM323">
        <v>0</v>
      </c>
      <c r="BN323">
        <v>0.12000000000000011</v>
      </c>
      <c r="BO323">
        <v>-0.15</v>
      </c>
      <c r="BP323">
        <v>-0.28000000000000003</v>
      </c>
      <c r="BQ323">
        <v>-0.24</v>
      </c>
      <c r="BR323">
        <v>-0.26</v>
      </c>
      <c r="BS323" s="11">
        <v>473111</v>
      </c>
      <c r="BT323" s="35">
        <v>455.553</v>
      </c>
      <c r="BU323" s="16">
        <v>397.5</v>
      </c>
      <c r="BV323" s="14">
        <v>1065.5</v>
      </c>
      <c r="BW323" s="14">
        <v>3913.8</v>
      </c>
      <c r="BX323" s="17">
        <v>45996</v>
      </c>
      <c r="BY323" s="35">
        <v>45.167999999999999</v>
      </c>
      <c r="BZ323" s="23">
        <v>1.238</v>
      </c>
      <c r="CA323" s="35">
        <v>300</v>
      </c>
      <c r="CB323" s="35">
        <v>147</v>
      </c>
      <c r="CC323" s="35">
        <v>657</v>
      </c>
      <c r="CD323" s="35">
        <v>333</v>
      </c>
      <c r="CE323" s="35">
        <v>6.22</v>
      </c>
      <c r="CF323" s="35">
        <v>1.3774999999999999</v>
      </c>
      <c r="CG323" s="35">
        <v>1.4823999999999999</v>
      </c>
      <c r="CH323" s="35">
        <v>1.6694</v>
      </c>
      <c r="CI323" s="35">
        <v>1313</v>
      </c>
      <c r="CJ323" s="35">
        <v>1050</v>
      </c>
      <c r="CK323" s="35">
        <v>74</v>
      </c>
      <c r="CL323" s="35">
        <v>316</v>
      </c>
      <c r="CM323" s="35">
        <v>1437</v>
      </c>
      <c r="CN323" s="35">
        <v>836</v>
      </c>
      <c r="CO323" s="35">
        <v>67.2</v>
      </c>
      <c r="CP323" s="35">
        <v>7.14</v>
      </c>
      <c r="CQ323" s="35">
        <v>7.75</v>
      </c>
      <c r="CR323" s="35">
        <v>115.3759</v>
      </c>
      <c r="CS323" s="37">
        <v>105.55</v>
      </c>
      <c r="CT323" s="35">
        <v>767.88567999999998</v>
      </c>
      <c r="CU323" s="35">
        <v>816.5222</v>
      </c>
      <c r="CV323">
        <v>57.7</v>
      </c>
      <c r="CW323">
        <v>0.05</v>
      </c>
      <c r="CX323">
        <v>-0.05</v>
      </c>
      <c r="CY323">
        <v>1.239E-2</v>
      </c>
      <c r="CZ323">
        <v>8.2569656394638757E-3</v>
      </c>
      <c r="DA323">
        <v>2.103289096274108E-2</v>
      </c>
    </row>
    <row r="324" spans="1:105">
      <c r="A324" s="42">
        <v>35643</v>
      </c>
      <c r="B324" s="43">
        <v>5.5399999999999998E-2</v>
      </c>
      <c r="C324" s="35">
        <v>8279.6</v>
      </c>
      <c r="D324" s="35">
        <v>9559.8029999999999</v>
      </c>
      <c r="E324" s="35">
        <v>128.30000000000001</v>
      </c>
      <c r="F324" s="35">
        <v>131.9</v>
      </c>
      <c r="G324" s="35">
        <v>107.4</v>
      </c>
      <c r="H324" s="35">
        <v>146.5</v>
      </c>
      <c r="I324" s="35">
        <v>155.9</v>
      </c>
      <c r="J324" s="35">
        <v>106919</v>
      </c>
      <c r="K324" s="35">
        <v>13.2</v>
      </c>
      <c r="L324" s="35">
        <v>8.1</v>
      </c>
      <c r="M324" s="35">
        <v>3.7</v>
      </c>
      <c r="N324" s="35">
        <v>5846</v>
      </c>
      <c r="O324" s="35">
        <v>10749</v>
      </c>
      <c r="P324" s="35">
        <v>19617</v>
      </c>
      <c r="Q324" s="35">
        <v>17452</v>
      </c>
      <c r="R324" s="35">
        <v>6703</v>
      </c>
      <c r="S324" s="35">
        <v>123099</v>
      </c>
      <c r="T324" s="35">
        <v>23098</v>
      </c>
      <c r="U324" s="35">
        <v>24565</v>
      </c>
      <c r="V324" s="35">
        <v>63.9</v>
      </c>
      <c r="W324" s="35">
        <v>2120</v>
      </c>
      <c r="X324" s="35">
        <v>2004</v>
      </c>
      <c r="Y324" s="35">
        <v>929</v>
      </c>
      <c r="Z324" s="35">
        <v>5587</v>
      </c>
      <c r="AA324" s="35">
        <v>134.696</v>
      </c>
      <c r="AB324" s="35">
        <v>69.644999999999996</v>
      </c>
      <c r="AC324" s="35">
        <v>68.272999999999996</v>
      </c>
      <c r="AD324" s="35">
        <v>141.9</v>
      </c>
      <c r="AE324" s="35">
        <v>105.6</v>
      </c>
      <c r="AF324" s="35">
        <v>158.19999999999999</v>
      </c>
      <c r="AG324" s="35">
        <v>157.1</v>
      </c>
      <c r="AH324" s="35">
        <v>235.1</v>
      </c>
      <c r="AI324" s="35">
        <v>179.9</v>
      </c>
      <c r="AJ324" s="35">
        <v>144.1</v>
      </c>
      <c r="AK324" s="35">
        <v>160.80000000000001</v>
      </c>
      <c r="AL324" s="35">
        <v>169.8</v>
      </c>
      <c r="AM324" s="36">
        <v>73623000000</v>
      </c>
      <c r="AN324" s="12">
        <v>84.231200000000001</v>
      </c>
      <c r="AO324" s="35">
        <v>97.205100000000002</v>
      </c>
      <c r="AP324" s="35">
        <v>82.558700000000002</v>
      </c>
      <c r="AQ324" s="35">
        <v>68.597899999999996</v>
      </c>
      <c r="AR324" s="19">
        <v>98.335899999999995</v>
      </c>
      <c r="AS324" s="35">
        <v>76.201999999999998</v>
      </c>
      <c r="AT324" s="35">
        <v>99.778499999999994</v>
      </c>
      <c r="AU324" s="19">
        <v>85.095200000000006</v>
      </c>
      <c r="AV324" s="12">
        <v>83.721400000000003</v>
      </c>
      <c r="AW324" s="35">
        <v>78.168899999999994</v>
      </c>
      <c r="AX324" s="35">
        <v>84.677300000000002</v>
      </c>
      <c r="AY324" s="35">
        <v>87.760900000000007</v>
      </c>
      <c r="AZ324" s="19">
        <v>84.0458</v>
      </c>
      <c r="BA324" s="35">
        <v>512.73910000000001</v>
      </c>
      <c r="BB324" s="19">
        <v>822.48889999999994</v>
      </c>
      <c r="BC324" s="35">
        <v>217.89590000000001</v>
      </c>
      <c r="BD324" s="35">
        <v>1196.3951</v>
      </c>
      <c r="BE324">
        <v>1.3</v>
      </c>
      <c r="BF324">
        <v>-0.6</v>
      </c>
      <c r="BG324">
        <v>1.4</v>
      </c>
      <c r="BH324">
        <v>-0.6</v>
      </c>
      <c r="BI324">
        <v>-1.6</v>
      </c>
      <c r="BJ324">
        <v>0.8</v>
      </c>
      <c r="BK324">
        <v>-1.1000000000000001E-3</v>
      </c>
      <c r="BL324">
        <v>8.6999999999999994E-3</v>
      </c>
      <c r="BM324">
        <v>0</v>
      </c>
      <c r="BN324">
        <v>8.9999999999999858E-2</v>
      </c>
      <c r="BO324">
        <v>0.02</v>
      </c>
      <c r="BP324">
        <v>0.09</v>
      </c>
      <c r="BQ324">
        <v>0.06</v>
      </c>
      <c r="BR324">
        <v>0.04</v>
      </c>
      <c r="BS324" s="11">
        <v>474323</v>
      </c>
      <c r="BT324" s="35">
        <v>456.21199999999999</v>
      </c>
      <c r="BU324" s="16">
        <v>404.5</v>
      </c>
      <c r="BV324" s="14">
        <v>1075.3</v>
      </c>
      <c r="BW324" s="14">
        <v>3947.3</v>
      </c>
      <c r="BX324" s="17">
        <v>46058</v>
      </c>
      <c r="BY324" s="35">
        <v>45.395000000000003</v>
      </c>
      <c r="BZ324" s="23">
        <v>1.26</v>
      </c>
      <c r="CA324" s="35">
        <v>283</v>
      </c>
      <c r="CB324" s="35">
        <v>119</v>
      </c>
      <c r="CC324" s="35">
        <v>637</v>
      </c>
      <c r="CD324" s="35">
        <v>351</v>
      </c>
      <c r="CE324" s="35">
        <v>6.3</v>
      </c>
      <c r="CF324" s="35">
        <v>1.3905000000000001</v>
      </c>
      <c r="CG324" s="35">
        <v>1.5127999999999999</v>
      </c>
      <c r="CH324" s="35">
        <v>1.6034999999999999</v>
      </c>
      <c r="CI324" s="35">
        <v>1332</v>
      </c>
      <c r="CJ324" s="35">
        <v>1061</v>
      </c>
      <c r="CK324" s="35">
        <v>65</v>
      </c>
      <c r="CL324" s="35">
        <v>323</v>
      </c>
      <c r="CM324" s="35">
        <v>1390</v>
      </c>
      <c r="CN324" s="35">
        <v>836</v>
      </c>
      <c r="CO324" s="35">
        <v>67.2</v>
      </c>
      <c r="CP324" s="35">
        <v>7.22</v>
      </c>
      <c r="CQ324" s="35">
        <v>7.82</v>
      </c>
      <c r="CR324" s="35">
        <v>117.9295</v>
      </c>
      <c r="CS324" s="37">
        <v>107.3</v>
      </c>
      <c r="CT324" s="35">
        <v>769.77445999999998</v>
      </c>
      <c r="CU324" s="35">
        <v>822.48889999999994</v>
      </c>
      <c r="CV324">
        <v>56.3</v>
      </c>
      <c r="CW324">
        <v>0.02</v>
      </c>
      <c r="CX324">
        <v>-0.02</v>
      </c>
      <c r="CY324">
        <v>1.7069999999999998E-2</v>
      </c>
      <c r="CZ324">
        <v>8.6029842367451037E-3</v>
      </c>
      <c r="DA324">
        <v>2.1871150034596165E-2</v>
      </c>
    </row>
    <row r="325" spans="1:105">
      <c r="A325" s="42">
        <v>35674</v>
      </c>
      <c r="B325" s="43">
        <v>5.5399999999999998E-2</v>
      </c>
      <c r="C325" s="35">
        <v>8307.6</v>
      </c>
      <c r="D325" s="35">
        <v>9588.741</v>
      </c>
      <c r="E325" s="35">
        <v>128.1</v>
      </c>
      <c r="F325" s="35">
        <v>132.4</v>
      </c>
      <c r="G325" s="35">
        <v>109.2</v>
      </c>
      <c r="H325" s="35">
        <v>146.9</v>
      </c>
      <c r="I325" s="35">
        <v>156.6</v>
      </c>
      <c r="J325" s="35">
        <v>107065</v>
      </c>
      <c r="K325" s="35">
        <v>15.1</v>
      </c>
      <c r="L325" s="35">
        <v>8.3000000000000007</v>
      </c>
      <c r="M325" s="35">
        <v>3.7</v>
      </c>
      <c r="N325" s="35">
        <v>5874</v>
      </c>
      <c r="O325" s="35">
        <v>10761</v>
      </c>
      <c r="P325" s="35">
        <v>19679</v>
      </c>
      <c r="Q325" s="35">
        <v>17465</v>
      </c>
      <c r="R325" s="35">
        <v>6704</v>
      </c>
      <c r="S325" s="35">
        <v>123594</v>
      </c>
      <c r="T325" s="35">
        <v>22949</v>
      </c>
      <c r="U325" s="35">
        <v>24769</v>
      </c>
      <c r="V325" s="35">
        <v>63.9</v>
      </c>
      <c r="W325" s="35">
        <v>2102</v>
      </c>
      <c r="X325" s="35">
        <v>2074</v>
      </c>
      <c r="Y325" s="35">
        <v>1000</v>
      </c>
      <c r="Z325" s="35">
        <v>5601.7</v>
      </c>
      <c r="AA325" s="35">
        <v>134.548</v>
      </c>
      <c r="AB325" s="35">
        <v>69.823999999999998</v>
      </c>
      <c r="AC325" s="35">
        <v>68.483000000000004</v>
      </c>
      <c r="AD325" s="35">
        <v>142.19999999999999</v>
      </c>
      <c r="AE325" s="35">
        <v>107.5</v>
      </c>
      <c r="AF325" s="35">
        <v>158.4</v>
      </c>
      <c r="AG325" s="35">
        <v>157.5</v>
      </c>
      <c r="AH325" s="35">
        <v>235.5</v>
      </c>
      <c r="AI325" s="35">
        <v>180.4</v>
      </c>
      <c r="AJ325" s="35">
        <v>144.80000000000001</v>
      </c>
      <c r="AK325" s="35">
        <v>161.19999999999999</v>
      </c>
      <c r="AL325" s="35">
        <v>170.2</v>
      </c>
      <c r="AM325" s="36">
        <v>74408000000</v>
      </c>
      <c r="AN325" s="12">
        <v>84.465699999999998</v>
      </c>
      <c r="AO325" s="35">
        <v>98.001499999999993</v>
      </c>
      <c r="AP325" s="35">
        <v>83.235299999999995</v>
      </c>
      <c r="AQ325" s="35">
        <v>69.126000000000005</v>
      </c>
      <c r="AR325" s="19">
        <v>98.899500000000003</v>
      </c>
      <c r="AS325" s="35">
        <v>77.014700000000005</v>
      </c>
      <c r="AT325" s="35">
        <v>100.4297</v>
      </c>
      <c r="AU325" s="19">
        <v>85.835099999999997</v>
      </c>
      <c r="AV325" s="12">
        <v>84.465100000000007</v>
      </c>
      <c r="AW325" s="35">
        <v>77.758700000000005</v>
      </c>
      <c r="AX325" s="35">
        <v>84.881</v>
      </c>
      <c r="AY325" s="35">
        <v>88.355500000000006</v>
      </c>
      <c r="AZ325" s="19">
        <v>85.010499999999993</v>
      </c>
      <c r="BA325" s="35">
        <v>507.04239999999999</v>
      </c>
      <c r="BB325" s="19">
        <v>829.93539999999996</v>
      </c>
      <c r="BC325" s="35">
        <v>220.40790000000001</v>
      </c>
      <c r="BD325" s="35">
        <v>1208.4129</v>
      </c>
      <c r="BE325">
        <v>-0.5</v>
      </c>
      <c r="BF325">
        <v>0.1</v>
      </c>
      <c r="BG325">
        <v>-0.4</v>
      </c>
      <c r="BH325">
        <v>0.3</v>
      </c>
      <c r="BI325">
        <v>0.7</v>
      </c>
      <c r="BJ325">
        <v>-0.2</v>
      </c>
      <c r="BK325">
        <v>3.0999999999999999E-3</v>
      </c>
      <c r="BL325">
        <v>1.6000000000000001E-3</v>
      </c>
      <c r="BM325">
        <v>0</v>
      </c>
      <c r="BN325">
        <v>-0.1899999999999995</v>
      </c>
      <c r="BO325">
        <v>-0.04</v>
      </c>
      <c r="BP325">
        <v>-0.09</v>
      </c>
      <c r="BQ325">
        <v>-0.08</v>
      </c>
      <c r="BR325">
        <v>-0.05</v>
      </c>
      <c r="BS325" s="11">
        <v>475441</v>
      </c>
      <c r="BT325" s="35">
        <v>458.92599999999999</v>
      </c>
      <c r="BU325" s="16">
        <v>394.2</v>
      </c>
      <c r="BV325" s="14">
        <v>1066.9000000000001</v>
      </c>
      <c r="BW325" s="14">
        <v>3963</v>
      </c>
      <c r="BX325" s="17">
        <v>45618</v>
      </c>
      <c r="BY325" s="35">
        <v>44.759</v>
      </c>
      <c r="BZ325" s="23">
        <v>1.2969999999999999</v>
      </c>
      <c r="CA325" s="35">
        <v>316</v>
      </c>
      <c r="CB325" s="35">
        <v>154</v>
      </c>
      <c r="CC325" s="35">
        <v>716</v>
      </c>
      <c r="CD325" s="35">
        <v>360</v>
      </c>
      <c r="CE325" s="35">
        <v>6.21</v>
      </c>
      <c r="CF325" s="35">
        <v>1.3872</v>
      </c>
      <c r="CG325" s="35">
        <v>1.4702</v>
      </c>
      <c r="CH325" s="35">
        <v>1.6012999999999999</v>
      </c>
      <c r="CI325" s="35">
        <v>1442</v>
      </c>
      <c r="CJ325" s="35">
        <v>1091</v>
      </c>
      <c r="CK325" s="35">
        <v>67</v>
      </c>
      <c r="CL325" s="35">
        <v>336</v>
      </c>
      <c r="CM325" s="35">
        <v>1546</v>
      </c>
      <c r="CN325" s="35">
        <v>846</v>
      </c>
      <c r="CO325" s="35">
        <v>67.099999999999994</v>
      </c>
      <c r="CP325" s="35">
        <v>7.15</v>
      </c>
      <c r="CQ325" s="35">
        <v>7.7</v>
      </c>
      <c r="CR325" s="35">
        <v>120.89</v>
      </c>
      <c r="CS325" s="37">
        <v>106.98</v>
      </c>
      <c r="CT325" s="35">
        <v>772.91256999999996</v>
      </c>
      <c r="CU325" s="35">
        <v>829.93539999999996</v>
      </c>
      <c r="CV325">
        <v>53.9</v>
      </c>
      <c r="CW325">
        <v>-0.02</v>
      </c>
      <c r="CX325">
        <v>0</v>
      </c>
      <c r="CY325">
        <v>1.491E-2</v>
      </c>
      <c r="CZ325">
        <v>8.5116648621300639E-3</v>
      </c>
      <c r="DA325">
        <v>2.1586787429877852E-2</v>
      </c>
    </row>
    <row r="326" spans="1:105">
      <c r="A326" s="42">
        <v>35704</v>
      </c>
      <c r="B326" s="43">
        <v>5.5E-2</v>
      </c>
      <c r="C326" s="35">
        <v>8358.4</v>
      </c>
      <c r="D326" s="35">
        <v>9639.34</v>
      </c>
      <c r="E326" s="35">
        <v>128.1</v>
      </c>
      <c r="F326" s="35">
        <v>131.9</v>
      </c>
      <c r="G326" s="35">
        <v>106.5</v>
      </c>
      <c r="H326" s="35">
        <v>146.9</v>
      </c>
      <c r="I326" s="35">
        <v>156.9</v>
      </c>
      <c r="J326" s="35">
        <v>107068</v>
      </c>
      <c r="K326" s="35">
        <v>14.3</v>
      </c>
      <c r="L326" s="35">
        <v>8.6</v>
      </c>
      <c r="M326" s="35">
        <v>3.5</v>
      </c>
      <c r="N326" s="35">
        <v>5883</v>
      </c>
      <c r="O326" s="35">
        <v>10805</v>
      </c>
      <c r="P326" s="35">
        <v>19738</v>
      </c>
      <c r="Q326" s="35">
        <v>17513</v>
      </c>
      <c r="R326" s="35">
        <v>6708</v>
      </c>
      <c r="S326" s="35">
        <v>123940</v>
      </c>
      <c r="T326" s="35">
        <v>23152</v>
      </c>
      <c r="U326" s="35">
        <v>24837</v>
      </c>
      <c r="V326" s="35">
        <v>63.9</v>
      </c>
      <c r="W326" s="35">
        <v>1966</v>
      </c>
      <c r="X326" s="35">
        <v>1950</v>
      </c>
      <c r="Y326" s="35">
        <v>916</v>
      </c>
      <c r="Z326" s="35">
        <v>5637.7</v>
      </c>
      <c r="AA326" s="35">
        <v>134.51599999999999</v>
      </c>
      <c r="AB326" s="35">
        <v>69.822000000000003</v>
      </c>
      <c r="AC326" s="35">
        <v>68.626999999999995</v>
      </c>
      <c r="AD326" s="35">
        <v>142.19999999999999</v>
      </c>
      <c r="AE326" s="35">
        <v>106.2</v>
      </c>
      <c r="AF326" s="35">
        <v>158.69999999999999</v>
      </c>
      <c r="AG326" s="35">
        <v>157.80000000000001</v>
      </c>
      <c r="AH326" s="35">
        <v>236.1</v>
      </c>
      <c r="AI326" s="35">
        <v>180.9</v>
      </c>
      <c r="AJ326" s="35">
        <v>144.69999999999999</v>
      </c>
      <c r="AK326" s="35">
        <v>161.5</v>
      </c>
      <c r="AL326" s="35">
        <v>170.6</v>
      </c>
      <c r="AM326" s="36">
        <v>74641000000</v>
      </c>
      <c r="AN326" s="12">
        <v>84.661799999999999</v>
      </c>
      <c r="AO326" s="35">
        <v>99.212199999999996</v>
      </c>
      <c r="AP326" s="35">
        <v>83.671300000000002</v>
      </c>
      <c r="AQ326" s="35">
        <v>70.102900000000005</v>
      </c>
      <c r="AR326" s="19">
        <v>100.69840000000001</v>
      </c>
      <c r="AS326" s="35">
        <v>77.2256</v>
      </c>
      <c r="AT326" s="35">
        <v>102.2003</v>
      </c>
      <c r="AU326" s="19">
        <v>86.589500000000001</v>
      </c>
      <c r="AV326" s="12">
        <v>85.191800000000001</v>
      </c>
      <c r="AW326" s="35">
        <v>77.6768</v>
      </c>
      <c r="AX326" s="35">
        <v>91.126400000000004</v>
      </c>
      <c r="AY326" s="35">
        <v>89.642300000000006</v>
      </c>
      <c r="AZ326" s="19">
        <v>86.541300000000007</v>
      </c>
      <c r="BA326" s="35">
        <v>501.25279999999998</v>
      </c>
      <c r="BB326" s="19">
        <v>833.904</v>
      </c>
      <c r="BC326" s="35">
        <v>221.8278</v>
      </c>
      <c r="BD326" s="35">
        <v>1215.0008</v>
      </c>
      <c r="BE326">
        <v>-1.4</v>
      </c>
      <c r="BF326">
        <v>-0.2</v>
      </c>
      <c r="BG326">
        <v>-1.9</v>
      </c>
      <c r="BH326">
        <v>2.6</v>
      </c>
      <c r="BI326">
        <v>0.8</v>
      </c>
      <c r="BJ326">
        <v>0.7</v>
      </c>
      <c r="BK326">
        <v>-1.01E-2</v>
      </c>
      <c r="BL326">
        <v>6.1999999999999998E-3</v>
      </c>
      <c r="BM326">
        <v>0</v>
      </c>
      <c r="BN326">
        <v>1.9999999999999574E-2</v>
      </c>
      <c r="BO326">
        <v>-0.06</v>
      </c>
      <c r="BP326">
        <v>-0.18</v>
      </c>
      <c r="BQ326">
        <v>-0.14000000000000001</v>
      </c>
      <c r="BR326">
        <v>-0.18</v>
      </c>
      <c r="BS326" s="11">
        <v>477667</v>
      </c>
      <c r="BT326" s="35">
        <v>459.988</v>
      </c>
      <c r="BU326" s="16">
        <v>390.8</v>
      </c>
      <c r="BV326" s="14">
        <v>1065.5999999999999</v>
      </c>
      <c r="BW326" s="14">
        <v>3982.1</v>
      </c>
      <c r="BX326" s="17">
        <v>45368</v>
      </c>
      <c r="BY326" s="35">
        <v>44.222000000000001</v>
      </c>
      <c r="BZ326" s="23">
        <v>1.4159999999999999</v>
      </c>
      <c r="CA326" s="35">
        <v>324</v>
      </c>
      <c r="CB326" s="35">
        <v>116</v>
      </c>
      <c r="CC326" s="35">
        <v>700</v>
      </c>
      <c r="CD326" s="35">
        <v>380</v>
      </c>
      <c r="CE326" s="35">
        <v>6.03</v>
      </c>
      <c r="CF326" s="35">
        <v>1.3869</v>
      </c>
      <c r="CG326" s="35">
        <v>1.4516</v>
      </c>
      <c r="CH326" s="35">
        <v>1.633</v>
      </c>
      <c r="CI326" s="35">
        <v>1396</v>
      </c>
      <c r="CJ326" s="35">
        <v>1098</v>
      </c>
      <c r="CK326" s="35">
        <v>76</v>
      </c>
      <c r="CL326" s="35">
        <v>325</v>
      </c>
      <c r="CM326" s="35">
        <v>1520</v>
      </c>
      <c r="CN326" s="35">
        <v>858</v>
      </c>
      <c r="CO326" s="35">
        <v>67.099999999999994</v>
      </c>
      <c r="CP326" s="35">
        <v>7</v>
      </c>
      <c r="CQ326" s="35">
        <v>7.57</v>
      </c>
      <c r="CR326" s="35">
        <v>121.0605</v>
      </c>
      <c r="CS326" s="37">
        <v>107</v>
      </c>
      <c r="CT326" s="35">
        <v>777.34510999999998</v>
      </c>
      <c r="CU326" s="35">
        <v>833.904</v>
      </c>
      <c r="CV326">
        <v>56.4</v>
      </c>
      <c r="CW326">
        <v>0.05</v>
      </c>
      <c r="CX326">
        <v>0.05</v>
      </c>
      <c r="CY326">
        <v>1.439E-2</v>
      </c>
      <c r="CZ326">
        <v>8.8184667593327326E-3</v>
      </c>
      <c r="DA326">
        <v>2.2311769854065244E-2</v>
      </c>
    </row>
    <row r="327" spans="1:105">
      <c r="A327" s="42">
        <v>35735</v>
      </c>
      <c r="B327" s="43">
        <v>5.5199999999999999E-2</v>
      </c>
      <c r="C327" s="35">
        <v>8424.7999999999993</v>
      </c>
      <c r="D327" s="35">
        <v>9707.9439999999995</v>
      </c>
      <c r="E327" s="35">
        <v>127.8</v>
      </c>
      <c r="F327" s="35">
        <v>133.1</v>
      </c>
      <c r="G327" s="35">
        <v>104.1</v>
      </c>
      <c r="H327" s="35">
        <v>147.1</v>
      </c>
      <c r="I327" s="35">
        <v>156.80000000000001</v>
      </c>
      <c r="J327" s="35">
        <v>107519</v>
      </c>
      <c r="K327" s="35">
        <v>13.4</v>
      </c>
      <c r="L327" s="35">
        <v>8.5</v>
      </c>
      <c r="M327" s="35">
        <v>3.4</v>
      </c>
      <c r="N327" s="35">
        <v>5899</v>
      </c>
      <c r="O327" s="35">
        <v>10848</v>
      </c>
      <c r="P327" s="35">
        <v>19761</v>
      </c>
      <c r="Q327" s="35">
        <v>17556</v>
      </c>
      <c r="R327" s="35">
        <v>6708</v>
      </c>
      <c r="S327" s="35">
        <v>124246</v>
      </c>
      <c r="T327" s="35">
        <v>23269</v>
      </c>
      <c r="U327" s="35">
        <v>24894</v>
      </c>
      <c r="V327" s="35">
        <v>64.099999999999994</v>
      </c>
      <c r="W327" s="35">
        <v>2027</v>
      </c>
      <c r="X327" s="35">
        <v>1817</v>
      </c>
      <c r="Y327" s="35">
        <v>879</v>
      </c>
      <c r="Z327" s="35">
        <v>5661.1</v>
      </c>
      <c r="AA327" s="35">
        <v>133.91300000000001</v>
      </c>
      <c r="AB327" s="35">
        <v>69.707999999999998</v>
      </c>
      <c r="AC327" s="35">
        <v>68.736000000000004</v>
      </c>
      <c r="AD327" s="35">
        <v>142.1</v>
      </c>
      <c r="AE327" s="35">
        <v>104.3</v>
      </c>
      <c r="AF327" s="35">
        <v>159</v>
      </c>
      <c r="AG327" s="35">
        <v>158.30000000000001</v>
      </c>
      <c r="AH327" s="35">
        <v>236.9</v>
      </c>
      <c r="AI327" s="35">
        <v>181.4</v>
      </c>
      <c r="AJ327" s="35">
        <v>143.9</v>
      </c>
      <c r="AK327" s="35">
        <v>161.69999999999999</v>
      </c>
      <c r="AL327" s="35">
        <v>170.8</v>
      </c>
      <c r="AM327" s="36">
        <v>73588000000</v>
      </c>
      <c r="AN327" s="12">
        <v>84.860799999999998</v>
      </c>
      <c r="AO327" s="35">
        <v>101.7072</v>
      </c>
      <c r="AP327" s="35">
        <v>83.212699999999998</v>
      </c>
      <c r="AQ327" s="35">
        <v>71.464699999999993</v>
      </c>
      <c r="AR327" s="19">
        <v>99.975399999999993</v>
      </c>
      <c r="AS327" s="35">
        <v>78.114099999999993</v>
      </c>
      <c r="AT327" s="35">
        <v>101.59529999999999</v>
      </c>
      <c r="AU327" s="19">
        <v>87.516900000000007</v>
      </c>
      <c r="AV327" s="12">
        <v>85.939700000000002</v>
      </c>
      <c r="AW327" s="35">
        <v>75.494</v>
      </c>
      <c r="AX327" s="35">
        <v>90.977500000000006</v>
      </c>
      <c r="AY327" s="35">
        <v>90.323499999999996</v>
      </c>
      <c r="AZ327" s="19">
        <v>86.462999999999994</v>
      </c>
      <c r="BA327" s="35">
        <v>501.38029999999998</v>
      </c>
      <c r="BB327" s="19">
        <v>839.89290000000005</v>
      </c>
      <c r="BC327" s="35">
        <v>230.4333</v>
      </c>
      <c r="BD327" s="35">
        <v>1219.4680000000001</v>
      </c>
      <c r="BE327">
        <v>-0.8</v>
      </c>
      <c r="BF327">
        <v>0.2</v>
      </c>
      <c r="BG327">
        <v>3</v>
      </c>
      <c r="BH327">
        <v>-2.8</v>
      </c>
      <c r="BI327">
        <v>0.3</v>
      </c>
      <c r="BJ327">
        <v>0.3</v>
      </c>
      <c r="BK327">
        <v>-4.1000000000000003E-3</v>
      </c>
      <c r="BL327">
        <v>3.8E-3</v>
      </c>
      <c r="BM327">
        <v>0</v>
      </c>
      <c r="BN327">
        <v>0.16999999999999993</v>
      </c>
      <c r="BO327">
        <v>0</v>
      </c>
      <c r="BP327">
        <v>-0.18</v>
      </c>
      <c r="BQ327">
        <v>-0.08</v>
      </c>
      <c r="BR327">
        <v>-0.13</v>
      </c>
      <c r="BS327" s="11">
        <v>484618</v>
      </c>
      <c r="BT327" s="35">
        <v>465.88600000000002</v>
      </c>
      <c r="BU327" s="16">
        <v>394.4</v>
      </c>
      <c r="BV327" s="14">
        <v>1070.9000000000001</v>
      </c>
      <c r="BW327" s="14">
        <v>4004.6</v>
      </c>
      <c r="BX327" s="17">
        <v>46343</v>
      </c>
      <c r="BY327" s="35">
        <v>44.826999999999998</v>
      </c>
      <c r="BZ327" s="23">
        <v>1.669</v>
      </c>
      <c r="CA327" s="35">
        <v>275</v>
      </c>
      <c r="CB327" s="35">
        <v>171</v>
      </c>
      <c r="CC327" s="35">
        <v>666</v>
      </c>
      <c r="CD327" s="35">
        <v>398</v>
      </c>
      <c r="CE327" s="35">
        <v>5.88</v>
      </c>
      <c r="CF327" s="35">
        <v>1.4128000000000001</v>
      </c>
      <c r="CG327" s="35">
        <v>1.4069</v>
      </c>
      <c r="CH327" s="35">
        <v>1.6889000000000001</v>
      </c>
      <c r="CI327" s="35">
        <v>1420</v>
      </c>
      <c r="CJ327" s="35">
        <v>1093</v>
      </c>
      <c r="CK327" s="35">
        <v>62</v>
      </c>
      <c r="CL327" s="35">
        <v>314</v>
      </c>
      <c r="CM327" s="35">
        <v>1510</v>
      </c>
      <c r="CN327" s="35">
        <v>865</v>
      </c>
      <c r="CO327" s="35">
        <v>67.2</v>
      </c>
      <c r="CP327" s="35">
        <v>6.87</v>
      </c>
      <c r="CQ327" s="35">
        <v>7.42</v>
      </c>
      <c r="CR327" s="35">
        <v>125.3817</v>
      </c>
      <c r="CS327" s="37">
        <v>109.06</v>
      </c>
      <c r="CT327" s="35">
        <v>777.64937999999995</v>
      </c>
      <c r="CU327" s="35">
        <v>839.89290000000005</v>
      </c>
      <c r="CV327">
        <v>55.7</v>
      </c>
      <c r="CW327">
        <v>-0.05</v>
      </c>
      <c r="CX327">
        <v>0.09</v>
      </c>
      <c r="CY327">
        <v>1.1440000000000001E-2</v>
      </c>
      <c r="CZ327">
        <v>9.548290433358475E-3</v>
      </c>
      <c r="DA327">
        <v>2.4193535104859332E-2</v>
      </c>
    </row>
    <row r="328" spans="1:105">
      <c r="A328" s="42">
        <v>35765</v>
      </c>
      <c r="B328" s="43">
        <v>5.5E-2</v>
      </c>
      <c r="C328" s="35">
        <v>8476.6</v>
      </c>
      <c r="D328" s="35">
        <v>9766.7450000000008</v>
      </c>
      <c r="E328" s="35">
        <v>127.7</v>
      </c>
      <c r="F328" s="35">
        <v>130.5</v>
      </c>
      <c r="G328" s="35">
        <v>101.3</v>
      </c>
      <c r="H328" s="35">
        <v>147</v>
      </c>
      <c r="I328" s="35">
        <v>156.4</v>
      </c>
      <c r="J328" s="35">
        <v>107292</v>
      </c>
      <c r="K328" s="35">
        <v>10.6</v>
      </c>
      <c r="L328" s="35">
        <v>8.5</v>
      </c>
      <c r="M328" s="35">
        <v>3.6</v>
      </c>
      <c r="N328" s="35">
        <v>5938</v>
      </c>
      <c r="O328" s="35">
        <v>10879</v>
      </c>
      <c r="P328" s="35">
        <v>19766</v>
      </c>
      <c r="Q328" s="35">
        <v>17588</v>
      </c>
      <c r="R328" s="35">
        <v>6709</v>
      </c>
      <c r="S328" s="35">
        <v>124559</v>
      </c>
      <c r="T328" s="35">
        <v>23457</v>
      </c>
      <c r="U328" s="35">
        <v>24927</v>
      </c>
      <c r="V328" s="35">
        <v>64</v>
      </c>
      <c r="W328" s="35">
        <v>1937</v>
      </c>
      <c r="X328" s="35">
        <v>1901</v>
      </c>
      <c r="Y328" s="35">
        <v>917</v>
      </c>
      <c r="Z328" s="35">
        <v>5692.1</v>
      </c>
      <c r="AA328" s="35">
        <v>133.619</v>
      </c>
      <c r="AB328" s="35">
        <v>69.616</v>
      </c>
      <c r="AC328" s="35">
        <v>68.777000000000001</v>
      </c>
      <c r="AD328" s="35">
        <v>142.1</v>
      </c>
      <c r="AE328" s="35">
        <v>103.3</v>
      </c>
      <c r="AF328" s="35">
        <v>159.19999999999999</v>
      </c>
      <c r="AG328" s="35">
        <v>158.4</v>
      </c>
      <c r="AH328" s="35">
        <v>237.8</v>
      </c>
      <c r="AI328" s="35">
        <v>181.7</v>
      </c>
      <c r="AJ328" s="35">
        <v>143.69999999999999</v>
      </c>
      <c r="AK328" s="35">
        <v>161.80000000000001</v>
      </c>
      <c r="AL328" s="35">
        <v>171.2</v>
      </c>
      <c r="AM328" s="36">
        <v>75056000000</v>
      </c>
      <c r="AN328" s="12">
        <v>84.573800000000006</v>
      </c>
      <c r="AO328" s="35">
        <v>101.413</v>
      </c>
      <c r="AP328" s="35">
        <v>83.2607</v>
      </c>
      <c r="AQ328" s="35">
        <v>71.832800000000006</v>
      </c>
      <c r="AR328" s="19">
        <v>99.750299999999996</v>
      </c>
      <c r="AS328" s="35">
        <v>78.600300000000004</v>
      </c>
      <c r="AT328" s="35">
        <v>101.0331</v>
      </c>
      <c r="AU328" s="19">
        <v>87.852699999999999</v>
      </c>
      <c r="AV328" s="12">
        <v>86.204700000000003</v>
      </c>
      <c r="AW328" s="35">
        <v>76.735200000000006</v>
      </c>
      <c r="AX328" s="35">
        <v>89.540199999999999</v>
      </c>
      <c r="AY328" s="35">
        <v>90.245699999999999</v>
      </c>
      <c r="AZ328" s="19">
        <v>86.091800000000006</v>
      </c>
      <c r="BA328" s="35">
        <v>501.30720000000002</v>
      </c>
      <c r="BB328" s="19">
        <v>845.10770000000002</v>
      </c>
      <c r="BC328" s="35">
        <v>234.85910000000001</v>
      </c>
      <c r="BD328" s="35">
        <v>1220.6013</v>
      </c>
      <c r="BE328">
        <v>0.5</v>
      </c>
      <c r="BF328">
        <v>-0.1</v>
      </c>
      <c r="BG328">
        <v>-1</v>
      </c>
      <c r="BH328">
        <v>2.2999999999999998</v>
      </c>
      <c r="BI328">
        <v>-1.6</v>
      </c>
      <c r="BJ328">
        <v>1.4</v>
      </c>
      <c r="BK328">
        <v>6.1000000000000004E-3</v>
      </c>
      <c r="BL328">
        <v>-5.7000000000000002E-3</v>
      </c>
      <c r="BM328">
        <v>0</v>
      </c>
      <c r="BN328">
        <v>2.0000000000000462E-2</v>
      </c>
      <c r="BO328">
        <v>7.0000000000000007E-2</v>
      </c>
      <c r="BP328">
        <v>-0.13</v>
      </c>
      <c r="BQ328">
        <v>-0.02</v>
      </c>
      <c r="BR328">
        <v>-0.03</v>
      </c>
      <c r="BS328" s="11">
        <v>493078</v>
      </c>
      <c r="BT328" s="35">
        <v>475.1</v>
      </c>
      <c r="BU328" s="16">
        <v>393.5</v>
      </c>
      <c r="BV328" s="14">
        <v>1072.3</v>
      </c>
      <c r="BW328" s="14">
        <v>4022.8</v>
      </c>
      <c r="BX328" s="17">
        <v>47597</v>
      </c>
      <c r="BY328" s="35">
        <v>46.234000000000002</v>
      </c>
      <c r="BZ328" s="23">
        <v>1.6870000000000001</v>
      </c>
      <c r="CA328" s="35">
        <v>333</v>
      </c>
      <c r="CB328" s="35">
        <v>133</v>
      </c>
      <c r="CC328" s="35">
        <v>707</v>
      </c>
      <c r="CD328" s="35">
        <v>393</v>
      </c>
      <c r="CE328" s="35">
        <v>5.81</v>
      </c>
      <c r="CF328" s="35">
        <v>1.4271</v>
      </c>
      <c r="CG328" s="35">
        <v>1.4393</v>
      </c>
      <c r="CH328" s="35">
        <v>1.6597</v>
      </c>
      <c r="CI328" s="35">
        <v>1428</v>
      </c>
      <c r="CJ328" s="35">
        <v>1080</v>
      </c>
      <c r="CK328" s="35">
        <v>77</v>
      </c>
      <c r="CL328" s="35">
        <v>299</v>
      </c>
      <c r="CM328" s="35">
        <v>1566</v>
      </c>
      <c r="CN328" s="35">
        <v>872</v>
      </c>
      <c r="CO328" s="35">
        <v>67.2</v>
      </c>
      <c r="CP328" s="35">
        <v>6.76</v>
      </c>
      <c r="CQ328" s="35">
        <v>7.32</v>
      </c>
      <c r="CR328" s="35">
        <v>129.73410000000001</v>
      </c>
      <c r="CS328" s="37">
        <v>112.21</v>
      </c>
      <c r="CT328" s="35">
        <v>784.75176999999996</v>
      </c>
      <c r="CU328" s="35">
        <v>845.10770000000002</v>
      </c>
      <c r="CV328">
        <v>54.5</v>
      </c>
      <c r="CW328">
        <v>0.05</v>
      </c>
      <c r="CX328">
        <v>0.05</v>
      </c>
      <c r="CY328">
        <v>1.485E-2</v>
      </c>
      <c r="CZ328">
        <v>8.3102182755958598E-3</v>
      </c>
      <c r="DA328">
        <v>2.1180878067500131E-2</v>
      </c>
    </row>
    <row r="329" spans="1:105">
      <c r="A329" s="42">
        <v>35796</v>
      </c>
      <c r="B329" s="43">
        <v>5.5599999999999997E-2</v>
      </c>
      <c r="C329" s="35">
        <v>8559.1</v>
      </c>
      <c r="D329" s="35">
        <v>9854.0380000000005</v>
      </c>
      <c r="E329" s="35">
        <v>127.8</v>
      </c>
      <c r="F329" s="35">
        <v>129.9</v>
      </c>
      <c r="G329" s="35">
        <v>97.2</v>
      </c>
      <c r="H329" s="35">
        <v>146.80000000000001</v>
      </c>
      <c r="I329" s="35">
        <v>156.4</v>
      </c>
      <c r="J329" s="35">
        <v>107396</v>
      </c>
      <c r="K329" s="35">
        <v>12.7</v>
      </c>
      <c r="L329" s="35">
        <v>9.1</v>
      </c>
      <c r="M329" s="35">
        <v>3.5</v>
      </c>
      <c r="N329" s="35">
        <v>5983</v>
      </c>
      <c r="O329" s="35">
        <v>10917</v>
      </c>
      <c r="P329" s="35">
        <v>19770</v>
      </c>
      <c r="Q329" s="35">
        <v>17619</v>
      </c>
      <c r="R329" s="35">
        <v>6702</v>
      </c>
      <c r="S329" s="35">
        <v>124823</v>
      </c>
      <c r="T329" s="35">
        <v>23251</v>
      </c>
      <c r="U329" s="35">
        <v>24957</v>
      </c>
      <c r="V329" s="35">
        <v>64</v>
      </c>
      <c r="W329" s="35">
        <v>1929</v>
      </c>
      <c r="X329" s="35">
        <v>1833</v>
      </c>
      <c r="Y329" s="35">
        <v>838</v>
      </c>
      <c r="Z329" s="35">
        <v>5689.9</v>
      </c>
      <c r="AA329" s="35">
        <v>133.35400000000001</v>
      </c>
      <c r="AB329" s="35">
        <v>69.477000000000004</v>
      </c>
      <c r="AC329" s="35">
        <v>68.909000000000006</v>
      </c>
      <c r="AD329" s="35">
        <v>142</v>
      </c>
      <c r="AE329" s="35">
        <v>99.4</v>
      </c>
      <c r="AF329" s="35">
        <v>159.9</v>
      </c>
      <c r="AG329" s="35">
        <v>158.69999999999999</v>
      </c>
      <c r="AH329" s="35">
        <v>238.1</v>
      </c>
      <c r="AI329" s="35">
        <v>182.1</v>
      </c>
      <c r="AJ329" s="35">
        <v>143</v>
      </c>
      <c r="AK329" s="35">
        <v>162</v>
      </c>
      <c r="AL329" s="35">
        <v>171.6</v>
      </c>
      <c r="AM329" s="36">
        <v>74523000000</v>
      </c>
      <c r="AN329" s="12">
        <v>84.456199999999995</v>
      </c>
      <c r="AO329" s="35">
        <v>101.91670000000001</v>
      </c>
      <c r="AP329" s="35">
        <v>81.872900000000001</v>
      </c>
      <c r="AQ329" s="35">
        <v>72.837800000000001</v>
      </c>
      <c r="AR329" s="19">
        <v>101.9853</v>
      </c>
      <c r="AS329" s="35">
        <v>78.861400000000003</v>
      </c>
      <c r="AT329" s="35">
        <v>101.54949999999999</v>
      </c>
      <c r="AU329" s="19">
        <v>88.582999999999998</v>
      </c>
      <c r="AV329" s="12">
        <v>86.647400000000005</v>
      </c>
      <c r="AW329" s="35">
        <v>76.449799999999996</v>
      </c>
      <c r="AX329" s="35">
        <v>82.295199999999994</v>
      </c>
      <c r="AY329" s="35">
        <v>90.986599999999996</v>
      </c>
      <c r="AZ329" s="19">
        <v>82.6648</v>
      </c>
      <c r="BA329" s="35">
        <v>497.96319999999997</v>
      </c>
      <c r="BB329" s="19">
        <v>855.61900000000003</v>
      </c>
      <c r="BC329" s="35">
        <v>240.5607</v>
      </c>
      <c r="BD329" s="35">
        <v>1224.3856000000001</v>
      </c>
      <c r="BE329">
        <v>1.5</v>
      </c>
      <c r="BF329">
        <v>-0.3</v>
      </c>
      <c r="BG329">
        <v>-0.9</v>
      </c>
      <c r="BH329">
        <v>-1.5</v>
      </c>
      <c r="BI329">
        <v>1.2</v>
      </c>
      <c r="BJ329">
        <v>-2.5</v>
      </c>
      <c r="BK329">
        <v>9.4999999999999998E-3</v>
      </c>
      <c r="BL329">
        <v>8.3999999999999995E-3</v>
      </c>
      <c r="BM329">
        <v>0</v>
      </c>
      <c r="BN329">
        <v>-0.12000000000000011</v>
      </c>
      <c r="BO329">
        <v>-0.28999999999999998</v>
      </c>
      <c r="BP329">
        <v>-0.19</v>
      </c>
      <c r="BQ329">
        <v>-0.36</v>
      </c>
      <c r="BR329">
        <v>-0.35</v>
      </c>
      <c r="BS329" s="11">
        <v>491235</v>
      </c>
      <c r="BT329" s="35">
        <v>474.59699999999998</v>
      </c>
      <c r="BU329" s="16">
        <v>392.7</v>
      </c>
      <c r="BV329" s="14">
        <v>1074</v>
      </c>
      <c r="BW329" s="14">
        <v>4046.1</v>
      </c>
      <c r="BX329" s="17">
        <v>47325</v>
      </c>
      <c r="BY329" s="35">
        <v>45.77</v>
      </c>
      <c r="BZ329" s="23">
        <v>1.7649999999999999</v>
      </c>
      <c r="CA329" s="35">
        <v>345</v>
      </c>
      <c r="CB329" s="35">
        <v>148</v>
      </c>
      <c r="CC329" s="35">
        <v>644</v>
      </c>
      <c r="CD329" s="35">
        <v>388</v>
      </c>
      <c r="CE329" s="35">
        <v>5.54</v>
      </c>
      <c r="CF329" s="35">
        <v>1.4409000000000001</v>
      </c>
      <c r="CG329" s="35">
        <v>1.4748000000000001</v>
      </c>
      <c r="CH329" s="35">
        <v>1.635</v>
      </c>
      <c r="CI329" s="35">
        <v>1316</v>
      </c>
      <c r="CJ329" s="35">
        <v>1158</v>
      </c>
      <c r="CK329" s="35">
        <v>71</v>
      </c>
      <c r="CL329" s="35">
        <v>326</v>
      </c>
      <c r="CM329" s="35">
        <v>1525</v>
      </c>
      <c r="CN329" s="35">
        <v>886</v>
      </c>
      <c r="CO329" s="35">
        <v>67.099999999999994</v>
      </c>
      <c r="CP329" s="35">
        <v>6.61</v>
      </c>
      <c r="CQ329" s="35">
        <v>7.19</v>
      </c>
      <c r="CR329" s="35">
        <v>129.54750000000001</v>
      </c>
      <c r="CS329" s="37">
        <v>114.1</v>
      </c>
      <c r="CT329" s="35">
        <v>782.10157000000004</v>
      </c>
      <c r="CU329" s="35">
        <v>855.61900000000003</v>
      </c>
      <c r="CV329">
        <v>53.8</v>
      </c>
      <c r="CW329">
        <v>-0.04</v>
      </c>
      <c r="CX329">
        <v>-0.24</v>
      </c>
      <c r="CY329">
        <v>5.8399999999999997E-3</v>
      </c>
      <c r="CZ329">
        <v>8.6830656017463648E-3</v>
      </c>
      <c r="DA329">
        <v>2.2152756244562588E-2</v>
      </c>
    </row>
    <row r="330" spans="1:105">
      <c r="A330" s="42">
        <v>35827</v>
      </c>
      <c r="B330" s="43">
        <v>5.5099999999999996E-2</v>
      </c>
      <c r="C330" s="35">
        <v>8621.9</v>
      </c>
      <c r="D330" s="35">
        <v>9921.7250000000004</v>
      </c>
      <c r="E330" s="35">
        <v>127.9</v>
      </c>
      <c r="F330" s="35">
        <v>128.19999999999999</v>
      </c>
      <c r="G330" s="35">
        <v>93.5</v>
      </c>
      <c r="H330" s="35">
        <v>146.6</v>
      </c>
      <c r="I330" s="35">
        <v>156.4</v>
      </c>
      <c r="J330" s="35">
        <v>107482</v>
      </c>
      <c r="K330" s="35">
        <v>12.4</v>
      </c>
      <c r="L330" s="35">
        <v>8.4</v>
      </c>
      <c r="M330" s="35">
        <v>3.5</v>
      </c>
      <c r="N330" s="35">
        <v>5997</v>
      </c>
      <c r="O330" s="35">
        <v>10930</v>
      </c>
      <c r="P330" s="35">
        <v>19786</v>
      </c>
      <c r="Q330" s="35">
        <v>17627</v>
      </c>
      <c r="R330" s="35">
        <v>6697</v>
      </c>
      <c r="S330" s="35">
        <v>125024</v>
      </c>
      <c r="T330" s="35">
        <v>23218</v>
      </c>
      <c r="U330" s="35">
        <v>24969</v>
      </c>
      <c r="V330" s="35">
        <v>64</v>
      </c>
      <c r="W330" s="35">
        <v>1918</v>
      </c>
      <c r="X330" s="35">
        <v>1809</v>
      </c>
      <c r="Y330" s="35">
        <v>852</v>
      </c>
      <c r="Z330" s="35">
        <v>5723.8</v>
      </c>
      <c r="AA330" s="35">
        <v>132.93299999999999</v>
      </c>
      <c r="AB330" s="35">
        <v>69.209000000000003</v>
      </c>
      <c r="AC330" s="35">
        <v>68.992000000000004</v>
      </c>
      <c r="AD330" s="35">
        <v>141.80000000000001</v>
      </c>
      <c r="AE330" s="35">
        <v>96.2</v>
      </c>
      <c r="AF330" s="35">
        <v>159.9</v>
      </c>
      <c r="AG330" s="35">
        <v>158.80000000000001</v>
      </c>
      <c r="AH330" s="35">
        <v>238.8</v>
      </c>
      <c r="AI330" s="35">
        <v>182.3</v>
      </c>
      <c r="AJ330" s="35">
        <v>142.4</v>
      </c>
      <c r="AK330" s="35">
        <v>162</v>
      </c>
      <c r="AL330" s="35">
        <v>171.9</v>
      </c>
      <c r="AM330" s="36">
        <v>74184000000</v>
      </c>
      <c r="AN330" s="12">
        <v>84.018699999999995</v>
      </c>
      <c r="AO330" s="35">
        <v>101.7191</v>
      </c>
      <c r="AP330" s="35">
        <v>81.851200000000006</v>
      </c>
      <c r="AQ330" s="35">
        <v>73.126999999999995</v>
      </c>
      <c r="AR330" s="19">
        <v>101.5749</v>
      </c>
      <c r="AS330" s="35">
        <v>78.914900000000003</v>
      </c>
      <c r="AT330" s="35">
        <v>101.443</v>
      </c>
      <c r="AU330" s="19">
        <v>88.700599999999994</v>
      </c>
      <c r="AV330" s="12">
        <v>86.761200000000002</v>
      </c>
      <c r="AW330" s="35">
        <v>74.978499999999997</v>
      </c>
      <c r="AX330" s="35">
        <v>83.4542</v>
      </c>
      <c r="AY330" s="35">
        <v>91.078199999999995</v>
      </c>
      <c r="AZ330" s="19">
        <v>83.611800000000002</v>
      </c>
      <c r="BA330" s="35">
        <v>493.27050000000003</v>
      </c>
      <c r="BB330" s="19">
        <v>862.31979999999999</v>
      </c>
      <c r="BC330" s="35">
        <v>245.86279999999999</v>
      </c>
      <c r="BD330" s="35">
        <v>1237.6361999999999</v>
      </c>
      <c r="BE330">
        <v>-0.4</v>
      </c>
      <c r="BF330">
        <v>0.5</v>
      </c>
      <c r="BG330">
        <v>0.4</v>
      </c>
      <c r="BH330">
        <v>-0.2</v>
      </c>
      <c r="BI330">
        <v>-0.2</v>
      </c>
      <c r="BJ330">
        <v>0.1</v>
      </c>
      <c r="BK330">
        <v>-1.1299999999999999E-2</v>
      </c>
      <c r="BL330">
        <v>-4.5999999999999999E-3</v>
      </c>
      <c r="BM330">
        <v>0</v>
      </c>
      <c r="BN330">
        <v>4.9999999999999822E-2</v>
      </c>
      <c r="BO330">
        <v>7.0000000000000007E-2</v>
      </c>
      <c r="BP330">
        <v>0.08</v>
      </c>
      <c r="BQ330">
        <v>0.05</v>
      </c>
      <c r="BR330">
        <v>7.0000000000000007E-2</v>
      </c>
      <c r="BS330" s="11">
        <v>488420</v>
      </c>
      <c r="BT330" s="35">
        <v>471.36599999999999</v>
      </c>
      <c r="BU330" s="16">
        <v>392.9</v>
      </c>
      <c r="BV330" s="14">
        <v>1077.8</v>
      </c>
      <c r="BW330" s="14">
        <v>4078.8</v>
      </c>
      <c r="BX330" s="17">
        <v>45112</v>
      </c>
      <c r="BY330" s="35">
        <v>43.634999999999998</v>
      </c>
      <c r="BZ330" s="23">
        <v>1.5349999999999999</v>
      </c>
      <c r="CA330" s="35">
        <v>376</v>
      </c>
      <c r="CB330" s="35">
        <v>190</v>
      </c>
      <c r="CC330" s="35">
        <v>690</v>
      </c>
      <c r="CD330" s="35">
        <v>328</v>
      </c>
      <c r="CE330" s="35">
        <v>5.57</v>
      </c>
      <c r="CF330" s="35">
        <v>1.4334</v>
      </c>
      <c r="CG330" s="35">
        <v>1.4631000000000001</v>
      </c>
      <c r="CH330" s="35">
        <v>1.6408</v>
      </c>
      <c r="CI330" s="35">
        <v>1441</v>
      </c>
      <c r="CJ330" s="35">
        <v>1191</v>
      </c>
      <c r="CK330" s="35">
        <v>77</v>
      </c>
      <c r="CL330" s="35">
        <v>379</v>
      </c>
      <c r="CM330" s="35">
        <v>1584</v>
      </c>
      <c r="CN330" s="35">
        <v>896</v>
      </c>
      <c r="CO330" s="35">
        <v>67.099999999999994</v>
      </c>
      <c r="CP330" s="35">
        <v>6.67</v>
      </c>
      <c r="CQ330" s="35">
        <v>7.25</v>
      </c>
      <c r="CR330" s="35">
        <v>125.8516</v>
      </c>
      <c r="CS330" s="37">
        <v>113</v>
      </c>
      <c r="CT330" s="35">
        <v>785.44843000000003</v>
      </c>
      <c r="CU330" s="35">
        <v>862.31979999999999</v>
      </c>
      <c r="CV330">
        <v>52.9</v>
      </c>
      <c r="CW330">
        <v>0.09</v>
      </c>
      <c r="CX330">
        <v>0.05</v>
      </c>
      <c r="CY330">
        <v>-2.0600000000000002E-3</v>
      </c>
      <c r="CZ330">
        <v>1.022232603876061E-2</v>
      </c>
      <c r="DA330">
        <v>2.598980954592911E-2</v>
      </c>
    </row>
    <row r="331" spans="1:105">
      <c r="A331" s="42">
        <v>35855</v>
      </c>
      <c r="B331" s="43">
        <v>5.4900000000000004E-2</v>
      </c>
      <c r="C331" s="35">
        <v>8676.9</v>
      </c>
      <c r="D331" s="35">
        <v>9982.6820000000007</v>
      </c>
      <c r="E331" s="35">
        <v>127.7</v>
      </c>
      <c r="F331" s="35">
        <v>127.5</v>
      </c>
      <c r="G331" s="35">
        <v>90.3</v>
      </c>
      <c r="H331" s="35">
        <v>146.30000000000001</v>
      </c>
      <c r="I331" s="35">
        <v>156.5</v>
      </c>
      <c r="J331" s="35">
        <v>107523</v>
      </c>
      <c r="K331" s="35">
        <v>13.2</v>
      </c>
      <c r="L331" s="35">
        <v>7.9</v>
      </c>
      <c r="M331" s="35">
        <v>3.6</v>
      </c>
      <c r="N331" s="35">
        <v>5969</v>
      </c>
      <c r="O331" s="35">
        <v>10944</v>
      </c>
      <c r="P331" s="35">
        <v>19792</v>
      </c>
      <c r="Q331" s="35">
        <v>17637</v>
      </c>
      <c r="R331" s="35">
        <v>6693</v>
      </c>
      <c r="S331" s="35">
        <v>125174</v>
      </c>
      <c r="T331" s="35">
        <v>23352</v>
      </c>
      <c r="U331" s="35">
        <v>24987</v>
      </c>
      <c r="V331" s="35">
        <v>64</v>
      </c>
      <c r="W331" s="35">
        <v>1972</v>
      </c>
      <c r="X331" s="35">
        <v>1772</v>
      </c>
      <c r="Y331" s="35">
        <v>854</v>
      </c>
      <c r="Z331" s="35">
        <v>5750.3</v>
      </c>
      <c r="AA331" s="35">
        <v>132.80500000000001</v>
      </c>
      <c r="AB331" s="35">
        <v>68.790000000000006</v>
      </c>
      <c r="AC331" s="35">
        <v>69.171000000000006</v>
      </c>
      <c r="AD331" s="35">
        <v>141.4</v>
      </c>
      <c r="AE331" s="35">
        <v>92.3</v>
      </c>
      <c r="AF331" s="35">
        <v>160.1</v>
      </c>
      <c r="AG331" s="35">
        <v>159.19999999999999</v>
      </c>
      <c r="AH331" s="35">
        <v>239.4</v>
      </c>
      <c r="AI331" s="35">
        <v>182.8</v>
      </c>
      <c r="AJ331" s="35">
        <v>141.5</v>
      </c>
      <c r="AK331" s="35">
        <v>162</v>
      </c>
      <c r="AL331" s="35">
        <v>172.2</v>
      </c>
      <c r="AM331" s="36">
        <v>76369000000</v>
      </c>
      <c r="AN331" s="12">
        <v>83.532499999999999</v>
      </c>
      <c r="AO331" s="35">
        <v>101.9914</v>
      </c>
      <c r="AP331" s="35">
        <v>83.197199999999995</v>
      </c>
      <c r="AQ331" s="35">
        <v>73.496300000000005</v>
      </c>
      <c r="AR331" s="19">
        <v>100.2694</v>
      </c>
      <c r="AS331" s="35">
        <v>78.856399999999994</v>
      </c>
      <c r="AT331" s="35">
        <v>101.5247</v>
      </c>
      <c r="AU331" s="19">
        <v>88.584500000000006</v>
      </c>
      <c r="AV331" s="12">
        <v>86.819800000000001</v>
      </c>
      <c r="AW331" s="35">
        <v>75.530500000000004</v>
      </c>
      <c r="AX331" s="35">
        <v>87.334800000000001</v>
      </c>
      <c r="AY331" s="35">
        <v>91.24</v>
      </c>
      <c r="AZ331" s="19">
        <v>86.120199999999997</v>
      </c>
      <c r="BA331" s="35">
        <v>491.63810000000001</v>
      </c>
      <c r="BB331" s="19">
        <v>866.14269999999999</v>
      </c>
      <c r="BC331" s="35">
        <v>249.97739999999999</v>
      </c>
      <c r="BD331" s="35">
        <v>1252.3761999999999</v>
      </c>
      <c r="BE331">
        <v>-1</v>
      </c>
      <c r="BF331">
        <v>0.1</v>
      </c>
      <c r="BG331">
        <v>-0.8</v>
      </c>
      <c r="BH331">
        <v>2.2000000000000002</v>
      </c>
      <c r="BI331">
        <v>-0.6</v>
      </c>
      <c r="BJ331">
        <v>1.5</v>
      </c>
      <c r="BK331">
        <v>-1.5800000000000002E-2</v>
      </c>
      <c r="BL331">
        <v>-5.3E-3</v>
      </c>
      <c r="BM331">
        <v>0</v>
      </c>
      <c r="BN331">
        <v>-5.9999999999999609E-2</v>
      </c>
      <c r="BO331">
        <v>0.08</v>
      </c>
      <c r="BP331">
        <v>0.05</v>
      </c>
      <c r="BQ331">
        <v>0.14000000000000001</v>
      </c>
      <c r="BR331">
        <v>0.12</v>
      </c>
      <c r="BS331" s="11">
        <v>491007</v>
      </c>
      <c r="BT331" s="35">
        <v>473.54700000000003</v>
      </c>
      <c r="BU331" s="16">
        <v>388.7</v>
      </c>
      <c r="BV331" s="14">
        <v>1076.9000000000001</v>
      </c>
      <c r="BW331" s="14">
        <v>4104.3</v>
      </c>
      <c r="BX331" s="17">
        <v>45550</v>
      </c>
      <c r="BY331" s="35">
        <v>44.24</v>
      </c>
      <c r="BZ331" s="23">
        <v>1.351</v>
      </c>
      <c r="CA331" s="35">
        <v>311</v>
      </c>
      <c r="CB331" s="35">
        <v>147</v>
      </c>
      <c r="CC331" s="35">
        <v>712</v>
      </c>
      <c r="CD331" s="35">
        <v>397</v>
      </c>
      <c r="CE331" s="35">
        <v>5.65</v>
      </c>
      <c r="CF331" s="35">
        <v>1.4166000000000001</v>
      </c>
      <c r="CG331" s="35">
        <v>1.4901</v>
      </c>
      <c r="CH331" s="35">
        <v>1.6618999999999999</v>
      </c>
      <c r="CI331" s="35">
        <v>1477</v>
      </c>
      <c r="CJ331" s="35">
        <v>1162</v>
      </c>
      <c r="CK331" s="35">
        <v>71</v>
      </c>
      <c r="CL331" s="35">
        <v>372</v>
      </c>
      <c r="CM331" s="35">
        <v>1567</v>
      </c>
      <c r="CN331" s="35">
        <v>905</v>
      </c>
      <c r="CO331" s="35">
        <v>67.099999999999994</v>
      </c>
      <c r="CP331" s="35">
        <v>6.72</v>
      </c>
      <c r="CQ331" s="35">
        <v>7.32</v>
      </c>
      <c r="CR331" s="35">
        <v>129.0823</v>
      </c>
      <c r="CS331" s="37">
        <v>112.72</v>
      </c>
      <c r="CT331" s="35">
        <v>791.45592999999997</v>
      </c>
      <c r="CU331" s="35">
        <v>866.14269999999999</v>
      </c>
      <c r="CV331">
        <v>52.9</v>
      </c>
      <c r="CW331">
        <v>0.04</v>
      </c>
      <c r="CX331">
        <v>-0.04</v>
      </c>
      <c r="CY331">
        <v>6.4900000000000001E-3</v>
      </c>
      <c r="CZ331">
        <v>1.0522217675794532E-2</v>
      </c>
      <c r="DA331">
        <v>2.6815112579183342E-2</v>
      </c>
    </row>
    <row r="332" spans="1:105">
      <c r="A332" s="42">
        <v>35886</v>
      </c>
      <c r="B332" s="43">
        <v>5.45E-2</v>
      </c>
      <c r="C332" s="35">
        <v>8714.5</v>
      </c>
      <c r="D332" s="35">
        <v>10019.790000000001</v>
      </c>
      <c r="E332" s="35">
        <v>127.8</v>
      </c>
      <c r="F332" s="35">
        <v>127.8</v>
      </c>
      <c r="G332" s="35">
        <v>91.1</v>
      </c>
      <c r="H332" s="35">
        <v>145.9</v>
      </c>
      <c r="I332" s="35">
        <v>156.9</v>
      </c>
      <c r="J332" s="35">
        <v>107922</v>
      </c>
      <c r="K332" s="35">
        <v>10.6</v>
      </c>
      <c r="L332" s="35">
        <v>7.5</v>
      </c>
      <c r="M332" s="35">
        <v>3.4</v>
      </c>
      <c r="N332" s="35">
        <v>6049</v>
      </c>
      <c r="O332" s="35">
        <v>10953</v>
      </c>
      <c r="P332" s="35">
        <v>19816</v>
      </c>
      <c r="Q332" s="35">
        <v>17637</v>
      </c>
      <c r="R332" s="35">
        <v>6684</v>
      </c>
      <c r="S332" s="35">
        <v>125453</v>
      </c>
      <c r="T332" s="35">
        <v>23193</v>
      </c>
      <c r="U332" s="35">
        <v>25019</v>
      </c>
      <c r="V332" s="35">
        <v>64.099999999999994</v>
      </c>
      <c r="W332" s="35">
        <v>1918</v>
      </c>
      <c r="X332" s="35">
        <v>1476</v>
      </c>
      <c r="Y332" s="35">
        <v>594</v>
      </c>
      <c r="Z332" s="35">
        <v>5788.1</v>
      </c>
      <c r="AA332" s="35">
        <v>132.87200000000001</v>
      </c>
      <c r="AB332" s="35">
        <v>68.816000000000003</v>
      </c>
      <c r="AC332" s="35">
        <v>69.287000000000006</v>
      </c>
      <c r="AD332" s="35">
        <v>141.30000000000001</v>
      </c>
      <c r="AE332" s="35">
        <v>90.2</v>
      </c>
      <c r="AF332" s="35">
        <v>160.19999999999999</v>
      </c>
      <c r="AG332" s="35">
        <v>159.6</v>
      </c>
      <c r="AH332" s="35">
        <v>240.3</v>
      </c>
      <c r="AI332" s="35">
        <v>183.3</v>
      </c>
      <c r="AJ332" s="35">
        <v>140.9</v>
      </c>
      <c r="AK332" s="35">
        <v>162.19999999999999</v>
      </c>
      <c r="AL332" s="35">
        <v>172.5</v>
      </c>
      <c r="AM332" s="36">
        <v>76350000000</v>
      </c>
      <c r="AN332" s="12">
        <v>83.308199999999999</v>
      </c>
      <c r="AO332" s="35">
        <v>102.3456</v>
      </c>
      <c r="AP332" s="35">
        <v>82.724000000000004</v>
      </c>
      <c r="AQ332" s="35">
        <v>73.715800000000002</v>
      </c>
      <c r="AR332" s="19">
        <v>102.3228</v>
      </c>
      <c r="AS332" s="35">
        <v>79.0578</v>
      </c>
      <c r="AT332" s="35">
        <v>102.30500000000001</v>
      </c>
      <c r="AU332" s="19">
        <v>89.017700000000005</v>
      </c>
      <c r="AV332" s="12">
        <v>87.141099999999994</v>
      </c>
      <c r="AW332" s="35">
        <v>75.285499999999999</v>
      </c>
      <c r="AX332" s="35">
        <v>86.489199999999997</v>
      </c>
      <c r="AY332" s="35">
        <v>91.689499999999995</v>
      </c>
      <c r="AZ332" s="19">
        <v>85.305300000000003</v>
      </c>
      <c r="BA332" s="35">
        <v>498.71870000000001</v>
      </c>
      <c r="BB332" s="19">
        <v>864.40139999999997</v>
      </c>
      <c r="BC332" s="35">
        <v>251.90629999999999</v>
      </c>
      <c r="BD332" s="35">
        <v>1258.9862000000001</v>
      </c>
      <c r="BE332">
        <v>-0.9</v>
      </c>
      <c r="BF332">
        <v>0.3</v>
      </c>
      <c r="BG332">
        <v>2.5</v>
      </c>
      <c r="BH332">
        <v>-3.4</v>
      </c>
      <c r="BI332">
        <v>1.5</v>
      </c>
      <c r="BJ332">
        <v>-0.9</v>
      </c>
      <c r="BK332">
        <v>2E-3</v>
      </c>
      <c r="BL332">
        <v>-1E-4</v>
      </c>
      <c r="BM332">
        <v>0</v>
      </c>
      <c r="BN332">
        <v>-8.0000000000000071E-2</v>
      </c>
      <c r="BO332">
        <v>-0.01</v>
      </c>
      <c r="BP332">
        <v>-0.01</v>
      </c>
      <c r="BQ332">
        <v>0.01</v>
      </c>
      <c r="BR332">
        <v>0</v>
      </c>
      <c r="BS332" s="11">
        <v>494118</v>
      </c>
      <c r="BT332" s="35">
        <v>475.77600000000001</v>
      </c>
      <c r="BU332" s="16">
        <v>387.3</v>
      </c>
      <c r="BV332" s="14">
        <v>1076.5</v>
      </c>
      <c r="BW332" s="14">
        <v>4130.1000000000004</v>
      </c>
      <c r="BX332" s="17">
        <v>46525</v>
      </c>
      <c r="BY332" s="35">
        <v>45.206000000000003</v>
      </c>
      <c r="BZ332" s="23">
        <v>1.391</v>
      </c>
      <c r="CA332" s="35">
        <v>340</v>
      </c>
      <c r="CB332" s="35">
        <v>132</v>
      </c>
      <c r="CC332" s="35">
        <v>690</v>
      </c>
      <c r="CD332" s="35">
        <v>378</v>
      </c>
      <c r="CE332" s="35">
        <v>5.64</v>
      </c>
      <c r="CF332" s="35">
        <v>1.4298</v>
      </c>
      <c r="CG332" s="35">
        <v>1.5051000000000001</v>
      </c>
      <c r="CH332" s="35">
        <v>1.6722999999999999</v>
      </c>
      <c r="CI332" s="35">
        <v>1498</v>
      </c>
      <c r="CJ332" s="35">
        <v>1157</v>
      </c>
      <c r="CK332" s="35">
        <v>57</v>
      </c>
      <c r="CL332" s="35">
        <v>333</v>
      </c>
      <c r="CM332" s="35">
        <v>1540</v>
      </c>
      <c r="CN332" s="35">
        <v>906</v>
      </c>
      <c r="CO332" s="35">
        <v>67</v>
      </c>
      <c r="CP332" s="35">
        <v>6.69</v>
      </c>
      <c r="CQ332" s="35">
        <v>7.33</v>
      </c>
      <c r="CR332" s="35">
        <v>131.75360000000001</v>
      </c>
      <c r="CS332" s="37">
        <v>112.79</v>
      </c>
      <c r="CT332" s="35">
        <v>799.54945999999995</v>
      </c>
      <c r="CU332" s="35">
        <v>864.40139999999997</v>
      </c>
      <c r="CV332">
        <v>52.2</v>
      </c>
      <c r="CW332">
        <v>0.04</v>
      </c>
      <c r="CX332">
        <v>0.01</v>
      </c>
      <c r="CY332">
        <v>4.0039999999999999E-2</v>
      </c>
      <c r="CZ332">
        <v>1.156950792970024E-2</v>
      </c>
      <c r="DA332">
        <v>2.9312910903871003E-2</v>
      </c>
    </row>
    <row r="333" spans="1:105">
      <c r="A333" s="42">
        <v>35916</v>
      </c>
      <c r="B333" s="43">
        <v>5.4900000000000004E-2</v>
      </c>
      <c r="C333" s="35">
        <v>8761.6</v>
      </c>
      <c r="D333" s="35">
        <v>10065.956</v>
      </c>
      <c r="E333" s="35">
        <v>127.5</v>
      </c>
      <c r="F333" s="35">
        <v>128.1</v>
      </c>
      <c r="G333" s="35">
        <v>94.2</v>
      </c>
      <c r="H333" s="35">
        <v>146.6</v>
      </c>
      <c r="I333" s="35">
        <v>157.30000000000001</v>
      </c>
      <c r="J333" s="35">
        <v>108013</v>
      </c>
      <c r="K333" s="35">
        <v>13.6</v>
      </c>
      <c r="L333" s="35">
        <v>7.6</v>
      </c>
      <c r="M333" s="35">
        <v>3.3</v>
      </c>
      <c r="N333" s="35">
        <v>6087</v>
      </c>
      <c r="O333" s="35">
        <v>10953</v>
      </c>
      <c r="P333" s="35">
        <v>19875</v>
      </c>
      <c r="Q333" s="35">
        <v>17624</v>
      </c>
      <c r="R333" s="35">
        <v>6671</v>
      </c>
      <c r="S333" s="35">
        <v>125855</v>
      </c>
      <c r="T333" s="35">
        <v>23311</v>
      </c>
      <c r="U333" s="35">
        <v>25100</v>
      </c>
      <c r="V333" s="35">
        <v>64.099999999999994</v>
      </c>
      <c r="W333" s="35">
        <v>1950</v>
      </c>
      <c r="X333" s="35">
        <v>1490</v>
      </c>
      <c r="Y333" s="35">
        <v>651</v>
      </c>
      <c r="Z333" s="35">
        <v>5837.9</v>
      </c>
      <c r="AA333" s="35">
        <v>131.88200000000001</v>
      </c>
      <c r="AB333" s="35">
        <v>69.116</v>
      </c>
      <c r="AC333" s="35">
        <v>69.436000000000007</v>
      </c>
      <c r="AD333" s="35">
        <v>141.69999999999999</v>
      </c>
      <c r="AE333" s="35">
        <v>91.8</v>
      </c>
      <c r="AF333" s="35">
        <v>160.69999999999999</v>
      </c>
      <c r="AG333" s="35">
        <v>160</v>
      </c>
      <c r="AH333" s="35">
        <v>241.2</v>
      </c>
      <c r="AI333" s="35">
        <v>183.7</v>
      </c>
      <c r="AJ333" s="35">
        <v>141.19999999999999</v>
      </c>
      <c r="AK333" s="35">
        <v>162.6</v>
      </c>
      <c r="AL333" s="35">
        <v>172.9</v>
      </c>
      <c r="AM333" s="36">
        <v>76492000000</v>
      </c>
      <c r="AN333" s="12">
        <v>83.316800000000001</v>
      </c>
      <c r="AO333" s="35">
        <v>103.077</v>
      </c>
      <c r="AP333" s="35">
        <v>83.831900000000005</v>
      </c>
      <c r="AQ333" s="35">
        <v>74.144300000000001</v>
      </c>
      <c r="AR333" s="19">
        <v>102.4894</v>
      </c>
      <c r="AS333" s="35">
        <v>79.627200000000002</v>
      </c>
      <c r="AT333" s="35">
        <v>102.5547</v>
      </c>
      <c r="AU333" s="19">
        <v>89.481800000000007</v>
      </c>
      <c r="AV333" s="12">
        <v>87.6952</v>
      </c>
      <c r="AW333" s="35">
        <v>74.553200000000004</v>
      </c>
      <c r="AX333" s="35">
        <v>87.673400000000001</v>
      </c>
      <c r="AY333" s="35">
        <v>92.091499999999996</v>
      </c>
      <c r="AZ333" s="19">
        <v>86.999399999999994</v>
      </c>
      <c r="BA333" s="35">
        <v>496.2176</v>
      </c>
      <c r="BB333" s="19">
        <v>876.03459999999995</v>
      </c>
      <c r="BC333" s="35">
        <v>257.92779999999999</v>
      </c>
      <c r="BD333" s="35">
        <v>1259.7454</v>
      </c>
      <c r="BE333">
        <v>1.7</v>
      </c>
      <c r="BF333">
        <v>-0.6</v>
      </c>
      <c r="BG333">
        <v>-0.4</v>
      </c>
      <c r="BH333">
        <v>1.2</v>
      </c>
      <c r="BI333">
        <v>-1.9</v>
      </c>
      <c r="BJ333">
        <v>0.9</v>
      </c>
      <c r="BK333">
        <v>1.1999999999999999E-3</v>
      </c>
      <c r="BL333">
        <v>-2.2000000000000001E-3</v>
      </c>
      <c r="BM333">
        <v>0</v>
      </c>
      <c r="BN333">
        <v>4.9999999999999822E-2</v>
      </c>
      <c r="BO333">
        <v>0.06</v>
      </c>
      <c r="BP333">
        <v>0.01</v>
      </c>
      <c r="BQ333">
        <v>0.03</v>
      </c>
      <c r="BR333">
        <v>0.02</v>
      </c>
      <c r="BS333" s="11">
        <v>495231</v>
      </c>
      <c r="BT333" s="35">
        <v>478.58800000000002</v>
      </c>
      <c r="BU333" s="16">
        <v>388.6</v>
      </c>
      <c r="BV333" s="14">
        <v>1079.0999999999999</v>
      </c>
      <c r="BW333" s="14">
        <v>4154</v>
      </c>
      <c r="BX333" s="17">
        <v>44812</v>
      </c>
      <c r="BY333" s="35">
        <v>43.673999999999999</v>
      </c>
      <c r="BZ333" s="23">
        <v>1.2909999999999999</v>
      </c>
      <c r="CA333" s="35">
        <v>294</v>
      </c>
      <c r="CB333" s="35">
        <v>147</v>
      </c>
      <c r="CC333" s="35">
        <v>707</v>
      </c>
      <c r="CD333" s="35">
        <v>388</v>
      </c>
      <c r="CE333" s="35">
        <v>5.65</v>
      </c>
      <c r="CF333" s="35">
        <v>1.4452</v>
      </c>
      <c r="CG333" s="35">
        <v>1.4790000000000001</v>
      </c>
      <c r="CH333" s="35">
        <v>1.6382000000000001</v>
      </c>
      <c r="CI333" s="35">
        <v>1465</v>
      </c>
      <c r="CJ333" s="35">
        <v>1165</v>
      </c>
      <c r="CK333" s="35">
        <v>66</v>
      </c>
      <c r="CL333" s="35">
        <v>323</v>
      </c>
      <c r="CM333" s="35">
        <v>1536</v>
      </c>
      <c r="CN333" s="35">
        <v>912</v>
      </c>
      <c r="CO333" s="35">
        <v>67</v>
      </c>
      <c r="CP333" s="35">
        <v>6.69</v>
      </c>
      <c r="CQ333" s="35">
        <v>7.3</v>
      </c>
      <c r="CR333" s="35">
        <v>134.89599999999999</v>
      </c>
      <c r="CS333" s="37">
        <v>113.48</v>
      </c>
      <c r="CT333" s="35">
        <v>803.24674000000005</v>
      </c>
      <c r="CU333" s="35">
        <v>876.03459999999995</v>
      </c>
      <c r="CV333">
        <v>50.9</v>
      </c>
      <c r="CW333">
        <v>0</v>
      </c>
      <c r="CX333">
        <v>0.01</v>
      </c>
      <c r="CY333">
        <v>3.3390000000000003E-2</v>
      </c>
      <c r="CZ333">
        <v>1.1056879094469396E-2</v>
      </c>
      <c r="DA333">
        <v>2.8285423640088347E-2</v>
      </c>
    </row>
    <row r="334" spans="1:105">
      <c r="A334" s="42">
        <v>35947</v>
      </c>
      <c r="B334" s="43">
        <v>5.5599999999999997E-2</v>
      </c>
      <c r="C334" s="35">
        <v>8815.2000000000007</v>
      </c>
      <c r="D334" s="35">
        <v>10124.416999999999</v>
      </c>
      <c r="E334" s="35">
        <v>127.5</v>
      </c>
      <c r="F334" s="35">
        <v>127.9</v>
      </c>
      <c r="G334" s="35">
        <v>94.3</v>
      </c>
      <c r="H334" s="35">
        <v>146.80000000000001</v>
      </c>
      <c r="I334" s="35">
        <v>157.30000000000001</v>
      </c>
      <c r="J334" s="35">
        <v>107747</v>
      </c>
      <c r="K334" s="35">
        <v>13.5</v>
      </c>
      <c r="L334" s="35">
        <v>8</v>
      </c>
      <c r="M334" s="35">
        <v>3.4</v>
      </c>
      <c r="N334" s="35">
        <v>6130</v>
      </c>
      <c r="O334" s="35">
        <v>10949</v>
      </c>
      <c r="P334" s="35">
        <v>19879</v>
      </c>
      <c r="Q334" s="35">
        <v>17608</v>
      </c>
      <c r="R334" s="35">
        <v>6659</v>
      </c>
      <c r="S334" s="35">
        <v>126087</v>
      </c>
      <c r="T334" s="35">
        <v>23568</v>
      </c>
      <c r="U334" s="35">
        <v>25131</v>
      </c>
      <c r="V334" s="35">
        <v>64</v>
      </c>
      <c r="W334" s="35">
        <v>2079</v>
      </c>
      <c r="X334" s="35">
        <v>1613</v>
      </c>
      <c r="Y334" s="35">
        <v>824</v>
      </c>
      <c r="Z334" s="35">
        <v>5871.7</v>
      </c>
      <c r="AA334" s="35">
        <v>131.36099999999999</v>
      </c>
      <c r="AB334" s="35">
        <v>69.132999999999996</v>
      </c>
      <c r="AC334" s="35">
        <v>69.394999999999996</v>
      </c>
      <c r="AD334" s="35">
        <v>141.80000000000001</v>
      </c>
      <c r="AE334" s="35">
        <v>93</v>
      </c>
      <c r="AF334" s="35">
        <v>160.6</v>
      </c>
      <c r="AG334" s="35">
        <v>160.19999999999999</v>
      </c>
      <c r="AH334" s="35">
        <v>241.8</v>
      </c>
      <c r="AI334" s="35">
        <v>184</v>
      </c>
      <c r="AJ334" s="35">
        <v>141.4</v>
      </c>
      <c r="AK334" s="35">
        <v>162.80000000000001</v>
      </c>
      <c r="AL334" s="35">
        <v>173.2</v>
      </c>
      <c r="AM334" s="36">
        <v>74911000000</v>
      </c>
      <c r="AN334" s="12">
        <v>82.296999999999997</v>
      </c>
      <c r="AO334" s="35">
        <v>98.249399999999994</v>
      </c>
      <c r="AP334" s="35">
        <v>84.124499999999998</v>
      </c>
      <c r="AQ334" s="35">
        <v>74.112200000000001</v>
      </c>
      <c r="AR334" s="19">
        <v>101.0288</v>
      </c>
      <c r="AS334" s="35">
        <v>79.070899999999995</v>
      </c>
      <c r="AT334" s="35">
        <v>102.80880000000001</v>
      </c>
      <c r="AU334" s="19">
        <v>88.784300000000002</v>
      </c>
      <c r="AV334" s="12">
        <v>87.144999999999996</v>
      </c>
      <c r="AW334" s="35">
        <v>74.770899999999997</v>
      </c>
      <c r="AX334" s="35">
        <v>91.455500000000001</v>
      </c>
      <c r="AY334" s="35">
        <v>91.390100000000004</v>
      </c>
      <c r="AZ334" s="19">
        <v>88.427000000000007</v>
      </c>
      <c r="BA334" s="35">
        <v>493.85579999999999</v>
      </c>
      <c r="BB334" s="19">
        <v>891.1377</v>
      </c>
      <c r="BC334" s="35">
        <v>264.70639999999997</v>
      </c>
      <c r="BD334" s="35">
        <v>1260.9971</v>
      </c>
      <c r="BE334">
        <v>-0.1</v>
      </c>
      <c r="BF334">
        <v>0.7</v>
      </c>
      <c r="BG334">
        <v>-0.9</v>
      </c>
      <c r="BH334">
        <v>0.3</v>
      </c>
      <c r="BI334">
        <v>0.1</v>
      </c>
      <c r="BJ334">
        <v>-0.7</v>
      </c>
      <c r="BK334">
        <v>-1.2699999999999999E-2</v>
      </c>
      <c r="BL334">
        <v>-1.43E-2</v>
      </c>
      <c r="BM334">
        <v>0</v>
      </c>
      <c r="BN334">
        <v>-1.9999999999999574E-2</v>
      </c>
      <c r="BO334">
        <v>-0.03</v>
      </c>
      <c r="BP334">
        <v>-0.21</v>
      </c>
      <c r="BQ334">
        <v>-0.09</v>
      </c>
      <c r="BR334">
        <v>-0.11</v>
      </c>
      <c r="BS334" s="11">
        <v>498108</v>
      </c>
      <c r="BT334" s="35">
        <v>481.339</v>
      </c>
      <c r="BU334" s="16">
        <v>384.1</v>
      </c>
      <c r="BV334" s="14">
        <v>1076.3</v>
      </c>
      <c r="BW334" s="14">
        <v>4173.8</v>
      </c>
      <c r="BX334" s="17">
        <v>44847</v>
      </c>
      <c r="BY334" s="35">
        <v>43.478999999999999</v>
      </c>
      <c r="BZ334" s="23">
        <v>1.619</v>
      </c>
      <c r="CA334" s="35">
        <v>318</v>
      </c>
      <c r="CB334" s="35">
        <v>139</v>
      </c>
      <c r="CC334" s="35">
        <v>772</v>
      </c>
      <c r="CD334" s="35">
        <v>412</v>
      </c>
      <c r="CE334" s="35">
        <v>5.5</v>
      </c>
      <c r="CF334" s="35">
        <v>1.4655</v>
      </c>
      <c r="CG334" s="35">
        <v>1.4948999999999999</v>
      </c>
      <c r="CH334" s="35">
        <v>1.6504000000000001</v>
      </c>
      <c r="CI334" s="35">
        <v>1467</v>
      </c>
      <c r="CJ334" s="35">
        <v>1148</v>
      </c>
      <c r="CK334" s="35">
        <v>73</v>
      </c>
      <c r="CL334" s="35">
        <v>330</v>
      </c>
      <c r="CM334" s="35">
        <v>1641</v>
      </c>
      <c r="CN334" s="35">
        <v>927</v>
      </c>
      <c r="CO334" s="35">
        <v>67</v>
      </c>
      <c r="CP334" s="35">
        <v>6.53</v>
      </c>
      <c r="CQ334" s="35">
        <v>7.13</v>
      </c>
      <c r="CR334" s="35">
        <v>140.3305</v>
      </c>
      <c r="CS334" s="37">
        <v>115.73</v>
      </c>
      <c r="CT334" s="35">
        <v>812.39187000000004</v>
      </c>
      <c r="CU334" s="35">
        <v>891.1377</v>
      </c>
      <c r="CV334">
        <v>48.9</v>
      </c>
      <c r="CW334">
        <v>0</v>
      </c>
      <c r="CX334">
        <v>0.01</v>
      </c>
      <c r="CY334">
        <v>1.15E-3</v>
      </c>
      <c r="CZ334">
        <v>1.1017354018543313E-2</v>
      </c>
      <c r="DA334">
        <v>2.8011203982576061E-2</v>
      </c>
    </row>
    <row r="335" spans="1:105">
      <c r="A335" s="42">
        <v>35977</v>
      </c>
      <c r="B335" s="43">
        <v>5.5399999999999998E-2</v>
      </c>
      <c r="C335" s="35">
        <v>8838.7000000000007</v>
      </c>
      <c r="D335" s="35">
        <v>10143.124</v>
      </c>
      <c r="E335" s="35">
        <v>127.8</v>
      </c>
      <c r="F335" s="35">
        <v>127.5</v>
      </c>
      <c r="G335" s="35">
        <v>93.2</v>
      </c>
      <c r="H335" s="35">
        <v>147</v>
      </c>
      <c r="I335" s="35">
        <v>157.30000000000001</v>
      </c>
      <c r="J335" s="35">
        <v>108084</v>
      </c>
      <c r="K335" s="35">
        <v>13</v>
      </c>
      <c r="L335" s="35">
        <v>8.1</v>
      </c>
      <c r="M335" s="35">
        <v>3.4</v>
      </c>
      <c r="N335" s="35">
        <v>6172</v>
      </c>
      <c r="O335" s="35">
        <v>10782</v>
      </c>
      <c r="P335" s="35">
        <v>19930</v>
      </c>
      <c r="Q335" s="35">
        <v>17422</v>
      </c>
      <c r="R335" s="35">
        <v>6640</v>
      </c>
      <c r="S335" s="35">
        <v>126213</v>
      </c>
      <c r="T335" s="35">
        <v>23197</v>
      </c>
      <c r="U335" s="35">
        <v>25166</v>
      </c>
      <c r="V335" s="35">
        <v>64</v>
      </c>
      <c r="W335" s="35">
        <v>2005</v>
      </c>
      <c r="X335" s="35">
        <v>1577</v>
      </c>
      <c r="Y335" s="35">
        <v>755</v>
      </c>
      <c r="Z335" s="35">
        <v>5890</v>
      </c>
      <c r="AA335" s="35">
        <v>131.44999999999999</v>
      </c>
      <c r="AB335" s="35">
        <v>69.277000000000001</v>
      </c>
      <c r="AC335" s="35">
        <v>69.602999999999994</v>
      </c>
      <c r="AD335" s="35">
        <v>142.1</v>
      </c>
      <c r="AE335" s="35">
        <v>93</v>
      </c>
      <c r="AF335" s="35">
        <v>161</v>
      </c>
      <c r="AG335" s="35">
        <v>160.5</v>
      </c>
      <c r="AH335" s="35">
        <v>242.5</v>
      </c>
      <c r="AI335" s="35">
        <v>184.3</v>
      </c>
      <c r="AJ335" s="35">
        <v>141.69999999999999</v>
      </c>
      <c r="AK335" s="35">
        <v>163.19999999999999</v>
      </c>
      <c r="AL335" s="35">
        <v>173.5</v>
      </c>
      <c r="AM335" s="36">
        <v>74594000000</v>
      </c>
      <c r="AN335" s="12">
        <v>81.549599999999998</v>
      </c>
      <c r="AO335" s="35">
        <v>94.2136</v>
      </c>
      <c r="AP335" s="35">
        <v>83.891800000000003</v>
      </c>
      <c r="AQ335" s="35">
        <v>73.706699999999998</v>
      </c>
      <c r="AR335" s="19">
        <v>101.4421</v>
      </c>
      <c r="AS335" s="35">
        <v>78.769499999999994</v>
      </c>
      <c r="AT335" s="35">
        <v>103.11450000000001</v>
      </c>
      <c r="AU335" s="19">
        <v>88.456800000000001</v>
      </c>
      <c r="AV335" s="12">
        <v>86.842299999999994</v>
      </c>
      <c r="AW335" s="35">
        <v>74.853999999999999</v>
      </c>
      <c r="AX335" s="35">
        <v>92.854500000000002</v>
      </c>
      <c r="AY335" s="35">
        <v>90.770899999999997</v>
      </c>
      <c r="AZ335" s="19">
        <v>88.694299999999998</v>
      </c>
      <c r="BA335" s="35">
        <v>488.93669999999997</v>
      </c>
      <c r="BB335" s="19">
        <v>897.66420000000005</v>
      </c>
      <c r="BC335" s="35">
        <v>264.08530000000002</v>
      </c>
      <c r="BD335" s="35">
        <v>1265.5739000000001</v>
      </c>
      <c r="BE335">
        <v>0.6</v>
      </c>
      <c r="BF335">
        <v>-0.8</v>
      </c>
      <c r="BG335">
        <v>-1.1000000000000001</v>
      </c>
      <c r="BH335">
        <v>1.4</v>
      </c>
      <c r="BI335">
        <v>-0.1</v>
      </c>
      <c r="BJ335">
        <v>0.3</v>
      </c>
      <c r="BK335">
        <v>-1.12E-2</v>
      </c>
      <c r="BL335">
        <v>-1.3599999999999999E-2</v>
      </c>
      <c r="BM335">
        <v>0</v>
      </c>
      <c r="BN335">
        <v>-2.0000000000000462E-2</v>
      </c>
      <c r="BO335">
        <v>-0.05</v>
      </c>
      <c r="BP335">
        <v>-0.02</v>
      </c>
      <c r="BQ335">
        <v>-0.05</v>
      </c>
      <c r="BR335">
        <v>-0.06</v>
      </c>
      <c r="BS335" s="11">
        <v>502446</v>
      </c>
      <c r="BT335" s="35">
        <v>485.20499999999998</v>
      </c>
      <c r="BU335" s="16">
        <v>378.4</v>
      </c>
      <c r="BV335" s="14">
        <v>1075.0999999999999</v>
      </c>
      <c r="BW335" s="14">
        <v>4193.5</v>
      </c>
      <c r="BX335" s="17">
        <v>44344</v>
      </c>
      <c r="BY335" s="35">
        <v>43.226999999999997</v>
      </c>
      <c r="BZ335" s="23">
        <v>1.375</v>
      </c>
      <c r="CA335" s="35">
        <v>312</v>
      </c>
      <c r="CB335" s="35">
        <v>152</v>
      </c>
      <c r="CC335" s="35">
        <v>803</v>
      </c>
      <c r="CD335" s="35">
        <v>431</v>
      </c>
      <c r="CE335" s="35">
        <v>5.46</v>
      </c>
      <c r="CF335" s="35">
        <v>1.4869000000000001</v>
      </c>
      <c r="CG335" s="35">
        <v>1.5136000000000001</v>
      </c>
      <c r="CH335" s="35">
        <v>1.6436999999999999</v>
      </c>
      <c r="CI335" s="35">
        <v>1552</v>
      </c>
      <c r="CJ335" s="35">
        <v>1181</v>
      </c>
      <c r="CK335" s="35">
        <v>76</v>
      </c>
      <c r="CL335" s="35">
        <v>353</v>
      </c>
      <c r="CM335" s="35">
        <v>1698</v>
      </c>
      <c r="CN335" s="35">
        <v>938</v>
      </c>
      <c r="CO335" s="35">
        <v>67</v>
      </c>
      <c r="CP335" s="35">
        <v>6.55</v>
      </c>
      <c r="CQ335" s="35">
        <v>7.15</v>
      </c>
      <c r="CR335" s="35">
        <v>140.78739999999999</v>
      </c>
      <c r="CS335" s="37">
        <v>116.06</v>
      </c>
      <c r="CT335" s="35">
        <v>820.16691000000003</v>
      </c>
      <c r="CU335" s="35">
        <v>897.66420000000005</v>
      </c>
      <c r="CV335">
        <v>49.2</v>
      </c>
      <c r="CW335">
        <v>0.05</v>
      </c>
      <c r="CX335">
        <v>-0.02</v>
      </c>
      <c r="CY335">
        <v>1.2800000000000001E-3</v>
      </c>
      <c r="CZ335">
        <v>1.0520693172011431E-2</v>
      </c>
      <c r="DA335">
        <v>2.631489030353984E-2</v>
      </c>
    </row>
    <row r="336" spans="1:105">
      <c r="A336" s="42">
        <v>36008</v>
      </c>
      <c r="B336" s="43">
        <v>5.5500000000000001E-2</v>
      </c>
      <c r="C336" s="35">
        <v>8877.2999999999993</v>
      </c>
      <c r="D336" s="35">
        <v>10182.172</v>
      </c>
      <c r="E336" s="35">
        <v>127.8</v>
      </c>
      <c r="F336" s="35">
        <v>127</v>
      </c>
      <c r="G336" s="35">
        <v>91.1</v>
      </c>
      <c r="H336" s="35">
        <v>147.30000000000001</v>
      </c>
      <c r="I336" s="35">
        <v>157.4</v>
      </c>
      <c r="J336" s="35">
        <v>108363</v>
      </c>
      <c r="K336" s="35">
        <v>12</v>
      </c>
      <c r="L336" s="35">
        <v>8.4</v>
      </c>
      <c r="M336" s="35">
        <v>3.3</v>
      </c>
      <c r="N336" s="35">
        <v>6215</v>
      </c>
      <c r="O336" s="35">
        <v>10929</v>
      </c>
      <c r="P336" s="35">
        <v>19959</v>
      </c>
      <c r="Q336" s="35">
        <v>17563</v>
      </c>
      <c r="R336" s="35">
        <v>6634</v>
      </c>
      <c r="S336" s="35">
        <v>126551</v>
      </c>
      <c r="T336" s="35">
        <v>22955</v>
      </c>
      <c r="U336" s="35">
        <v>25205</v>
      </c>
      <c r="V336" s="35">
        <v>63.9</v>
      </c>
      <c r="W336" s="35">
        <v>1963</v>
      </c>
      <c r="X336" s="35">
        <v>1626</v>
      </c>
      <c r="Y336" s="35">
        <v>808</v>
      </c>
      <c r="Z336" s="35">
        <v>5925</v>
      </c>
      <c r="AA336" s="35">
        <v>131.006</v>
      </c>
      <c r="AB336" s="35">
        <v>69.384</v>
      </c>
      <c r="AC336" s="35">
        <v>69.763999999999996</v>
      </c>
      <c r="AD336" s="35">
        <v>142.19999999999999</v>
      </c>
      <c r="AE336" s="35">
        <v>90.9</v>
      </c>
      <c r="AF336" s="35">
        <v>161.4</v>
      </c>
      <c r="AG336" s="35">
        <v>160.80000000000001</v>
      </c>
      <c r="AH336" s="35">
        <v>243.3</v>
      </c>
      <c r="AI336" s="35">
        <v>184.7</v>
      </c>
      <c r="AJ336" s="35">
        <v>141.6</v>
      </c>
      <c r="AK336" s="35">
        <v>163.4</v>
      </c>
      <c r="AL336" s="35">
        <v>174</v>
      </c>
      <c r="AM336" s="36">
        <v>75707000000</v>
      </c>
      <c r="AN336" s="12">
        <v>82.776600000000002</v>
      </c>
      <c r="AO336" s="35">
        <v>105.3616</v>
      </c>
      <c r="AP336" s="35">
        <v>83.5565</v>
      </c>
      <c r="AQ336" s="35">
        <v>76.016400000000004</v>
      </c>
      <c r="AR336" s="19">
        <v>101.35590000000001</v>
      </c>
      <c r="AS336" s="35">
        <v>80.226100000000002</v>
      </c>
      <c r="AT336" s="35">
        <v>102.8657</v>
      </c>
      <c r="AU336" s="19">
        <v>90.604699999999994</v>
      </c>
      <c r="AV336" s="12">
        <v>88.624700000000004</v>
      </c>
      <c r="AW336" s="35">
        <v>75.2102</v>
      </c>
      <c r="AX336" s="35">
        <v>90.675399999999996</v>
      </c>
      <c r="AY336" s="35">
        <v>93.314800000000005</v>
      </c>
      <c r="AZ336" s="19">
        <v>88.188999999999993</v>
      </c>
      <c r="BA336" s="35">
        <v>490.4821</v>
      </c>
      <c r="BB336" s="19">
        <v>903.94920000000002</v>
      </c>
      <c r="BC336" s="35">
        <v>273.50830000000002</v>
      </c>
      <c r="BD336" s="35">
        <v>1271.9305999999999</v>
      </c>
      <c r="BE336">
        <v>-0.8</v>
      </c>
      <c r="BF336">
        <v>-0.3</v>
      </c>
      <c r="BG336">
        <v>0.3</v>
      </c>
      <c r="BH336">
        <v>-0.7</v>
      </c>
      <c r="BI336">
        <v>1.5</v>
      </c>
      <c r="BJ336">
        <v>-0.4</v>
      </c>
      <c r="BK336">
        <v>-6.6E-3</v>
      </c>
      <c r="BL336">
        <v>2.5000000000000001E-2</v>
      </c>
      <c r="BM336">
        <v>0</v>
      </c>
      <c r="BN336">
        <v>-5.9999999999999609E-2</v>
      </c>
      <c r="BO336">
        <v>-0.15</v>
      </c>
      <c r="BP336">
        <v>-0.12</v>
      </c>
      <c r="BQ336">
        <v>-0.23</v>
      </c>
      <c r="BR336">
        <v>-0.19</v>
      </c>
      <c r="BS336" s="11">
        <v>504866</v>
      </c>
      <c r="BT336" s="35">
        <v>487.75799999999998</v>
      </c>
      <c r="BU336" s="16">
        <v>377.6</v>
      </c>
      <c r="BV336" s="14">
        <v>1075.9000000000001</v>
      </c>
      <c r="BW336" s="14">
        <v>4218.5</v>
      </c>
      <c r="BX336" s="17">
        <v>44448</v>
      </c>
      <c r="BY336" s="35">
        <v>43.186</v>
      </c>
      <c r="BZ336" s="23">
        <v>1.5329999999999999</v>
      </c>
      <c r="CA336" s="35">
        <v>316</v>
      </c>
      <c r="CB336" s="35">
        <v>132</v>
      </c>
      <c r="CC336" s="35">
        <v>779</v>
      </c>
      <c r="CD336" s="35">
        <v>387</v>
      </c>
      <c r="CE336" s="35">
        <v>5.34</v>
      </c>
      <c r="CF336" s="35">
        <v>1.5346</v>
      </c>
      <c r="CG336" s="35">
        <v>1.4933000000000001</v>
      </c>
      <c r="CH336" s="35">
        <v>1.6342000000000001</v>
      </c>
      <c r="CI336" s="35">
        <v>1521</v>
      </c>
      <c r="CJ336" s="35">
        <v>1196</v>
      </c>
      <c r="CK336" s="35">
        <v>72</v>
      </c>
      <c r="CL336" s="35">
        <v>386</v>
      </c>
      <c r="CM336" s="35">
        <v>1614</v>
      </c>
      <c r="CN336" s="35">
        <v>941</v>
      </c>
      <c r="CO336" s="35">
        <v>67</v>
      </c>
      <c r="CP336" s="35">
        <v>6.52</v>
      </c>
      <c r="CQ336" s="35">
        <v>7.14</v>
      </c>
      <c r="CR336" s="35">
        <v>144.68</v>
      </c>
      <c r="CS336" s="37">
        <v>118.57</v>
      </c>
      <c r="CT336" s="35">
        <v>822.24603999999999</v>
      </c>
      <c r="CU336" s="35">
        <v>903.94920000000002</v>
      </c>
      <c r="CV336">
        <v>49.3</v>
      </c>
      <c r="CW336">
        <v>-7.0000000000000007E-2</v>
      </c>
      <c r="CX336">
        <v>-0.01</v>
      </c>
      <c r="CY336">
        <v>5.1000000000000004E-3</v>
      </c>
      <c r="CZ336">
        <v>1.0391305168570675E-2</v>
      </c>
      <c r="DA336">
        <v>2.5787886607972488E-2</v>
      </c>
    </row>
    <row r="337" spans="1:105">
      <c r="A337" s="42">
        <v>36039</v>
      </c>
      <c r="B337" s="43">
        <v>5.5099999999999996E-2</v>
      </c>
      <c r="C337" s="35">
        <v>8907.4</v>
      </c>
      <c r="D337" s="35">
        <v>10218.25</v>
      </c>
      <c r="E337" s="35">
        <v>127.3</v>
      </c>
      <c r="F337" s="35">
        <v>126</v>
      </c>
      <c r="G337" s="35">
        <v>89.5</v>
      </c>
      <c r="H337" s="35">
        <v>146.69999999999999</v>
      </c>
      <c r="I337" s="35">
        <v>157.6</v>
      </c>
      <c r="J337" s="35">
        <v>108616</v>
      </c>
      <c r="K337" s="35">
        <v>14.5</v>
      </c>
      <c r="L337" s="35">
        <v>8.4</v>
      </c>
      <c r="M337" s="35">
        <v>3.4</v>
      </c>
      <c r="N337" s="35">
        <v>6225</v>
      </c>
      <c r="O337" s="35">
        <v>10925</v>
      </c>
      <c r="P337" s="35">
        <v>19985</v>
      </c>
      <c r="Q337" s="35">
        <v>17557</v>
      </c>
      <c r="R337" s="35">
        <v>6632</v>
      </c>
      <c r="S337" s="35">
        <v>126764</v>
      </c>
      <c r="T337" s="35">
        <v>23314</v>
      </c>
      <c r="U337" s="35">
        <v>25261</v>
      </c>
      <c r="V337" s="35">
        <v>64.2</v>
      </c>
      <c r="W337" s="35">
        <v>1985</v>
      </c>
      <c r="X337" s="35">
        <v>1688</v>
      </c>
      <c r="Y337" s="35">
        <v>772</v>
      </c>
      <c r="Z337" s="35">
        <v>5965.6</v>
      </c>
      <c r="AA337" s="35">
        <v>130.631</v>
      </c>
      <c r="AB337" s="35">
        <v>69.239999999999995</v>
      </c>
      <c r="AC337" s="35">
        <v>69.793000000000006</v>
      </c>
      <c r="AD337" s="35">
        <v>142</v>
      </c>
      <c r="AE337" s="35">
        <v>90.2</v>
      </c>
      <c r="AF337" s="35">
        <v>161.5</v>
      </c>
      <c r="AG337" s="35">
        <v>161.1</v>
      </c>
      <c r="AH337" s="35">
        <v>244.1</v>
      </c>
      <c r="AI337" s="35">
        <v>185.1</v>
      </c>
      <c r="AJ337" s="35">
        <v>141.19999999999999</v>
      </c>
      <c r="AK337" s="35">
        <v>163.5</v>
      </c>
      <c r="AL337" s="35">
        <v>174.2</v>
      </c>
      <c r="AM337" s="36">
        <v>76107000000</v>
      </c>
      <c r="AN337" s="12">
        <v>82.189800000000005</v>
      </c>
      <c r="AO337" s="35">
        <v>105.4209</v>
      </c>
      <c r="AP337" s="35">
        <v>83.506200000000007</v>
      </c>
      <c r="AQ337" s="35">
        <v>76.027500000000003</v>
      </c>
      <c r="AR337" s="19">
        <v>100.0527</v>
      </c>
      <c r="AS337" s="35">
        <v>80.344099999999997</v>
      </c>
      <c r="AT337" s="35">
        <v>101.6173</v>
      </c>
      <c r="AU337" s="19">
        <v>90.398600000000002</v>
      </c>
      <c r="AV337" s="12">
        <v>88.451499999999996</v>
      </c>
      <c r="AW337" s="35">
        <v>73.364800000000002</v>
      </c>
      <c r="AX337" s="35">
        <v>90.596900000000005</v>
      </c>
      <c r="AY337" s="35">
        <v>92.778199999999998</v>
      </c>
      <c r="AZ337" s="19">
        <v>89.660600000000002</v>
      </c>
      <c r="BA337" s="35">
        <v>491.46510000000001</v>
      </c>
      <c r="BB337" s="19">
        <v>912.37</v>
      </c>
      <c r="BC337" s="35">
        <v>282.04950000000002</v>
      </c>
      <c r="BD337" s="35">
        <v>1275.2945999999999</v>
      </c>
      <c r="BE337">
        <v>0.3</v>
      </c>
      <c r="BF337">
        <v>-0.4</v>
      </c>
      <c r="BG337">
        <v>0.2</v>
      </c>
      <c r="BH337">
        <v>0</v>
      </c>
      <c r="BI337">
        <v>-0.2</v>
      </c>
      <c r="BJ337">
        <v>0.2</v>
      </c>
      <c r="BK337">
        <v>-2.2200000000000001E-2</v>
      </c>
      <c r="BL337">
        <v>-1.09E-2</v>
      </c>
      <c r="BM337">
        <v>-0.01</v>
      </c>
      <c r="BN337">
        <v>-0.29000000000000004</v>
      </c>
      <c r="BO337">
        <v>-0.5</v>
      </c>
      <c r="BP337">
        <v>-0.28000000000000003</v>
      </c>
      <c r="BQ337">
        <v>-0.62</v>
      </c>
      <c r="BR337">
        <v>-0.65</v>
      </c>
      <c r="BS337" s="11">
        <v>508591</v>
      </c>
      <c r="BT337" s="35">
        <v>492.11</v>
      </c>
      <c r="BU337" s="16">
        <v>377.7</v>
      </c>
      <c r="BV337" s="14">
        <v>1079.9000000000001</v>
      </c>
      <c r="BW337" s="14">
        <v>4257.3999999999996</v>
      </c>
      <c r="BX337" s="17">
        <v>43950</v>
      </c>
      <c r="BY337" s="35">
        <v>42.503</v>
      </c>
      <c r="BZ337" s="23">
        <v>1.698</v>
      </c>
      <c r="CA337" s="35">
        <v>314</v>
      </c>
      <c r="CB337" s="35">
        <v>145</v>
      </c>
      <c r="CC337" s="35">
        <v>713</v>
      </c>
      <c r="CD337" s="35">
        <v>410</v>
      </c>
      <c r="CE337" s="35">
        <v>4.8099999999999996</v>
      </c>
      <c r="CF337" s="35">
        <v>1.5218</v>
      </c>
      <c r="CG337" s="35">
        <v>1.4</v>
      </c>
      <c r="CH337" s="35">
        <v>1.6822999999999999</v>
      </c>
      <c r="CI337" s="35">
        <v>1452</v>
      </c>
      <c r="CJ337" s="35">
        <v>1187</v>
      </c>
      <c r="CK337" s="35">
        <v>68</v>
      </c>
      <c r="CL337" s="35">
        <v>322</v>
      </c>
      <c r="CM337" s="35">
        <v>1582</v>
      </c>
      <c r="CN337" s="35">
        <v>952</v>
      </c>
      <c r="CO337" s="35">
        <v>67.2</v>
      </c>
      <c r="CP337" s="35">
        <v>6.4</v>
      </c>
      <c r="CQ337" s="35">
        <v>7.09</v>
      </c>
      <c r="CR337" s="35">
        <v>134.48050000000001</v>
      </c>
      <c r="CS337" s="37">
        <v>116.36</v>
      </c>
      <c r="CT337" s="35">
        <v>828.67403999999999</v>
      </c>
      <c r="CU337" s="35">
        <v>912.37</v>
      </c>
      <c r="CV337">
        <v>48.7</v>
      </c>
      <c r="CW337">
        <v>-0.1</v>
      </c>
      <c r="CX337">
        <v>-0.17</v>
      </c>
      <c r="CY337">
        <v>1.4279999999999999E-2</v>
      </c>
      <c r="CZ337">
        <v>1.0620091309414881E-2</v>
      </c>
      <c r="DA337">
        <v>2.5939925055663116E-2</v>
      </c>
    </row>
    <row r="338" spans="1:105">
      <c r="A338" s="42">
        <v>36069</v>
      </c>
      <c r="B338" s="43">
        <v>5.0700000000000002E-2</v>
      </c>
      <c r="C338" s="35">
        <v>8926.9</v>
      </c>
      <c r="D338" s="35">
        <v>10238.215</v>
      </c>
      <c r="E338" s="35">
        <v>127.1</v>
      </c>
      <c r="F338" s="35">
        <v>125.7</v>
      </c>
      <c r="G338" s="35">
        <v>90.3</v>
      </c>
      <c r="H338" s="35">
        <v>147.4</v>
      </c>
      <c r="I338" s="35">
        <v>157.9</v>
      </c>
      <c r="J338" s="35">
        <v>108759</v>
      </c>
      <c r="K338" s="35">
        <v>14.4</v>
      </c>
      <c r="L338" s="35">
        <v>7.3</v>
      </c>
      <c r="M338" s="35">
        <v>3.4</v>
      </c>
      <c r="N338" s="35">
        <v>6262</v>
      </c>
      <c r="O338" s="35">
        <v>10907</v>
      </c>
      <c r="P338" s="35">
        <v>20001</v>
      </c>
      <c r="Q338" s="35">
        <v>17512</v>
      </c>
      <c r="R338" s="35">
        <v>6605</v>
      </c>
      <c r="S338" s="35">
        <v>126968</v>
      </c>
      <c r="T338" s="35">
        <v>23296</v>
      </c>
      <c r="U338" s="35">
        <v>25274</v>
      </c>
      <c r="V338" s="35">
        <v>64.099999999999994</v>
      </c>
      <c r="W338" s="35">
        <v>1909</v>
      </c>
      <c r="X338" s="35">
        <v>1582</v>
      </c>
      <c r="Y338" s="35">
        <v>723</v>
      </c>
      <c r="Z338" s="35">
        <v>5998.8</v>
      </c>
      <c r="AA338" s="35">
        <v>130.43700000000001</v>
      </c>
      <c r="AB338" s="35">
        <v>69.403000000000006</v>
      </c>
      <c r="AC338" s="35">
        <v>69.997</v>
      </c>
      <c r="AD338" s="35">
        <v>142.30000000000001</v>
      </c>
      <c r="AE338" s="35">
        <v>90.8</v>
      </c>
      <c r="AF338" s="35">
        <v>162.4</v>
      </c>
      <c r="AG338" s="35">
        <v>161.5</v>
      </c>
      <c r="AH338" s="35">
        <v>244.8</v>
      </c>
      <c r="AI338" s="35">
        <v>185.5</v>
      </c>
      <c r="AJ338" s="35">
        <v>141.4</v>
      </c>
      <c r="AK338" s="35">
        <v>163.9</v>
      </c>
      <c r="AL338" s="35">
        <v>174.4</v>
      </c>
      <c r="AM338" s="36">
        <v>77880000000</v>
      </c>
      <c r="AN338" s="12">
        <v>82.445099999999996</v>
      </c>
      <c r="AO338" s="35">
        <v>107.3633</v>
      </c>
      <c r="AP338" s="35">
        <v>83.418800000000005</v>
      </c>
      <c r="AQ338" s="35">
        <v>76.901799999999994</v>
      </c>
      <c r="AR338" s="19">
        <v>99.95</v>
      </c>
      <c r="AS338" s="35">
        <v>81.0916</v>
      </c>
      <c r="AT338" s="35">
        <v>101.61799999999999</v>
      </c>
      <c r="AU338" s="19">
        <v>91.293800000000005</v>
      </c>
      <c r="AV338" s="12">
        <v>89.167699999999996</v>
      </c>
      <c r="AW338" s="35">
        <v>73.650099999999995</v>
      </c>
      <c r="AX338" s="35">
        <v>90.075999999999993</v>
      </c>
      <c r="AY338" s="35">
        <v>93.497600000000006</v>
      </c>
      <c r="AZ338" s="19">
        <v>88.741699999999994</v>
      </c>
      <c r="BA338" s="35">
        <v>493.9006</v>
      </c>
      <c r="BB338" s="19">
        <v>931.33879999999999</v>
      </c>
      <c r="BC338" s="35">
        <v>292.63330000000002</v>
      </c>
      <c r="BD338" s="35">
        <v>1283.9154000000001</v>
      </c>
      <c r="BE338">
        <v>-0.4</v>
      </c>
      <c r="BF338">
        <v>1.6</v>
      </c>
      <c r="BG338">
        <v>-0.3</v>
      </c>
      <c r="BH338">
        <v>-0.4</v>
      </c>
      <c r="BI338">
        <v>-0.5</v>
      </c>
      <c r="BJ338">
        <v>-0.6</v>
      </c>
      <c r="BK338">
        <v>8.6999999999999994E-3</v>
      </c>
      <c r="BL338">
        <v>3.0999999999999999E-3</v>
      </c>
      <c r="BM338">
        <v>-0.37</v>
      </c>
      <c r="BN338">
        <v>-0.65000000000000036</v>
      </c>
      <c r="BO338">
        <v>-0.59</v>
      </c>
      <c r="BP338">
        <v>-0.08</v>
      </c>
      <c r="BQ338">
        <v>-0.44</v>
      </c>
      <c r="BR338">
        <v>-0.44</v>
      </c>
      <c r="BS338" s="11">
        <v>512552</v>
      </c>
      <c r="BT338" s="35">
        <v>496.28</v>
      </c>
      <c r="BU338" s="16">
        <v>376.4</v>
      </c>
      <c r="BV338" s="14">
        <v>1086</v>
      </c>
      <c r="BW338" s="14">
        <v>4297.5</v>
      </c>
      <c r="BX338" s="17">
        <v>43949</v>
      </c>
      <c r="BY338" s="35">
        <v>42.546999999999997</v>
      </c>
      <c r="BZ338" s="23">
        <v>1.5760000000000001</v>
      </c>
      <c r="CA338" s="35">
        <v>355</v>
      </c>
      <c r="CB338" s="35">
        <v>167</v>
      </c>
      <c r="CC338" s="35">
        <v>833</v>
      </c>
      <c r="CD338" s="35">
        <v>360</v>
      </c>
      <c r="CE338" s="35">
        <v>4.53</v>
      </c>
      <c r="CF338" s="35">
        <v>1.5451999999999999</v>
      </c>
      <c r="CG338" s="35">
        <v>1.3372999999999999</v>
      </c>
      <c r="CH338" s="35">
        <v>1.6943999999999999</v>
      </c>
      <c r="CI338" s="35">
        <v>1452</v>
      </c>
      <c r="CJ338" s="35">
        <v>1217</v>
      </c>
      <c r="CK338" s="35">
        <v>70</v>
      </c>
      <c r="CL338" s="35">
        <v>432</v>
      </c>
      <c r="CM338" s="35">
        <v>1715</v>
      </c>
      <c r="CN338" s="35">
        <v>972</v>
      </c>
      <c r="CO338" s="35">
        <v>67.2</v>
      </c>
      <c r="CP338" s="35">
        <v>6.37</v>
      </c>
      <c r="CQ338" s="35">
        <v>7.18</v>
      </c>
      <c r="CR338" s="35">
        <v>121.04859999999999</v>
      </c>
      <c r="CS338" s="37">
        <v>112.44</v>
      </c>
      <c r="CT338" s="35">
        <v>833.10733000000005</v>
      </c>
      <c r="CU338" s="35">
        <v>931.33879999999999</v>
      </c>
      <c r="CV338">
        <v>48.7</v>
      </c>
      <c r="CW338">
        <v>0</v>
      </c>
      <c r="CX338">
        <v>-0.21</v>
      </c>
      <c r="CY338">
        <v>1.3849999999999999E-2</v>
      </c>
      <c r="CZ338">
        <v>1.0511263898305589E-2</v>
      </c>
      <c r="DA338">
        <v>2.5431884931314763E-2</v>
      </c>
    </row>
    <row r="339" spans="1:105">
      <c r="A339" s="42">
        <v>36100</v>
      </c>
      <c r="B339" s="43">
        <v>4.8300000000000003E-2</v>
      </c>
      <c r="C339" s="35">
        <v>8970.2000000000007</v>
      </c>
      <c r="D339" s="35">
        <v>10288.061</v>
      </c>
      <c r="E339" s="35">
        <v>127.2</v>
      </c>
      <c r="F339" s="35">
        <v>126.5</v>
      </c>
      <c r="G339" s="35">
        <v>89.2</v>
      </c>
      <c r="H339" s="35">
        <v>147.6</v>
      </c>
      <c r="I339" s="35">
        <v>157.9</v>
      </c>
      <c r="J339" s="35">
        <v>109116</v>
      </c>
      <c r="K339" s="35">
        <v>13.2</v>
      </c>
      <c r="L339" s="35">
        <v>6.8</v>
      </c>
      <c r="M339" s="35">
        <v>3.3</v>
      </c>
      <c r="N339" s="35">
        <v>6301</v>
      </c>
      <c r="O339" s="35">
        <v>10876</v>
      </c>
      <c r="P339" s="35">
        <v>20044</v>
      </c>
      <c r="Q339" s="35">
        <v>17465</v>
      </c>
      <c r="R339" s="35">
        <v>6589</v>
      </c>
      <c r="S339" s="35">
        <v>127243</v>
      </c>
      <c r="T339" s="35">
        <v>23314</v>
      </c>
      <c r="U339" s="35">
        <v>25325</v>
      </c>
      <c r="V339" s="35">
        <v>64.2</v>
      </c>
      <c r="W339" s="35">
        <v>1998</v>
      </c>
      <c r="X339" s="35">
        <v>1590</v>
      </c>
      <c r="Y339" s="35">
        <v>715</v>
      </c>
      <c r="Z339" s="35">
        <v>6015.4</v>
      </c>
      <c r="AA339" s="35">
        <v>130.12100000000001</v>
      </c>
      <c r="AB339" s="35">
        <v>69.314999999999998</v>
      </c>
      <c r="AC339" s="35">
        <v>70.069999999999993</v>
      </c>
      <c r="AD339" s="35">
        <v>142.19999999999999</v>
      </c>
      <c r="AE339" s="35">
        <v>89.6</v>
      </c>
      <c r="AF339" s="35">
        <v>162.69999999999999</v>
      </c>
      <c r="AG339" s="35">
        <v>161.9</v>
      </c>
      <c r="AH339" s="35">
        <v>245.3</v>
      </c>
      <c r="AI339" s="35">
        <v>186</v>
      </c>
      <c r="AJ339" s="35">
        <v>141.30000000000001</v>
      </c>
      <c r="AK339" s="35">
        <v>164.1</v>
      </c>
      <c r="AL339" s="35">
        <v>174.8</v>
      </c>
      <c r="AM339" s="36">
        <v>77912000000</v>
      </c>
      <c r="AN339" s="12">
        <v>81.995699999999999</v>
      </c>
      <c r="AO339" s="35">
        <v>107.10290000000001</v>
      </c>
      <c r="AP339" s="35">
        <v>82.164500000000004</v>
      </c>
      <c r="AQ339" s="35">
        <v>76.925799999999995</v>
      </c>
      <c r="AR339" s="19">
        <v>99.638400000000004</v>
      </c>
      <c r="AS339" s="35">
        <v>81.229100000000003</v>
      </c>
      <c r="AT339" s="35">
        <v>100.80540000000001</v>
      </c>
      <c r="AU339" s="19">
        <v>91.449100000000001</v>
      </c>
      <c r="AV339" s="12">
        <v>89.109800000000007</v>
      </c>
      <c r="AW339" s="35">
        <v>75.381</v>
      </c>
      <c r="AX339" s="35">
        <v>84.456800000000001</v>
      </c>
      <c r="AY339" s="35">
        <v>93.098100000000002</v>
      </c>
      <c r="AZ339" s="19">
        <v>86.483099999999993</v>
      </c>
      <c r="BA339" s="35">
        <v>494.84519999999998</v>
      </c>
      <c r="BB339" s="19">
        <v>942.24469999999997</v>
      </c>
      <c r="BC339" s="35">
        <v>297.96820000000002</v>
      </c>
      <c r="BD339" s="35">
        <v>1302.7194999999999</v>
      </c>
      <c r="BE339">
        <v>-0.6</v>
      </c>
      <c r="BF339">
        <v>-0.8</v>
      </c>
      <c r="BG339">
        <v>1.1000000000000001</v>
      </c>
      <c r="BH339">
        <v>-0.3</v>
      </c>
      <c r="BI339">
        <v>0.6</v>
      </c>
      <c r="BJ339">
        <v>0.7</v>
      </c>
      <c r="BK339">
        <v>-6.7000000000000002E-3</v>
      </c>
      <c r="BL339">
        <v>-6.4000000000000003E-3</v>
      </c>
      <c r="BM339">
        <v>-0.23</v>
      </c>
      <c r="BN339">
        <v>0.45000000000000018</v>
      </c>
      <c r="BO339">
        <v>0.41</v>
      </c>
      <c r="BP339">
        <v>0.18</v>
      </c>
      <c r="BQ339">
        <v>0.39</v>
      </c>
      <c r="BR339">
        <v>0.36</v>
      </c>
      <c r="BS339" s="11">
        <v>518349</v>
      </c>
      <c r="BT339" s="35">
        <v>501.45299999999997</v>
      </c>
      <c r="BU339" s="16">
        <v>378.4</v>
      </c>
      <c r="BV339" s="14">
        <v>1094.9000000000001</v>
      </c>
      <c r="BW339" s="14">
        <v>4336.1000000000004</v>
      </c>
      <c r="BX339" s="17">
        <v>44066</v>
      </c>
      <c r="BY339" s="35">
        <v>42.537999999999997</v>
      </c>
      <c r="BZ339" s="23">
        <v>1.611</v>
      </c>
      <c r="CA339" s="35">
        <v>325</v>
      </c>
      <c r="CB339" s="35">
        <v>142</v>
      </c>
      <c r="CC339" s="35">
        <v>791</v>
      </c>
      <c r="CD339" s="35">
        <v>402</v>
      </c>
      <c r="CE339" s="35">
        <v>4.83</v>
      </c>
      <c r="CF339" s="35">
        <v>1.5404</v>
      </c>
      <c r="CG339" s="35">
        <v>1.3852</v>
      </c>
      <c r="CH339" s="35">
        <v>1.6611</v>
      </c>
      <c r="CI339" s="35">
        <v>1604</v>
      </c>
      <c r="CJ339" s="35">
        <v>1248</v>
      </c>
      <c r="CK339" s="35">
        <v>59</v>
      </c>
      <c r="CL339" s="35">
        <v>365</v>
      </c>
      <c r="CM339" s="35">
        <v>1660</v>
      </c>
      <c r="CN339" s="35">
        <v>976</v>
      </c>
      <c r="CO339" s="35">
        <v>67.099999999999994</v>
      </c>
      <c r="CP339" s="35">
        <v>6.41</v>
      </c>
      <c r="CQ339" s="35">
        <v>7.34</v>
      </c>
      <c r="CR339" s="35">
        <v>120.2895</v>
      </c>
      <c r="CS339" s="37">
        <v>112.32</v>
      </c>
      <c r="CT339" s="35">
        <v>837.23490000000004</v>
      </c>
      <c r="CU339" s="35">
        <v>942.24469999999997</v>
      </c>
      <c r="CV339">
        <v>48.2</v>
      </c>
      <c r="CW339">
        <v>0.14000000000000001</v>
      </c>
      <c r="CX339">
        <v>0.05</v>
      </c>
      <c r="CY339">
        <v>4.5500000000000002E-3</v>
      </c>
      <c r="CZ339">
        <v>1.1158771038319082E-2</v>
      </c>
      <c r="DA339">
        <v>2.6735294240738727E-2</v>
      </c>
    </row>
    <row r="340" spans="1:105">
      <c r="A340" s="42">
        <v>36130</v>
      </c>
      <c r="B340" s="43">
        <v>4.6799999999999994E-2</v>
      </c>
      <c r="C340" s="35">
        <v>8990</v>
      </c>
      <c r="D340" s="35">
        <v>10313.403</v>
      </c>
      <c r="E340" s="35">
        <v>127</v>
      </c>
      <c r="F340" s="35">
        <v>126.2</v>
      </c>
      <c r="G340" s="35">
        <v>85.7</v>
      </c>
      <c r="H340" s="35">
        <v>148.19999999999999</v>
      </c>
      <c r="I340" s="35">
        <v>157.80000000000001</v>
      </c>
      <c r="J340" s="35">
        <v>109513</v>
      </c>
      <c r="K340" s="35">
        <v>10.9</v>
      </c>
      <c r="L340" s="35">
        <v>7.2</v>
      </c>
      <c r="M340" s="35">
        <v>3.3</v>
      </c>
      <c r="N340" s="35">
        <v>6378</v>
      </c>
      <c r="O340" s="35">
        <v>10870</v>
      </c>
      <c r="P340" s="35">
        <v>20079</v>
      </c>
      <c r="Q340" s="35">
        <v>17449</v>
      </c>
      <c r="R340" s="35">
        <v>6579</v>
      </c>
      <c r="S340" s="35">
        <v>127607</v>
      </c>
      <c r="T340" s="35">
        <v>23181</v>
      </c>
      <c r="U340" s="35">
        <v>25389</v>
      </c>
      <c r="V340" s="35">
        <v>64.3</v>
      </c>
      <c r="W340" s="35">
        <v>1806</v>
      </c>
      <c r="X340" s="35">
        <v>1559</v>
      </c>
      <c r="Y340" s="35">
        <v>756</v>
      </c>
      <c r="Z340" s="35">
        <v>6070.5</v>
      </c>
      <c r="AA340" s="35">
        <v>129.60499999999999</v>
      </c>
      <c r="AB340" s="35">
        <v>69.512</v>
      </c>
      <c r="AC340" s="35">
        <v>70.168999999999997</v>
      </c>
      <c r="AD340" s="35">
        <v>142.5</v>
      </c>
      <c r="AE340" s="35">
        <v>87.6</v>
      </c>
      <c r="AF340" s="35">
        <v>162.80000000000001</v>
      </c>
      <c r="AG340" s="35">
        <v>162.19999999999999</v>
      </c>
      <c r="AH340" s="35">
        <v>245.9</v>
      </c>
      <c r="AI340" s="35">
        <v>186.4</v>
      </c>
      <c r="AJ340" s="35">
        <v>140.9</v>
      </c>
      <c r="AK340" s="35">
        <v>164.4</v>
      </c>
      <c r="AL340" s="35">
        <v>175.4</v>
      </c>
      <c r="AM340" s="36">
        <v>76867000000</v>
      </c>
      <c r="AN340" s="12">
        <v>81.918899999999994</v>
      </c>
      <c r="AO340" s="35">
        <v>107.9571</v>
      </c>
      <c r="AP340" s="35">
        <v>81.740399999999994</v>
      </c>
      <c r="AQ340" s="35">
        <v>77.055499999999995</v>
      </c>
      <c r="AR340" s="19">
        <v>98.853999999999999</v>
      </c>
      <c r="AS340" s="35">
        <v>81.860299999999995</v>
      </c>
      <c r="AT340" s="35">
        <v>100.4481</v>
      </c>
      <c r="AU340" s="19">
        <v>91.947699999999998</v>
      </c>
      <c r="AV340" s="12">
        <v>89.440700000000007</v>
      </c>
      <c r="AW340" s="35">
        <v>76.411600000000007</v>
      </c>
      <c r="AX340" s="35">
        <v>84.208200000000005</v>
      </c>
      <c r="AY340" s="35">
        <v>93.077299999999994</v>
      </c>
      <c r="AZ340" s="19">
        <v>86.683199999999999</v>
      </c>
      <c r="BA340" s="35">
        <v>497.77089999999998</v>
      </c>
      <c r="BB340" s="19">
        <v>939.18349999999998</v>
      </c>
      <c r="BC340" s="35">
        <v>300.8947</v>
      </c>
      <c r="BD340" s="35">
        <v>1311.2565</v>
      </c>
      <c r="BE340">
        <v>0.7</v>
      </c>
      <c r="BF340">
        <v>-0.2</v>
      </c>
      <c r="BG340">
        <v>0.5</v>
      </c>
      <c r="BH340">
        <v>0.6</v>
      </c>
      <c r="BI340">
        <v>-1.7</v>
      </c>
      <c r="BJ340">
        <v>1.2</v>
      </c>
      <c r="BK340">
        <v>-4.7999999999999996E-3</v>
      </c>
      <c r="BL340">
        <v>-5.3E-3</v>
      </c>
      <c r="BM340">
        <v>-0.14000000000000001</v>
      </c>
      <c r="BN340">
        <v>-2.0000000000000462E-2</v>
      </c>
      <c r="BO340">
        <v>-0.01</v>
      </c>
      <c r="BP340">
        <v>-0.12</v>
      </c>
      <c r="BQ340">
        <v>-0.09</v>
      </c>
      <c r="BR340">
        <v>-0.09</v>
      </c>
      <c r="BS340" s="11">
        <v>526435</v>
      </c>
      <c r="BT340" s="35">
        <v>509.94900000000001</v>
      </c>
      <c r="BU340" s="16">
        <v>376.3</v>
      </c>
      <c r="BV340" s="14">
        <v>1095</v>
      </c>
      <c r="BW340" s="14">
        <v>4365</v>
      </c>
      <c r="BX340" s="17">
        <v>45091</v>
      </c>
      <c r="BY340" s="35">
        <v>43.695</v>
      </c>
      <c r="BZ340" s="23">
        <v>1.5129999999999999</v>
      </c>
      <c r="CA340" s="35">
        <v>427</v>
      </c>
      <c r="CB340" s="35">
        <v>162</v>
      </c>
      <c r="CC340" s="35">
        <v>763</v>
      </c>
      <c r="CD340" s="35">
        <v>440</v>
      </c>
      <c r="CE340" s="35">
        <v>4.6500000000000004</v>
      </c>
      <c r="CF340" s="35">
        <v>1.5432999999999999</v>
      </c>
      <c r="CG340" s="35">
        <v>1.3604000000000001</v>
      </c>
      <c r="CH340" s="35">
        <v>1.6708000000000001</v>
      </c>
      <c r="CI340" s="35">
        <v>1433</v>
      </c>
      <c r="CJ340" s="35">
        <v>1317</v>
      </c>
      <c r="CK340" s="35">
        <v>75</v>
      </c>
      <c r="CL340" s="35">
        <v>350</v>
      </c>
      <c r="CM340" s="35">
        <v>1792</v>
      </c>
      <c r="CN340" s="35">
        <v>1003</v>
      </c>
      <c r="CO340" s="35">
        <v>67.2</v>
      </c>
      <c r="CP340" s="35">
        <v>6.22</v>
      </c>
      <c r="CQ340" s="35">
        <v>7.23</v>
      </c>
      <c r="CR340" s="35">
        <v>117.07089999999999</v>
      </c>
      <c r="CS340" s="37">
        <v>111</v>
      </c>
      <c r="CT340" s="35">
        <v>839.58166000000006</v>
      </c>
      <c r="CU340" s="35">
        <v>939.18349999999998</v>
      </c>
      <c r="CV340">
        <v>46.8</v>
      </c>
      <c r="CW340">
        <v>0.03</v>
      </c>
      <c r="CX340">
        <v>-0.09</v>
      </c>
      <c r="CY340">
        <v>1.5820000000000001E-2</v>
      </c>
      <c r="CZ340">
        <v>1.4328780172803923E-2</v>
      </c>
      <c r="DA340">
        <v>3.4128148776146561E-2</v>
      </c>
    </row>
    <row r="341" spans="1:105">
      <c r="A341" s="42">
        <v>36161</v>
      </c>
      <c r="B341" s="43">
        <v>4.6300000000000001E-2</v>
      </c>
      <c r="C341" s="35">
        <v>9001</v>
      </c>
      <c r="D341" s="35">
        <v>10336.984</v>
      </c>
      <c r="E341" s="35">
        <v>126.7</v>
      </c>
      <c r="F341" s="35">
        <v>126.3</v>
      </c>
      <c r="G341" s="35">
        <v>84.5</v>
      </c>
      <c r="H341" s="35">
        <v>148.80000000000001</v>
      </c>
      <c r="I341" s="35">
        <v>158.1</v>
      </c>
      <c r="J341" s="35">
        <v>109882</v>
      </c>
      <c r="K341" s="35">
        <v>14.2</v>
      </c>
      <c r="L341" s="35">
        <v>7.1</v>
      </c>
      <c r="M341" s="35">
        <v>3.2</v>
      </c>
      <c r="N341" s="35">
        <v>6357</v>
      </c>
      <c r="O341" s="35">
        <v>10853</v>
      </c>
      <c r="P341" s="35">
        <v>20084</v>
      </c>
      <c r="Q341" s="35">
        <v>17427</v>
      </c>
      <c r="R341" s="35">
        <v>6574</v>
      </c>
      <c r="S341" s="35">
        <v>127713</v>
      </c>
      <c r="T341" s="35">
        <v>23062</v>
      </c>
      <c r="U341" s="35">
        <v>25412</v>
      </c>
      <c r="V341" s="35">
        <v>64.400000000000006</v>
      </c>
      <c r="W341" s="35">
        <v>1993</v>
      </c>
      <c r="X341" s="35">
        <v>1490</v>
      </c>
      <c r="Y341" s="35">
        <v>775</v>
      </c>
      <c r="Z341" s="35">
        <v>6072.9</v>
      </c>
      <c r="AA341" s="35">
        <v>129.44800000000001</v>
      </c>
      <c r="AB341" s="35">
        <v>69.792000000000002</v>
      </c>
      <c r="AC341" s="35">
        <v>70.287999999999997</v>
      </c>
      <c r="AD341" s="35">
        <v>142.80000000000001</v>
      </c>
      <c r="AE341" s="35">
        <v>87</v>
      </c>
      <c r="AF341" s="35">
        <v>163.4</v>
      </c>
      <c r="AG341" s="35">
        <v>162.19999999999999</v>
      </c>
      <c r="AH341" s="35">
        <v>246.5</v>
      </c>
      <c r="AI341" s="35">
        <v>186.6</v>
      </c>
      <c r="AJ341" s="35">
        <v>140.80000000000001</v>
      </c>
      <c r="AK341" s="35">
        <v>164.7</v>
      </c>
      <c r="AL341" s="35">
        <v>175.6</v>
      </c>
      <c r="AM341" s="36">
        <v>77781000000</v>
      </c>
      <c r="AN341" s="12">
        <v>81.934399999999997</v>
      </c>
      <c r="AO341" s="35">
        <v>107.9881</v>
      </c>
      <c r="AP341" s="35">
        <v>83.107500000000002</v>
      </c>
      <c r="AQ341" s="35">
        <v>77.087699999999998</v>
      </c>
      <c r="AR341" s="19">
        <v>99.970600000000005</v>
      </c>
      <c r="AS341" s="35">
        <v>82.098100000000002</v>
      </c>
      <c r="AT341" s="35">
        <v>101.9374</v>
      </c>
      <c r="AU341" s="19">
        <v>92.226699999999994</v>
      </c>
      <c r="AV341" s="12">
        <v>89.859399999999994</v>
      </c>
      <c r="AW341" s="35">
        <v>78.111999999999995</v>
      </c>
      <c r="AX341" s="35">
        <v>90.366799999999998</v>
      </c>
      <c r="AY341" s="35">
        <v>93.696200000000005</v>
      </c>
      <c r="AZ341" s="19">
        <v>88.687700000000007</v>
      </c>
      <c r="BA341" s="35">
        <v>498.37009999999998</v>
      </c>
      <c r="BB341" s="19">
        <v>937.82809999999995</v>
      </c>
      <c r="BC341" s="35">
        <v>298.27609999999999</v>
      </c>
      <c r="BD341" s="35">
        <v>1317.3788999999999</v>
      </c>
      <c r="BE341">
        <v>0.3</v>
      </c>
      <c r="BF341">
        <v>0.8</v>
      </c>
      <c r="BG341">
        <v>-1.6</v>
      </c>
      <c r="BH341">
        <v>0.4</v>
      </c>
      <c r="BI341">
        <v>0.1</v>
      </c>
      <c r="BJ341">
        <v>-1.2</v>
      </c>
      <c r="BK341">
        <v>5.7999999999999996E-3</v>
      </c>
      <c r="BL341">
        <v>-5.9999999999999995E-4</v>
      </c>
      <c r="BM341">
        <v>0</v>
      </c>
      <c r="BN341">
        <v>-4.9999999999999822E-2</v>
      </c>
      <c r="BO341">
        <v>-0.01</v>
      </c>
      <c r="BP341">
        <v>0.09</v>
      </c>
      <c r="BQ341">
        <v>0.13</v>
      </c>
      <c r="BR341">
        <v>0.15</v>
      </c>
      <c r="BS341" s="11">
        <v>527870</v>
      </c>
      <c r="BT341" s="35">
        <v>511.03699999999998</v>
      </c>
      <c r="BU341" s="16">
        <v>375.6</v>
      </c>
      <c r="BV341" s="14">
        <v>1098.0999999999999</v>
      </c>
      <c r="BW341" s="14">
        <v>4392.3999999999996</v>
      </c>
      <c r="BX341" s="17">
        <v>46545</v>
      </c>
      <c r="BY341" s="35">
        <v>45.261000000000003</v>
      </c>
      <c r="BZ341" s="23">
        <v>1.49</v>
      </c>
      <c r="CA341" s="35">
        <v>304</v>
      </c>
      <c r="CB341" s="35">
        <v>150</v>
      </c>
      <c r="CC341" s="35">
        <v>837</v>
      </c>
      <c r="CD341" s="35">
        <v>457</v>
      </c>
      <c r="CE341" s="35">
        <v>4.72</v>
      </c>
      <c r="CF341" s="35">
        <v>1.5194000000000001</v>
      </c>
      <c r="CG341" s="35">
        <v>1.3855999999999999</v>
      </c>
      <c r="CH341" s="35">
        <v>1.6497999999999999</v>
      </c>
      <c r="CI341" s="35">
        <v>1599</v>
      </c>
      <c r="CJ341" s="35">
        <v>1259</v>
      </c>
      <c r="CK341" s="35">
        <v>81</v>
      </c>
      <c r="CL341" s="35">
        <v>392</v>
      </c>
      <c r="CM341" s="35">
        <v>1748</v>
      </c>
      <c r="CN341" s="35">
        <v>973</v>
      </c>
      <c r="CO341" s="35">
        <v>67.2</v>
      </c>
      <c r="CP341" s="35">
        <v>6.24</v>
      </c>
      <c r="CQ341" s="35">
        <v>7.29</v>
      </c>
      <c r="CR341" s="35">
        <v>113.29</v>
      </c>
      <c r="CS341" s="37">
        <v>110.58</v>
      </c>
      <c r="CT341" s="35">
        <v>846.05993000000001</v>
      </c>
      <c r="CU341" s="35">
        <v>937.82809999999995</v>
      </c>
      <c r="CV341">
        <v>50.6</v>
      </c>
      <c r="CW341">
        <v>0.09</v>
      </c>
      <c r="CX341">
        <v>-0.25</v>
      </c>
      <c r="CY341">
        <v>2.4160000000000001E-2</v>
      </c>
      <c r="CZ341">
        <v>1.45540240901878E-2</v>
      </c>
      <c r="DA341">
        <v>3.462927247605585E-2</v>
      </c>
    </row>
    <row r="342" spans="1:105">
      <c r="A342" s="42">
        <v>36192</v>
      </c>
      <c r="B342" s="43">
        <v>4.7599999999999996E-2</v>
      </c>
      <c r="C342" s="35">
        <v>9041.5</v>
      </c>
      <c r="D342" s="35">
        <v>10378.712</v>
      </c>
      <c r="E342" s="35">
        <v>126.2</v>
      </c>
      <c r="F342" s="35">
        <v>126.5</v>
      </c>
      <c r="G342" s="35">
        <v>83.1</v>
      </c>
      <c r="H342" s="35">
        <v>148.5</v>
      </c>
      <c r="I342" s="35">
        <v>158.1</v>
      </c>
      <c r="J342" s="35">
        <v>109669</v>
      </c>
      <c r="K342" s="35">
        <v>13.6</v>
      </c>
      <c r="L342" s="35">
        <v>7.7</v>
      </c>
      <c r="M342" s="35">
        <v>3.3</v>
      </c>
      <c r="N342" s="35">
        <v>6429</v>
      </c>
      <c r="O342" s="35">
        <v>10846</v>
      </c>
      <c r="P342" s="35">
        <v>20144</v>
      </c>
      <c r="Q342" s="35">
        <v>17395</v>
      </c>
      <c r="R342" s="35">
        <v>6549</v>
      </c>
      <c r="S342" s="35">
        <v>128131</v>
      </c>
      <c r="T342" s="35">
        <v>23101</v>
      </c>
      <c r="U342" s="35">
        <v>25516</v>
      </c>
      <c r="V342" s="35">
        <v>64.2</v>
      </c>
      <c r="W342" s="35">
        <v>1946</v>
      </c>
      <c r="X342" s="35">
        <v>1551</v>
      </c>
      <c r="Y342" s="35">
        <v>749</v>
      </c>
      <c r="Z342" s="35">
        <v>6101.8</v>
      </c>
      <c r="AA342" s="35">
        <v>128.958</v>
      </c>
      <c r="AB342" s="35">
        <v>69.570999999999998</v>
      </c>
      <c r="AC342" s="35">
        <v>70.397000000000006</v>
      </c>
      <c r="AD342" s="35">
        <v>142.4</v>
      </c>
      <c r="AE342" s="35">
        <v>85.4</v>
      </c>
      <c r="AF342" s="35">
        <v>163.80000000000001</v>
      </c>
      <c r="AG342" s="35">
        <v>162.4</v>
      </c>
      <c r="AH342" s="35">
        <v>247.3</v>
      </c>
      <c r="AI342" s="35">
        <v>186.9</v>
      </c>
      <c r="AJ342" s="35">
        <v>140</v>
      </c>
      <c r="AK342" s="35">
        <v>164.7</v>
      </c>
      <c r="AL342" s="35">
        <v>175.6</v>
      </c>
      <c r="AM342" s="36">
        <v>79842000000</v>
      </c>
      <c r="AN342" s="12">
        <v>82.014300000000006</v>
      </c>
      <c r="AO342" s="35">
        <v>108.9387</v>
      </c>
      <c r="AP342" s="35">
        <v>82.232500000000002</v>
      </c>
      <c r="AQ342" s="35">
        <v>77.638800000000003</v>
      </c>
      <c r="AR342" s="19">
        <v>101.1784</v>
      </c>
      <c r="AS342" s="35">
        <v>82.675399999999996</v>
      </c>
      <c r="AT342" s="35">
        <v>102.14400000000001</v>
      </c>
      <c r="AU342" s="19">
        <v>92.991100000000003</v>
      </c>
      <c r="AV342" s="12">
        <v>90.3386</v>
      </c>
      <c r="AW342" s="35">
        <v>78.788200000000003</v>
      </c>
      <c r="AX342" s="35">
        <v>84.947400000000002</v>
      </c>
      <c r="AY342" s="35">
        <v>94.153000000000006</v>
      </c>
      <c r="AZ342" s="19">
        <v>87.242800000000003</v>
      </c>
      <c r="BA342" s="35">
        <v>494.86700000000002</v>
      </c>
      <c r="BB342" s="19">
        <v>935.91570000000002</v>
      </c>
      <c r="BC342" s="35">
        <v>293.50729999999999</v>
      </c>
      <c r="BD342" s="35">
        <v>1320.2007000000001</v>
      </c>
      <c r="BE342">
        <v>0.2</v>
      </c>
      <c r="BF342">
        <v>-0.3</v>
      </c>
      <c r="BG342">
        <v>-0.2</v>
      </c>
      <c r="BH342">
        <v>-0.6</v>
      </c>
      <c r="BI342">
        <v>1</v>
      </c>
      <c r="BJ342">
        <v>-0.9</v>
      </c>
      <c r="BK342">
        <v>4.0000000000000002E-4</v>
      </c>
      <c r="BL342">
        <v>4.4999999999999997E-3</v>
      </c>
      <c r="BM342">
        <v>0</v>
      </c>
      <c r="BN342">
        <v>0.10000000000000053</v>
      </c>
      <c r="BO342">
        <v>0.19</v>
      </c>
      <c r="BP342">
        <v>0.21</v>
      </c>
      <c r="BQ342">
        <v>0.28999999999999998</v>
      </c>
      <c r="BR342">
        <v>0.31</v>
      </c>
      <c r="BS342" s="11">
        <v>526387</v>
      </c>
      <c r="BT342" s="35">
        <v>509.74299999999999</v>
      </c>
      <c r="BU342" s="16">
        <v>372.1</v>
      </c>
      <c r="BV342" s="14">
        <v>1096.7</v>
      </c>
      <c r="BW342" s="14">
        <v>4415.2</v>
      </c>
      <c r="BX342" s="17">
        <v>45390</v>
      </c>
      <c r="BY342" s="35">
        <v>44.311999999999998</v>
      </c>
      <c r="BZ342" s="23">
        <v>1.194</v>
      </c>
      <c r="CA342" s="35">
        <v>299</v>
      </c>
      <c r="CB342" s="35">
        <v>175</v>
      </c>
      <c r="CC342" s="35">
        <v>852</v>
      </c>
      <c r="CD342" s="35">
        <v>344</v>
      </c>
      <c r="CE342" s="35">
        <v>5</v>
      </c>
      <c r="CF342" s="35">
        <v>1.4977</v>
      </c>
      <c r="CG342" s="35">
        <v>1.4272</v>
      </c>
      <c r="CH342" s="35">
        <v>1.6275999999999999</v>
      </c>
      <c r="CI342" s="35">
        <v>1459</v>
      </c>
      <c r="CJ342" s="35">
        <v>1291</v>
      </c>
      <c r="CK342" s="35">
        <v>68</v>
      </c>
      <c r="CL342" s="35">
        <v>361</v>
      </c>
      <c r="CM342" s="35">
        <v>1670</v>
      </c>
      <c r="CN342" s="35">
        <v>989</v>
      </c>
      <c r="CO342" s="35">
        <v>67.2</v>
      </c>
      <c r="CP342" s="35">
        <v>6.4</v>
      </c>
      <c r="CQ342" s="35">
        <v>7.39</v>
      </c>
      <c r="CR342" s="35">
        <v>116.66840000000001</v>
      </c>
      <c r="CS342" s="37">
        <v>111.44</v>
      </c>
      <c r="CT342" s="35">
        <v>855.86055999999996</v>
      </c>
      <c r="CU342" s="35">
        <v>935.91570000000002</v>
      </c>
      <c r="CV342">
        <v>51.7</v>
      </c>
      <c r="CW342">
        <v>-0.04</v>
      </c>
      <c r="CX342">
        <v>0</v>
      </c>
      <c r="CY342">
        <v>6.9199999999999999E-3</v>
      </c>
      <c r="CZ342">
        <v>1.473580121991358E-2</v>
      </c>
      <c r="DA342">
        <v>3.4530794380437158E-2</v>
      </c>
    </row>
    <row r="343" spans="1:105">
      <c r="A343" s="42">
        <v>36220</v>
      </c>
      <c r="B343" s="43">
        <v>4.8099999999999997E-2</v>
      </c>
      <c r="C343" s="35">
        <v>9047.7000000000007</v>
      </c>
      <c r="D343" s="35">
        <v>10392.244000000001</v>
      </c>
      <c r="E343" s="35">
        <v>125.9</v>
      </c>
      <c r="F343" s="35">
        <v>126.7</v>
      </c>
      <c r="G343" s="35">
        <v>85.8</v>
      </c>
      <c r="H343" s="35">
        <v>148.69999999999999</v>
      </c>
      <c r="I343" s="35">
        <v>158.5</v>
      </c>
      <c r="J343" s="35">
        <v>109798</v>
      </c>
      <c r="K343" s="35">
        <v>12.5</v>
      </c>
      <c r="L343" s="35">
        <v>7.2</v>
      </c>
      <c r="M343" s="35">
        <v>3.1</v>
      </c>
      <c r="N343" s="35">
        <v>6402</v>
      </c>
      <c r="O343" s="35">
        <v>10843</v>
      </c>
      <c r="P343" s="35">
        <v>20168</v>
      </c>
      <c r="Q343" s="35">
        <v>17368</v>
      </c>
      <c r="R343" s="35">
        <v>6525</v>
      </c>
      <c r="S343" s="35">
        <v>128239</v>
      </c>
      <c r="T343" s="35">
        <v>23188</v>
      </c>
      <c r="U343" s="35">
        <v>25545</v>
      </c>
      <c r="V343" s="35">
        <v>64.2</v>
      </c>
      <c r="W343" s="35">
        <v>1905</v>
      </c>
      <c r="X343" s="35">
        <v>1472</v>
      </c>
      <c r="Y343" s="35">
        <v>758</v>
      </c>
      <c r="Z343" s="35">
        <v>6132.9</v>
      </c>
      <c r="AA343" s="35">
        <v>128.47800000000001</v>
      </c>
      <c r="AB343" s="35">
        <v>69.575999999999993</v>
      </c>
      <c r="AC343" s="35">
        <v>70.537999999999997</v>
      </c>
      <c r="AD343" s="35">
        <v>142.4</v>
      </c>
      <c r="AE343" s="35">
        <v>87.9</v>
      </c>
      <c r="AF343" s="35">
        <v>163.69999999999999</v>
      </c>
      <c r="AG343" s="35">
        <v>162.69999999999999</v>
      </c>
      <c r="AH343" s="35">
        <v>247.9</v>
      </c>
      <c r="AI343" s="35">
        <v>187.4</v>
      </c>
      <c r="AJ343" s="35">
        <v>140.69999999999999</v>
      </c>
      <c r="AK343" s="35">
        <v>164.8</v>
      </c>
      <c r="AL343" s="35">
        <v>175.7</v>
      </c>
      <c r="AM343" s="36">
        <v>79569000000</v>
      </c>
      <c r="AN343" s="12">
        <v>81.801000000000002</v>
      </c>
      <c r="AO343" s="35">
        <v>108.589</v>
      </c>
      <c r="AP343" s="35">
        <v>83.572000000000003</v>
      </c>
      <c r="AQ343" s="35">
        <v>77.528300000000002</v>
      </c>
      <c r="AR343" s="19">
        <v>99.179500000000004</v>
      </c>
      <c r="AS343" s="35">
        <v>83.221400000000003</v>
      </c>
      <c r="AT343" s="35">
        <v>101.8625</v>
      </c>
      <c r="AU343" s="19">
        <v>92.926400000000001</v>
      </c>
      <c r="AV343" s="12">
        <v>90.481899999999996</v>
      </c>
      <c r="AW343" s="35">
        <v>78.173000000000002</v>
      </c>
      <c r="AX343" s="35">
        <v>91.224900000000005</v>
      </c>
      <c r="AY343" s="35">
        <v>93.907600000000002</v>
      </c>
      <c r="AZ343" s="19">
        <v>89.872399999999999</v>
      </c>
      <c r="BA343" s="35">
        <v>493.9966</v>
      </c>
      <c r="BB343" s="19">
        <v>944.46360000000004</v>
      </c>
      <c r="BC343" s="35">
        <v>293.44970000000001</v>
      </c>
      <c r="BD343" s="35">
        <v>1326.2374</v>
      </c>
      <c r="BE343">
        <v>0.8</v>
      </c>
      <c r="BF343">
        <v>-1.1000000000000001</v>
      </c>
      <c r="BG343">
        <v>-0.4</v>
      </c>
      <c r="BH343">
        <v>0.7</v>
      </c>
      <c r="BI343">
        <v>0</v>
      </c>
      <c r="BJ343">
        <v>0.3</v>
      </c>
      <c r="BK343">
        <v>4.7999999999999996E-3</v>
      </c>
      <c r="BL343">
        <v>-1.0699999999999999E-2</v>
      </c>
      <c r="BM343">
        <v>0</v>
      </c>
      <c r="BN343">
        <v>0</v>
      </c>
      <c r="BO343">
        <v>0.08</v>
      </c>
      <c r="BP343">
        <v>0.21</v>
      </c>
      <c r="BQ343">
        <v>0.21</v>
      </c>
      <c r="BR343">
        <v>0.23</v>
      </c>
      <c r="BS343" s="11">
        <v>531013</v>
      </c>
      <c r="BT343" s="35">
        <v>514.41</v>
      </c>
      <c r="BU343" s="16">
        <v>368.7</v>
      </c>
      <c r="BV343" s="14">
        <v>1096.5999999999999</v>
      </c>
      <c r="BW343" s="14">
        <v>4422</v>
      </c>
      <c r="BX343" s="17">
        <v>43160</v>
      </c>
      <c r="BY343" s="35">
        <v>41.956000000000003</v>
      </c>
      <c r="BZ343" s="23">
        <v>1.2689999999999999</v>
      </c>
      <c r="CA343" s="35">
        <v>353</v>
      </c>
      <c r="CB343" s="35">
        <v>157</v>
      </c>
      <c r="CC343" s="35">
        <v>817</v>
      </c>
      <c r="CD343" s="35">
        <v>383</v>
      </c>
      <c r="CE343" s="35">
        <v>5.23</v>
      </c>
      <c r="CF343" s="35">
        <v>1.5176000000000001</v>
      </c>
      <c r="CG343" s="35">
        <v>1.466</v>
      </c>
      <c r="CH343" s="35">
        <v>1.6213</v>
      </c>
      <c r="CI343" s="35">
        <v>1673</v>
      </c>
      <c r="CJ343" s="35">
        <v>1239</v>
      </c>
      <c r="CK343" s="35">
        <v>65</v>
      </c>
      <c r="CL343" s="35">
        <v>361</v>
      </c>
      <c r="CM343" s="35">
        <v>1710</v>
      </c>
      <c r="CN343" s="35">
        <v>994</v>
      </c>
      <c r="CO343" s="35">
        <v>67</v>
      </c>
      <c r="CP343" s="35">
        <v>6.62</v>
      </c>
      <c r="CQ343" s="35">
        <v>7.53</v>
      </c>
      <c r="CR343" s="35">
        <v>119.473</v>
      </c>
      <c r="CS343" s="37">
        <v>112.96</v>
      </c>
      <c r="CT343" s="35">
        <v>865.72159999999997</v>
      </c>
      <c r="CU343" s="35">
        <v>944.46360000000004</v>
      </c>
      <c r="CV343">
        <v>52.4</v>
      </c>
      <c r="CW343">
        <v>0.05</v>
      </c>
      <c r="CX343">
        <v>0.01</v>
      </c>
      <c r="CY343">
        <v>-3.0000000000000001E-5</v>
      </c>
      <c r="CZ343">
        <v>1.5445911453654038E-2</v>
      </c>
      <c r="DA343">
        <v>3.5630172882427757E-2</v>
      </c>
    </row>
    <row r="344" spans="1:105">
      <c r="A344" s="42">
        <v>36251</v>
      </c>
      <c r="B344" s="43">
        <v>4.7400000000000005E-2</v>
      </c>
      <c r="C344" s="35">
        <v>9042.6</v>
      </c>
      <c r="D344" s="35">
        <v>10374.573</v>
      </c>
      <c r="E344" s="35">
        <v>125.9</v>
      </c>
      <c r="F344" s="35">
        <v>126.7</v>
      </c>
      <c r="G344" s="35">
        <v>100.4</v>
      </c>
      <c r="H344" s="35">
        <v>150.6</v>
      </c>
      <c r="I344" s="35">
        <v>159.9</v>
      </c>
      <c r="J344" s="35">
        <v>109480</v>
      </c>
      <c r="K344" s="35">
        <v>10.8</v>
      </c>
      <c r="L344" s="35">
        <v>7.5</v>
      </c>
      <c r="M344" s="35">
        <v>3.3</v>
      </c>
      <c r="N344" s="35">
        <v>6480</v>
      </c>
      <c r="O344" s="35">
        <v>10834</v>
      </c>
      <c r="P344" s="35">
        <v>20237</v>
      </c>
      <c r="Q344" s="35">
        <v>17344</v>
      </c>
      <c r="R344" s="35">
        <v>6510</v>
      </c>
      <c r="S344" s="35">
        <v>128610</v>
      </c>
      <c r="T344" s="35">
        <v>23360</v>
      </c>
      <c r="U344" s="35">
        <v>25614</v>
      </c>
      <c r="V344" s="35">
        <v>64.2</v>
      </c>
      <c r="W344" s="35">
        <v>1848</v>
      </c>
      <c r="X344" s="35">
        <v>1480</v>
      </c>
      <c r="Y344" s="35">
        <v>782</v>
      </c>
      <c r="Z344" s="35">
        <v>6196.2</v>
      </c>
      <c r="AA344" s="35">
        <v>128.63999999999999</v>
      </c>
      <c r="AB344" s="35">
        <v>70.7</v>
      </c>
      <c r="AC344" s="35">
        <v>70.625</v>
      </c>
      <c r="AD344" s="35">
        <v>144</v>
      </c>
      <c r="AE344" s="35">
        <v>98.4</v>
      </c>
      <c r="AF344" s="35">
        <v>163.9</v>
      </c>
      <c r="AG344" s="35">
        <v>163.1</v>
      </c>
      <c r="AH344" s="35">
        <v>248.7</v>
      </c>
      <c r="AI344" s="35">
        <v>187.9</v>
      </c>
      <c r="AJ344" s="35">
        <v>143.6</v>
      </c>
      <c r="AK344" s="35">
        <v>165.9</v>
      </c>
      <c r="AL344" s="35">
        <v>176.3</v>
      </c>
      <c r="AM344" s="36">
        <v>80801000000</v>
      </c>
      <c r="AN344" s="12">
        <v>81.693399999999997</v>
      </c>
      <c r="AO344" s="35">
        <v>109.8796</v>
      </c>
      <c r="AP344" s="35">
        <v>83.395600000000002</v>
      </c>
      <c r="AQ344" s="35">
        <v>77.963499999999996</v>
      </c>
      <c r="AR344" s="19">
        <v>97.867800000000003</v>
      </c>
      <c r="AS344" s="35">
        <v>83.601799999999997</v>
      </c>
      <c r="AT344" s="35">
        <v>101.3128</v>
      </c>
      <c r="AU344" s="19">
        <v>93.300399999999996</v>
      </c>
      <c r="AV344" s="12">
        <v>90.727400000000003</v>
      </c>
      <c r="AW344" s="35">
        <v>79.920100000000005</v>
      </c>
      <c r="AX344" s="35">
        <v>90.586500000000001</v>
      </c>
      <c r="AY344" s="35">
        <v>93.963499999999996</v>
      </c>
      <c r="AZ344" s="19">
        <v>89.237300000000005</v>
      </c>
      <c r="BA344" s="35">
        <v>497.19470000000001</v>
      </c>
      <c r="BB344" s="19">
        <v>947.25540000000001</v>
      </c>
      <c r="BC344" s="35">
        <v>294.0367</v>
      </c>
      <c r="BD344" s="35">
        <v>1332.0199</v>
      </c>
      <c r="BE344">
        <v>0.3</v>
      </c>
      <c r="BF344">
        <v>0.4</v>
      </c>
      <c r="BG344">
        <v>0.6</v>
      </c>
      <c r="BH344">
        <v>-0.6</v>
      </c>
      <c r="BI344">
        <v>-0.7</v>
      </c>
      <c r="BJ344">
        <v>0</v>
      </c>
      <c r="BK344">
        <v>1.8E-3</v>
      </c>
      <c r="BL344">
        <v>-3.0999999999999999E-3</v>
      </c>
      <c r="BM344">
        <v>0</v>
      </c>
      <c r="BN344">
        <v>-0.15000000000000036</v>
      </c>
      <c r="BO344">
        <v>-0.09</v>
      </c>
      <c r="BP344">
        <v>-0.05</v>
      </c>
      <c r="BQ344">
        <v>-0.08</v>
      </c>
      <c r="BR344">
        <v>-0.06</v>
      </c>
      <c r="BS344" s="11">
        <v>535171</v>
      </c>
      <c r="BT344" s="35">
        <v>519.33900000000006</v>
      </c>
      <c r="BU344" s="16">
        <v>369.9</v>
      </c>
      <c r="BV344" s="14">
        <v>1101.5999999999999</v>
      </c>
      <c r="BW344" s="14">
        <v>4450.6000000000004</v>
      </c>
      <c r="BX344" s="17">
        <v>43448</v>
      </c>
      <c r="BY344" s="35">
        <v>42.459000000000003</v>
      </c>
      <c r="BZ344" s="23">
        <v>1.155</v>
      </c>
      <c r="CA344" s="35">
        <v>347</v>
      </c>
      <c r="CB344" s="35">
        <v>142</v>
      </c>
      <c r="CC344" s="35">
        <v>672</v>
      </c>
      <c r="CD344" s="35">
        <v>392</v>
      </c>
      <c r="CE344" s="35">
        <v>5.18</v>
      </c>
      <c r="CF344" s="35">
        <v>1.4881</v>
      </c>
      <c r="CG344" s="35">
        <v>1.4971000000000001</v>
      </c>
      <c r="CH344" s="35">
        <v>1.6089</v>
      </c>
      <c r="CI344" s="35">
        <v>1580</v>
      </c>
      <c r="CJ344" s="35">
        <v>1227</v>
      </c>
      <c r="CK344" s="35">
        <v>65</v>
      </c>
      <c r="CL344" s="35">
        <v>308</v>
      </c>
      <c r="CM344" s="35">
        <v>1553</v>
      </c>
      <c r="CN344" s="35">
        <v>991</v>
      </c>
      <c r="CO344" s="35">
        <v>67.099999999999994</v>
      </c>
      <c r="CP344" s="35">
        <v>6.64</v>
      </c>
      <c r="CQ344" s="35">
        <v>7.48</v>
      </c>
      <c r="CR344" s="35">
        <v>119.7723</v>
      </c>
      <c r="CS344" s="37">
        <v>112.55</v>
      </c>
      <c r="CT344" s="35">
        <v>871.93615</v>
      </c>
      <c r="CU344" s="35">
        <v>947.25540000000001</v>
      </c>
      <c r="CV344">
        <v>52.3</v>
      </c>
      <c r="CW344">
        <v>0.05</v>
      </c>
      <c r="CX344">
        <v>-0.03</v>
      </c>
      <c r="CY344">
        <v>4.8000000000000001E-4</v>
      </c>
      <c r="CZ344">
        <v>1.6933781803797787E-2</v>
      </c>
      <c r="DA344">
        <v>3.8653014465877544E-2</v>
      </c>
    </row>
    <row r="345" spans="1:105">
      <c r="A345" s="42">
        <v>36281</v>
      </c>
      <c r="B345" s="43">
        <v>4.7400000000000005E-2</v>
      </c>
      <c r="C345" s="35">
        <v>9064.2999999999993</v>
      </c>
      <c r="D345" s="35">
        <v>10400.075999999999</v>
      </c>
      <c r="E345" s="35">
        <v>125.7</v>
      </c>
      <c r="F345" s="35">
        <v>126.5</v>
      </c>
      <c r="G345" s="35">
        <v>100.8</v>
      </c>
      <c r="H345" s="35">
        <v>150.5</v>
      </c>
      <c r="I345" s="35">
        <v>159.9</v>
      </c>
      <c r="J345" s="35">
        <v>109879</v>
      </c>
      <c r="K345" s="35">
        <v>11.1</v>
      </c>
      <c r="L345" s="35">
        <v>7.4</v>
      </c>
      <c r="M345" s="35">
        <v>3.1</v>
      </c>
      <c r="N345" s="35">
        <v>6516</v>
      </c>
      <c r="O345" s="35">
        <v>10832</v>
      </c>
      <c r="P345" s="35">
        <v>20229</v>
      </c>
      <c r="Q345" s="35">
        <v>17333</v>
      </c>
      <c r="R345" s="35">
        <v>6501</v>
      </c>
      <c r="S345" s="35">
        <v>128822</v>
      </c>
      <c r="T345" s="35">
        <v>23377</v>
      </c>
      <c r="U345" s="35">
        <v>25663</v>
      </c>
      <c r="V345" s="35">
        <v>64.3</v>
      </c>
      <c r="W345" s="35">
        <v>1789</v>
      </c>
      <c r="X345" s="35">
        <v>1505</v>
      </c>
      <c r="Y345" s="35">
        <v>787</v>
      </c>
      <c r="Z345" s="35">
        <v>6225.7</v>
      </c>
      <c r="AA345" s="35">
        <v>128.31800000000001</v>
      </c>
      <c r="AB345" s="35">
        <v>70.614000000000004</v>
      </c>
      <c r="AC345" s="35">
        <v>70.75</v>
      </c>
      <c r="AD345" s="35">
        <v>143.9</v>
      </c>
      <c r="AE345" s="35">
        <v>97.3</v>
      </c>
      <c r="AF345" s="35">
        <v>164.2</v>
      </c>
      <c r="AG345" s="35">
        <v>163.30000000000001</v>
      </c>
      <c r="AH345" s="35">
        <v>249.3</v>
      </c>
      <c r="AI345" s="35">
        <v>188.1</v>
      </c>
      <c r="AJ345" s="35">
        <v>143.4</v>
      </c>
      <c r="AK345" s="35">
        <v>166</v>
      </c>
      <c r="AL345" s="35">
        <v>176.5</v>
      </c>
      <c r="AM345" s="36">
        <v>83200000000</v>
      </c>
      <c r="AN345" s="12">
        <v>81.935299999999998</v>
      </c>
      <c r="AO345" s="35">
        <v>110.9027</v>
      </c>
      <c r="AP345" s="35">
        <v>83.122</v>
      </c>
      <c r="AQ345" s="35">
        <v>78.864099999999993</v>
      </c>
      <c r="AR345" s="19">
        <v>100.1194</v>
      </c>
      <c r="AS345" s="35">
        <v>84.069000000000003</v>
      </c>
      <c r="AT345" s="35">
        <v>102.28579999999999</v>
      </c>
      <c r="AU345" s="19">
        <v>94.119699999999995</v>
      </c>
      <c r="AV345" s="12">
        <v>91.352000000000004</v>
      </c>
      <c r="AW345" s="35">
        <v>80.020300000000006</v>
      </c>
      <c r="AX345" s="35">
        <v>89.137200000000007</v>
      </c>
      <c r="AY345" s="35">
        <v>94.8185</v>
      </c>
      <c r="AZ345" s="19">
        <v>88.480800000000002</v>
      </c>
      <c r="BA345" s="35">
        <v>494.57470000000001</v>
      </c>
      <c r="BB345" s="19">
        <v>942.42129999999997</v>
      </c>
      <c r="BC345" s="35">
        <v>297.8492</v>
      </c>
      <c r="BD345" s="35">
        <v>1341.0088000000001</v>
      </c>
      <c r="BE345">
        <v>0</v>
      </c>
      <c r="BF345">
        <v>-0.9</v>
      </c>
      <c r="BG345">
        <v>0.5</v>
      </c>
      <c r="BH345">
        <v>-0.2</v>
      </c>
      <c r="BI345">
        <v>0.6</v>
      </c>
      <c r="BJ345">
        <v>0.4</v>
      </c>
      <c r="BK345">
        <v>1.26E-2</v>
      </c>
      <c r="BL345">
        <v>6.4999999999999997E-3</v>
      </c>
      <c r="BM345">
        <v>0</v>
      </c>
      <c r="BN345">
        <v>0.20999999999999996</v>
      </c>
      <c r="BO345">
        <v>0.16</v>
      </c>
      <c r="BP345">
        <v>0.26</v>
      </c>
      <c r="BQ345">
        <v>0.3</v>
      </c>
      <c r="BR345">
        <v>0.36</v>
      </c>
      <c r="BS345" s="11">
        <v>540620</v>
      </c>
      <c r="BT345" s="35">
        <v>522.49400000000003</v>
      </c>
      <c r="BU345" s="16">
        <v>367.8</v>
      </c>
      <c r="BV345" s="14">
        <v>1103.8</v>
      </c>
      <c r="BW345" s="14">
        <v>4474.8999999999996</v>
      </c>
      <c r="BX345" s="17">
        <v>44699</v>
      </c>
      <c r="BY345" s="35">
        <v>43.604999999999997</v>
      </c>
      <c r="BZ345" s="23">
        <v>1.2210000000000001</v>
      </c>
      <c r="CA345" s="35">
        <v>348</v>
      </c>
      <c r="CB345" s="35">
        <v>147</v>
      </c>
      <c r="CC345" s="35">
        <v>706</v>
      </c>
      <c r="CD345" s="35">
        <v>410</v>
      </c>
      <c r="CE345" s="35">
        <v>5.54</v>
      </c>
      <c r="CF345" s="35">
        <v>1.4611000000000001</v>
      </c>
      <c r="CG345" s="35">
        <v>1.5078</v>
      </c>
      <c r="CH345" s="35">
        <v>1.6153999999999999</v>
      </c>
      <c r="CI345" s="35">
        <v>1623</v>
      </c>
      <c r="CJ345" s="35">
        <v>1254</v>
      </c>
      <c r="CK345" s="35">
        <v>58</v>
      </c>
      <c r="CL345" s="35">
        <v>328</v>
      </c>
      <c r="CM345" s="35">
        <v>1611</v>
      </c>
      <c r="CN345" s="35">
        <v>989</v>
      </c>
      <c r="CO345" s="35">
        <v>67.099999999999994</v>
      </c>
      <c r="CP345" s="35">
        <v>6.93</v>
      </c>
      <c r="CQ345" s="35">
        <v>7.72</v>
      </c>
      <c r="CR345" s="35">
        <v>121.9995</v>
      </c>
      <c r="CS345" s="37">
        <v>112.22</v>
      </c>
      <c r="CT345" s="35">
        <v>879.76891999999998</v>
      </c>
      <c r="CU345" s="35">
        <v>942.42129999999997</v>
      </c>
      <c r="CV345">
        <v>54.3</v>
      </c>
      <c r="CW345">
        <v>-0.01</v>
      </c>
      <c r="CX345">
        <v>0.03</v>
      </c>
      <c r="CY345">
        <v>5.4900000000000001E-3</v>
      </c>
      <c r="CZ345">
        <v>2.0486162255559437E-2</v>
      </c>
      <c r="DA345">
        <v>4.652265647246534E-2</v>
      </c>
    </row>
    <row r="346" spans="1:105">
      <c r="A346" s="42">
        <v>36312</v>
      </c>
      <c r="B346" s="43">
        <v>4.7599999999999996E-2</v>
      </c>
      <c r="C346" s="35">
        <v>9097.2000000000007</v>
      </c>
      <c r="D346" s="35">
        <v>10438.054</v>
      </c>
      <c r="E346" s="35">
        <v>125.8</v>
      </c>
      <c r="F346" s="35">
        <v>125.8</v>
      </c>
      <c r="G346" s="35">
        <v>98.6</v>
      </c>
      <c r="H346" s="35">
        <v>150.19999999999999</v>
      </c>
      <c r="I346" s="35">
        <v>159.69999999999999</v>
      </c>
      <c r="J346" s="35">
        <v>110370</v>
      </c>
      <c r="K346" s="35">
        <v>12.8</v>
      </c>
      <c r="L346" s="35">
        <v>7.6</v>
      </c>
      <c r="M346" s="35">
        <v>3.2</v>
      </c>
      <c r="N346" s="35">
        <v>6547</v>
      </c>
      <c r="O346" s="35">
        <v>10817</v>
      </c>
      <c r="P346" s="35">
        <v>20272</v>
      </c>
      <c r="Q346" s="35">
        <v>17295</v>
      </c>
      <c r="R346" s="35">
        <v>6478</v>
      </c>
      <c r="S346" s="35">
        <v>129099</v>
      </c>
      <c r="T346" s="35">
        <v>23065</v>
      </c>
      <c r="U346" s="35">
        <v>25711</v>
      </c>
      <c r="V346" s="35">
        <v>64.2</v>
      </c>
      <c r="W346" s="35">
        <v>1773</v>
      </c>
      <c r="X346" s="35">
        <v>1624</v>
      </c>
      <c r="Y346" s="35">
        <v>812</v>
      </c>
      <c r="Z346" s="35">
        <v>6254</v>
      </c>
      <c r="AA346" s="35">
        <v>127.999</v>
      </c>
      <c r="AB346" s="35">
        <v>70.650000000000006</v>
      </c>
      <c r="AC346" s="35">
        <v>70.799000000000007</v>
      </c>
      <c r="AD346" s="35">
        <v>143.80000000000001</v>
      </c>
      <c r="AE346" s="35">
        <v>96.6</v>
      </c>
      <c r="AF346" s="35">
        <v>164.1</v>
      </c>
      <c r="AG346" s="35">
        <v>163.6</v>
      </c>
      <c r="AH346" s="35">
        <v>250</v>
      </c>
      <c r="AI346" s="35">
        <v>188.3</v>
      </c>
      <c r="AJ346" s="35">
        <v>143</v>
      </c>
      <c r="AK346" s="35">
        <v>166</v>
      </c>
      <c r="AL346" s="35">
        <v>176.6</v>
      </c>
      <c r="AM346" s="36">
        <v>85868000000</v>
      </c>
      <c r="AN346" s="12">
        <v>81.487200000000001</v>
      </c>
      <c r="AO346" s="35">
        <v>110.2371</v>
      </c>
      <c r="AP346" s="35">
        <v>83.323099999999997</v>
      </c>
      <c r="AQ346" s="35">
        <v>78.537300000000002</v>
      </c>
      <c r="AR346" s="19">
        <v>97.767300000000006</v>
      </c>
      <c r="AS346" s="35">
        <v>84.4786</v>
      </c>
      <c r="AT346" s="35">
        <v>101.0197</v>
      </c>
      <c r="AU346" s="19">
        <v>93.792100000000005</v>
      </c>
      <c r="AV346" s="12">
        <v>91.199399999999997</v>
      </c>
      <c r="AW346" s="35">
        <v>79.816400000000002</v>
      </c>
      <c r="AX346" s="35">
        <v>90.583699999999993</v>
      </c>
      <c r="AY346" s="35">
        <v>93.991600000000005</v>
      </c>
      <c r="AZ346" s="19">
        <v>89.758399999999995</v>
      </c>
      <c r="BA346" s="35">
        <v>495.2491</v>
      </c>
      <c r="BB346" s="19">
        <v>949.77949999999998</v>
      </c>
      <c r="BC346" s="35">
        <v>300.90379999999999</v>
      </c>
      <c r="BD346" s="35">
        <v>1347.1010000000001</v>
      </c>
      <c r="BE346">
        <v>0.8</v>
      </c>
      <c r="BF346">
        <v>0.4</v>
      </c>
      <c r="BG346">
        <v>-1.6</v>
      </c>
      <c r="BH346">
        <v>0.9</v>
      </c>
      <c r="BI346">
        <v>-0.4</v>
      </c>
      <c r="BJ346">
        <v>-0.8</v>
      </c>
      <c r="BK346">
        <v>-3.7000000000000002E-3</v>
      </c>
      <c r="BL346">
        <v>-1.4200000000000001E-2</v>
      </c>
      <c r="BM346">
        <v>0</v>
      </c>
      <c r="BN346">
        <v>7.0000000000000284E-2</v>
      </c>
      <c r="BO346">
        <v>0.25</v>
      </c>
      <c r="BP346">
        <v>0.28000000000000003</v>
      </c>
      <c r="BQ346">
        <v>0.37</v>
      </c>
      <c r="BR346">
        <v>0.37</v>
      </c>
      <c r="BS346" s="11">
        <v>544016</v>
      </c>
      <c r="BT346" s="35">
        <v>528.50699999999995</v>
      </c>
      <c r="BU346" s="16">
        <v>361.6</v>
      </c>
      <c r="BV346" s="14">
        <v>1099.8</v>
      </c>
      <c r="BW346" s="14">
        <v>4496.7</v>
      </c>
      <c r="BX346" s="17">
        <v>42188</v>
      </c>
      <c r="BY346" s="35">
        <v>41.034999999999997</v>
      </c>
      <c r="BZ346" s="23">
        <v>1.298</v>
      </c>
      <c r="CA346" s="35">
        <v>353</v>
      </c>
      <c r="CB346" s="35">
        <v>166</v>
      </c>
      <c r="CC346" s="35">
        <v>681</v>
      </c>
      <c r="CD346" s="35">
        <v>359</v>
      </c>
      <c r="CE346" s="35">
        <v>5.9</v>
      </c>
      <c r="CF346" s="35">
        <v>1.4695</v>
      </c>
      <c r="CG346" s="35">
        <v>1.5374000000000001</v>
      </c>
      <c r="CH346" s="35">
        <v>1.595</v>
      </c>
      <c r="CI346" s="35">
        <v>1648</v>
      </c>
      <c r="CJ346" s="35">
        <v>1276</v>
      </c>
      <c r="CK346" s="35">
        <v>64</v>
      </c>
      <c r="CL346" s="35">
        <v>362</v>
      </c>
      <c r="CM346" s="35">
        <v>1559</v>
      </c>
      <c r="CN346" s="35">
        <v>981</v>
      </c>
      <c r="CO346" s="35">
        <v>67.099999999999994</v>
      </c>
      <c r="CP346" s="35">
        <v>7.23</v>
      </c>
      <c r="CQ346" s="35">
        <v>8.02</v>
      </c>
      <c r="CR346" s="35">
        <v>120.72450000000001</v>
      </c>
      <c r="CS346" s="37">
        <v>112.91</v>
      </c>
      <c r="CT346" s="35">
        <v>884.70457999999996</v>
      </c>
      <c r="CU346" s="35">
        <v>949.77949999999998</v>
      </c>
      <c r="CV346">
        <v>55.8</v>
      </c>
      <c r="CW346">
        <v>-0.03</v>
      </c>
      <c r="CX346">
        <v>0.19</v>
      </c>
      <c r="CY346">
        <v>1.504E-2</v>
      </c>
      <c r="CZ346">
        <v>2.1494658316577375E-2</v>
      </c>
      <c r="DA346">
        <v>4.7760509315574629E-2</v>
      </c>
    </row>
    <row r="347" spans="1:105">
      <c r="A347" s="42">
        <v>36342</v>
      </c>
      <c r="B347" s="43">
        <v>4.99E-2</v>
      </c>
      <c r="C347" s="35">
        <v>9116</v>
      </c>
      <c r="D347" s="35">
        <v>10457.085999999999</v>
      </c>
      <c r="E347" s="35">
        <v>125.9</v>
      </c>
      <c r="F347" s="35">
        <v>125.9</v>
      </c>
      <c r="G347" s="35">
        <v>101.9</v>
      </c>
      <c r="H347" s="35">
        <v>151.1</v>
      </c>
      <c r="I347" s="35">
        <v>160.1</v>
      </c>
      <c r="J347" s="35">
        <v>109864</v>
      </c>
      <c r="K347" s="35">
        <v>11.7</v>
      </c>
      <c r="L347" s="35">
        <v>7.8</v>
      </c>
      <c r="M347" s="35">
        <v>3.2</v>
      </c>
      <c r="N347" s="35">
        <v>6571</v>
      </c>
      <c r="O347" s="35">
        <v>10837</v>
      </c>
      <c r="P347" s="35">
        <v>20339</v>
      </c>
      <c r="Q347" s="35">
        <v>17308</v>
      </c>
      <c r="R347" s="35">
        <v>6471</v>
      </c>
      <c r="S347" s="35">
        <v>129420</v>
      </c>
      <c r="T347" s="35">
        <v>23485</v>
      </c>
      <c r="U347" s="35">
        <v>25764</v>
      </c>
      <c r="V347" s="35">
        <v>64.2</v>
      </c>
      <c r="W347" s="35">
        <v>1783</v>
      </c>
      <c r="X347" s="35">
        <v>1513</v>
      </c>
      <c r="Y347" s="35">
        <v>781</v>
      </c>
      <c r="Z347" s="35">
        <v>6281.5</v>
      </c>
      <c r="AA347" s="35">
        <v>127.92400000000001</v>
      </c>
      <c r="AB347" s="35">
        <v>71.02</v>
      </c>
      <c r="AC347" s="35">
        <v>70.968999999999994</v>
      </c>
      <c r="AD347" s="35">
        <v>144.5</v>
      </c>
      <c r="AE347" s="35">
        <v>100.6</v>
      </c>
      <c r="AF347" s="35">
        <v>164.4</v>
      </c>
      <c r="AG347" s="35">
        <v>164</v>
      </c>
      <c r="AH347" s="35">
        <v>250.9</v>
      </c>
      <c r="AI347" s="35">
        <v>188.9</v>
      </c>
      <c r="AJ347" s="35">
        <v>144.6</v>
      </c>
      <c r="AK347" s="35">
        <v>166.7</v>
      </c>
      <c r="AL347" s="35">
        <v>177.1</v>
      </c>
      <c r="AM347" s="36">
        <v>87186000000</v>
      </c>
      <c r="AN347" s="12">
        <v>81.699799999999996</v>
      </c>
      <c r="AO347" s="35">
        <v>110.6033</v>
      </c>
      <c r="AP347" s="35">
        <v>84.708200000000005</v>
      </c>
      <c r="AQ347" s="35">
        <v>79.134200000000007</v>
      </c>
      <c r="AR347" s="19">
        <v>96.736800000000002</v>
      </c>
      <c r="AS347" s="35">
        <v>85.562799999999996</v>
      </c>
      <c r="AT347" s="35">
        <v>100.33750000000001</v>
      </c>
      <c r="AU347" s="19">
        <v>94.224400000000003</v>
      </c>
      <c r="AV347" s="12">
        <v>91.776600000000002</v>
      </c>
      <c r="AW347" s="35">
        <v>80.971000000000004</v>
      </c>
      <c r="AX347" s="35">
        <v>92.685699999999997</v>
      </c>
      <c r="AY347" s="35">
        <v>93.9452</v>
      </c>
      <c r="AZ347" s="19">
        <v>91.694699999999997</v>
      </c>
      <c r="BA347" s="35">
        <v>495.09969999999998</v>
      </c>
      <c r="BB347" s="19">
        <v>958.51819999999998</v>
      </c>
      <c r="BC347" s="35">
        <v>304.09899999999999</v>
      </c>
      <c r="BD347" s="35">
        <v>1354.3614</v>
      </c>
      <c r="BE347">
        <v>-1.1000000000000001</v>
      </c>
      <c r="BF347">
        <v>0.4</v>
      </c>
      <c r="BG347">
        <v>1.1000000000000001</v>
      </c>
      <c r="BH347">
        <v>-0.6</v>
      </c>
      <c r="BI347">
        <v>0.1</v>
      </c>
      <c r="BJ347">
        <v>0.5</v>
      </c>
      <c r="BK347">
        <v>-1E-4</v>
      </c>
      <c r="BL347">
        <v>-6.7999999999999996E-3</v>
      </c>
      <c r="BM347">
        <v>0.25</v>
      </c>
      <c r="BN347">
        <v>-2.0000000000000462E-2</v>
      </c>
      <c r="BO347">
        <v>-7.0000000000000007E-2</v>
      </c>
      <c r="BP347">
        <v>-0.08</v>
      </c>
      <c r="BQ347">
        <v>-0.08</v>
      </c>
      <c r="BR347">
        <v>-0.13</v>
      </c>
      <c r="BS347" s="11">
        <v>548817</v>
      </c>
      <c r="BT347" s="35">
        <v>533.77200000000005</v>
      </c>
      <c r="BU347" s="16">
        <v>360.3</v>
      </c>
      <c r="BV347" s="14">
        <v>1099.0999999999999</v>
      </c>
      <c r="BW347" s="14">
        <v>4523.8999999999996</v>
      </c>
      <c r="BX347" s="17">
        <v>41292</v>
      </c>
      <c r="BY347" s="35">
        <v>40.637</v>
      </c>
      <c r="BZ347" s="23">
        <v>0.96399999999999997</v>
      </c>
      <c r="CA347" s="35">
        <v>329</v>
      </c>
      <c r="CB347" s="35">
        <v>179</v>
      </c>
      <c r="CC347" s="35">
        <v>733</v>
      </c>
      <c r="CD347" s="35">
        <v>428</v>
      </c>
      <c r="CE347" s="35">
        <v>5.79</v>
      </c>
      <c r="CF347" s="35">
        <v>1.4890000000000001</v>
      </c>
      <c r="CG347" s="35">
        <v>1.5474000000000001</v>
      </c>
      <c r="CH347" s="35">
        <v>1.5750999999999999</v>
      </c>
      <c r="CI347" s="35">
        <v>1597</v>
      </c>
      <c r="CJ347" s="35">
        <v>1276</v>
      </c>
      <c r="CK347" s="35">
        <v>62</v>
      </c>
      <c r="CL347" s="35">
        <v>344</v>
      </c>
      <c r="CM347" s="35">
        <v>1669</v>
      </c>
      <c r="CN347" s="35">
        <v>983</v>
      </c>
      <c r="CO347" s="35">
        <v>67.099999999999994</v>
      </c>
      <c r="CP347" s="35">
        <v>7.19</v>
      </c>
      <c r="CQ347" s="35">
        <v>7.95</v>
      </c>
      <c r="CR347" s="35">
        <v>119.3305</v>
      </c>
      <c r="CS347" s="37">
        <v>113.26</v>
      </c>
      <c r="CT347" s="35">
        <v>891.38221999999996</v>
      </c>
      <c r="CU347" s="35">
        <v>958.51819999999998</v>
      </c>
      <c r="CV347">
        <v>53.6</v>
      </c>
      <c r="CW347">
        <v>7.0000000000000007E-2</v>
      </c>
      <c r="CX347">
        <v>0.13</v>
      </c>
      <c r="CY347">
        <v>2.1219999999999999E-2</v>
      </c>
      <c r="CZ347">
        <v>2.3199545625147255E-2</v>
      </c>
      <c r="DA347">
        <v>5.1239148041612337E-2</v>
      </c>
    </row>
    <row r="348" spans="1:105">
      <c r="A348" s="42">
        <v>36373</v>
      </c>
      <c r="B348" s="43">
        <v>5.0700000000000002E-2</v>
      </c>
      <c r="C348" s="35">
        <v>9158.7000000000007</v>
      </c>
      <c r="D348" s="35">
        <v>10507.628000000001</v>
      </c>
      <c r="E348" s="35">
        <v>126</v>
      </c>
      <c r="F348" s="35">
        <v>125.8</v>
      </c>
      <c r="G348" s="35">
        <v>107.2</v>
      </c>
      <c r="H348" s="35">
        <v>152</v>
      </c>
      <c r="I348" s="35">
        <v>160.6</v>
      </c>
      <c r="J348" s="35">
        <v>110189</v>
      </c>
      <c r="K348" s="35">
        <v>10.8</v>
      </c>
      <c r="L348" s="35">
        <v>7.4</v>
      </c>
      <c r="M348" s="35">
        <v>3.2</v>
      </c>
      <c r="N348" s="35">
        <v>6586</v>
      </c>
      <c r="O348" s="35">
        <v>10820</v>
      </c>
      <c r="P348" s="35">
        <v>20375</v>
      </c>
      <c r="Q348" s="35">
        <v>17287</v>
      </c>
      <c r="R348" s="35">
        <v>6467</v>
      </c>
      <c r="S348" s="35">
        <v>129576</v>
      </c>
      <c r="T348" s="35">
        <v>23354</v>
      </c>
      <c r="U348" s="35">
        <v>25803</v>
      </c>
      <c r="V348" s="35">
        <v>64.2</v>
      </c>
      <c r="W348" s="35">
        <v>1824</v>
      </c>
      <c r="X348" s="35">
        <v>1455</v>
      </c>
      <c r="Y348" s="35">
        <v>748</v>
      </c>
      <c r="Z348" s="35">
        <v>6326.5</v>
      </c>
      <c r="AA348" s="35">
        <v>127.71899999999999</v>
      </c>
      <c r="AB348" s="35">
        <v>71.328000000000003</v>
      </c>
      <c r="AC348" s="35">
        <v>71.08</v>
      </c>
      <c r="AD348" s="35">
        <v>145</v>
      </c>
      <c r="AE348" s="35">
        <v>105.8</v>
      </c>
      <c r="AF348" s="35">
        <v>164.7</v>
      </c>
      <c r="AG348" s="35">
        <v>164.3</v>
      </c>
      <c r="AH348" s="35">
        <v>251.7</v>
      </c>
      <c r="AI348" s="35">
        <v>189.3</v>
      </c>
      <c r="AJ348" s="35">
        <v>145.9</v>
      </c>
      <c r="AK348" s="35">
        <v>167.1</v>
      </c>
      <c r="AL348" s="35">
        <v>177.3</v>
      </c>
      <c r="AM348" s="36">
        <v>87837000000</v>
      </c>
      <c r="AN348" s="12">
        <v>81.740799999999993</v>
      </c>
      <c r="AO348" s="35">
        <v>113.16330000000001</v>
      </c>
      <c r="AP348" s="35">
        <v>84.146100000000004</v>
      </c>
      <c r="AQ348" s="35">
        <v>79.661500000000004</v>
      </c>
      <c r="AR348" s="19">
        <v>97.458500000000001</v>
      </c>
      <c r="AS348" s="35">
        <v>85.521000000000001</v>
      </c>
      <c r="AT348" s="35">
        <v>101.2838</v>
      </c>
      <c r="AU348" s="19">
        <v>94.803799999999995</v>
      </c>
      <c r="AV348" s="12">
        <v>92.162899999999993</v>
      </c>
      <c r="AW348" s="35">
        <v>81.099500000000006</v>
      </c>
      <c r="AX348" s="35">
        <v>91.947000000000003</v>
      </c>
      <c r="AY348" s="35">
        <v>94.946299999999994</v>
      </c>
      <c r="AZ348" s="19">
        <v>90.569599999999994</v>
      </c>
      <c r="BA348" s="35">
        <v>492.25580000000002</v>
      </c>
      <c r="BB348" s="19">
        <v>969.08910000000003</v>
      </c>
      <c r="BC348" s="35">
        <v>309.06220000000002</v>
      </c>
      <c r="BD348" s="35">
        <v>1369.9704999999999</v>
      </c>
      <c r="BE348">
        <v>0.4</v>
      </c>
      <c r="BF348">
        <v>0.1</v>
      </c>
      <c r="BG348">
        <v>-0.6</v>
      </c>
      <c r="BH348">
        <v>0.6</v>
      </c>
      <c r="BI348">
        <v>-0.5</v>
      </c>
      <c r="BJ348">
        <v>0</v>
      </c>
      <c r="BK348">
        <v>-1.1000000000000001E-3</v>
      </c>
      <c r="BL348">
        <v>6.7999999999999996E-3</v>
      </c>
      <c r="BM348">
        <v>0.06</v>
      </c>
      <c r="BN348">
        <v>0.16999999999999993</v>
      </c>
      <c r="BO348">
        <v>0.17</v>
      </c>
      <c r="BP348">
        <v>0.15</v>
      </c>
      <c r="BQ348">
        <v>0.15</v>
      </c>
      <c r="BR348">
        <v>0.16</v>
      </c>
      <c r="BS348" s="11">
        <v>551361</v>
      </c>
      <c r="BT348" s="35">
        <v>535.74900000000002</v>
      </c>
      <c r="BU348" s="16">
        <v>358.3</v>
      </c>
      <c r="BV348" s="14">
        <v>1099.2</v>
      </c>
      <c r="BW348" s="14">
        <v>4541.2</v>
      </c>
      <c r="BX348" s="17">
        <v>41360</v>
      </c>
      <c r="BY348" s="35">
        <v>40.542000000000002</v>
      </c>
      <c r="BZ348" s="23">
        <v>1.1619999999999999</v>
      </c>
      <c r="CA348" s="35">
        <v>337</v>
      </c>
      <c r="CB348" s="35">
        <v>180</v>
      </c>
      <c r="CC348" s="35">
        <v>735</v>
      </c>
      <c r="CD348" s="35">
        <v>396</v>
      </c>
      <c r="CE348" s="35">
        <v>5.94</v>
      </c>
      <c r="CF348" s="35">
        <v>1.4932000000000001</v>
      </c>
      <c r="CG348" s="35">
        <v>1.5093000000000001</v>
      </c>
      <c r="CH348" s="35">
        <v>1.6057999999999999</v>
      </c>
      <c r="CI348" s="35">
        <v>1563</v>
      </c>
      <c r="CJ348" s="35">
        <v>1243</v>
      </c>
      <c r="CK348" s="35">
        <v>66</v>
      </c>
      <c r="CL348" s="35">
        <v>362</v>
      </c>
      <c r="CM348" s="35">
        <v>1648</v>
      </c>
      <c r="CN348" s="35">
        <v>989</v>
      </c>
      <c r="CO348" s="35">
        <v>67</v>
      </c>
      <c r="CP348" s="35">
        <v>7.4</v>
      </c>
      <c r="CQ348" s="35">
        <v>8.15</v>
      </c>
      <c r="CR348" s="35">
        <v>113.2268</v>
      </c>
      <c r="CS348" s="37">
        <v>111.37</v>
      </c>
      <c r="CT348" s="35">
        <v>899.69767999999999</v>
      </c>
      <c r="CU348" s="35">
        <v>969.08910000000003</v>
      </c>
      <c r="CV348">
        <v>54.8</v>
      </c>
      <c r="CW348">
        <v>-0.09</v>
      </c>
      <c r="CX348">
        <v>0.16</v>
      </c>
      <c r="CY348">
        <v>1.489E-2</v>
      </c>
      <c r="CZ348">
        <v>2.4037093530921094E-2</v>
      </c>
      <c r="DA348">
        <v>5.2929623989207086E-2</v>
      </c>
    </row>
    <row r="349" spans="1:105">
      <c r="A349" s="42">
        <v>36404</v>
      </c>
      <c r="B349" s="43">
        <v>5.2199999999999996E-2</v>
      </c>
      <c r="C349" s="35">
        <v>9159.9</v>
      </c>
      <c r="D349" s="35">
        <v>10508.036</v>
      </c>
      <c r="E349" s="35">
        <v>126.1</v>
      </c>
      <c r="F349" s="35">
        <v>126.1</v>
      </c>
      <c r="G349" s="35">
        <v>109.7</v>
      </c>
      <c r="H349" s="35">
        <v>152.5</v>
      </c>
      <c r="I349" s="35">
        <v>161.6</v>
      </c>
      <c r="J349" s="35">
        <v>110374</v>
      </c>
      <c r="K349" s="35">
        <v>15.1</v>
      </c>
      <c r="L349" s="35">
        <v>7.4</v>
      </c>
      <c r="M349" s="35">
        <v>3.1</v>
      </c>
      <c r="N349" s="35">
        <v>6613</v>
      </c>
      <c r="O349" s="35">
        <v>10823</v>
      </c>
      <c r="P349" s="35">
        <v>20404</v>
      </c>
      <c r="Q349" s="35">
        <v>17281</v>
      </c>
      <c r="R349" s="35">
        <v>6458</v>
      </c>
      <c r="S349" s="35">
        <v>129781</v>
      </c>
      <c r="T349" s="35">
        <v>23277</v>
      </c>
      <c r="U349" s="35">
        <v>25853</v>
      </c>
      <c r="V349" s="35">
        <v>64.2</v>
      </c>
      <c r="W349" s="35">
        <v>1835</v>
      </c>
      <c r="X349" s="35">
        <v>1449</v>
      </c>
      <c r="Y349" s="35">
        <v>739</v>
      </c>
      <c r="Z349" s="35">
        <v>6378.8</v>
      </c>
      <c r="AA349" s="35">
        <v>127.541</v>
      </c>
      <c r="AB349" s="35">
        <v>71.891999999999996</v>
      </c>
      <c r="AC349" s="35">
        <v>71.292000000000002</v>
      </c>
      <c r="AD349" s="35">
        <v>145.9</v>
      </c>
      <c r="AE349" s="35">
        <v>109.4</v>
      </c>
      <c r="AF349" s="35">
        <v>165.1</v>
      </c>
      <c r="AG349" s="35">
        <v>164.9</v>
      </c>
      <c r="AH349" s="35">
        <v>252.5</v>
      </c>
      <c r="AI349" s="35">
        <v>189.8</v>
      </c>
      <c r="AJ349" s="35">
        <v>147</v>
      </c>
      <c r="AK349" s="35">
        <v>167.8</v>
      </c>
      <c r="AL349" s="35">
        <v>177.8</v>
      </c>
      <c r="AM349" s="36">
        <v>88512000000</v>
      </c>
      <c r="AN349" s="12">
        <v>81.099500000000006</v>
      </c>
      <c r="AO349" s="35">
        <v>111.43940000000001</v>
      </c>
      <c r="AP349" s="35">
        <v>84.129099999999994</v>
      </c>
      <c r="AQ349" s="35">
        <v>79.328599999999994</v>
      </c>
      <c r="AR349" s="19">
        <v>96.503100000000003</v>
      </c>
      <c r="AS349" s="35">
        <v>85.290599999999998</v>
      </c>
      <c r="AT349" s="35">
        <v>100.8031</v>
      </c>
      <c r="AU349" s="19">
        <v>94.410300000000007</v>
      </c>
      <c r="AV349" s="12">
        <v>91.774000000000001</v>
      </c>
      <c r="AW349" s="35">
        <v>82.1023</v>
      </c>
      <c r="AX349" s="35">
        <v>91.128299999999996</v>
      </c>
      <c r="AY349" s="35">
        <v>94.241699999999994</v>
      </c>
      <c r="AZ349" s="19">
        <v>89.967500000000001</v>
      </c>
      <c r="BA349" s="35">
        <v>493.73739999999998</v>
      </c>
      <c r="BB349" s="19">
        <v>975.15779999999995</v>
      </c>
      <c r="BC349" s="35">
        <v>314.14909999999998</v>
      </c>
      <c r="BD349" s="35">
        <v>1388.9644000000001</v>
      </c>
      <c r="BE349">
        <v>-0.1</v>
      </c>
      <c r="BF349">
        <v>0.8</v>
      </c>
      <c r="BG349">
        <v>-1.7</v>
      </c>
      <c r="BH349">
        <v>0.3</v>
      </c>
      <c r="BI349">
        <v>0.6</v>
      </c>
      <c r="BJ349">
        <v>-1.4</v>
      </c>
      <c r="BK349">
        <v>6.1000000000000004E-3</v>
      </c>
      <c r="BL349">
        <v>-1.41E-2</v>
      </c>
      <c r="BM349">
        <v>0.19</v>
      </c>
      <c r="BN349">
        <v>-4.0000000000000036E-2</v>
      </c>
      <c r="BO349">
        <v>0.05</v>
      </c>
      <c r="BP349">
        <v>7.0000000000000007E-2</v>
      </c>
      <c r="BQ349">
        <v>-0.02</v>
      </c>
      <c r="BR349">
        <v>-0.04</v>
      </c>
      <c r="BS349" s="11">
        <v>556828</v>
      </c>
      <c r="BT349" s="35">
        <v>541.30499999999995</v>
      </c>
      <c r="BU349" s="16">
        <v>352.7</v>
      </c>
      <c r="BV349" s="14">
        <v>1096.5</v>
      </c>
      <c r="BW349" s="14">
        <v>4557.2</v>
      </c>
      <c r="BX349" s="17">
        <v>40980</v>
      </c>
      <c r="BY349" s="35">
        <v>40.104999999999997</v>
      </c>
      <c r="BZ349" s="23">
        <v>1.214</v>
      </c>
      <c r="CA349" s="35">
        <v>357</v>
      </c>
      <c r="CB349" s="35">
        <v>136</v>
      </c>
      <c r="CC349" s="35">
        <v>757</v>
      </c>
      <c r="CD349" s="35">
        <v>385</v>
      </c>
      <c r="CE349" s="35">
        <v>5.92</v>
      </c>
      <c r="CF349" s="35">
        <v>1.4771000000000001</v>
      </c>
      <c r="CG349" s="35">
        <v>1.5262</v>
      </c>
      <c r="CH349" s="35">
        <v>1.6247</v>
      </c>
      <c r="CI349" s="35">
        <v>1643</v>
      </c>
      <c r="CJ349" s="35">
        <v>1198</v>
      </c>
      <c r="CK349" s="35">
        <v>64</v>
      </c>
      <c r="CL349" s="35">
        <v>289</v>
      </c>
      <c r="CM349" s="35">
        <v>1635</v>
      </c>
      <c r="CN349" s="35">
        <v>983</v>
      </c>
      <c r="CO349" s="35">
        <v>67</v>
      </c>
      <c r="CP349" s="35">
        <v>7.39</v>
      </c>
      <c r="CQ349" s="35">
        <v>8.1999999999999993</v>
      </c>
      <c r="CR349" s="35">
        <v>106.87520000000001</v>
      </c>
      <c r="CS349" s="37">
        <v>110.3</v>
      </c>
      <c r="CT349" s="35">
        <v>904.17269999999996</v>
      </c>
      <c r="CU349" s="35">
        <v>975.15779999999995</v>
      </c>
      <c r="CV349">
        <v>57</v>
      </c>
      <c r="CW349">
        <v>0.05</v>
      </c>
      <c r="CX349">
        <v>0.1</v>
      </c>
      <c r="CY349">
        <v>9.75E-3</v>
      </c>
      <c r="CZ349">
        <v>2.4934456711416475E-2</v>
      </c>
      <c r="DA349">
        <v>5.4951725704979193E-2</v>
      </c>
    </row>
    <row r="350" spans="1:105">
      <c r="A350" s="42">
        <v>36434</v>
      </c>
      <c r="B350" s="43">
        <v>5.2000000000000005E-2</v>
      </c>
      <c r="C350" s="35">
        <v>9227.5</v>
      </c>
      <c r="D350" s="35">
        <v>10578.269</v>
      </c>
      <c r="E350" s="35">
        <v>126.1</v>
      </c>
      <c r="F350" s="35">
        <v>127</v>
      </c>
      <c r="G350" s="35">
        <v>109.4</v>
      </c>
      <c r="H350" s="35">
        <v>153.30000000000001</v>
      </c>
      <c r="I350" s="35">
        <v>162</v>
      </c>
      <c r="J350" s="35">
        <v>110942</v>
      </c>
      <c r="K350" s="35">
        <v>13</v>
      </c>
      <c r="L350" s="35">
        <v>7.7</v>
      </c>
      <c r="M350" s="35">
        <v>3</v>
      </c>
      <c r="N350" s="35">
        <v>6640</v>
      </c>
      <c r="O350" s="35">
        <v>10819</v>
      </c>
      <c r="P350" s="35">
        <v>20457</v>
      </c>
      <c r="Q350" s="35">
        <v>17272</v>
      </c>
      <c r="R350" s="35">
        <v>6453</v>
      </c>
      <c r="S350" s="35">
        <v>130190</v>
      </c>
      <c r="T350" s="35">
        <v>23101</v>
      </c>
      <c r="U350" s="35">
        <v>25911</v>
      </c>
      <c r="V350" s="35">
        <v>64.3</v>
      </c>
      <c r="W350" s="35">
        <v>1847</v>
      </c>
      <c r="X350" s="35">
        <v>1438</v>
      </c>
      <c r="Y350" s="35">
        <v>713</v>
      </c>
      <c r="Z350" s="35">
        <v>6402.1</v>
      </c>
      <c r="AA350" s="35">
        <v>127.306</v>
      </c>
      <c r="AB350" s="35">
        <v>71.965999999999994</v>
      </c>
      <c r="AC350" s="35">
        <v>71.471999999999994</v>
      </c>
      <c r="AD350" s="35">
        <v>146.1</v>
      </c>
      <c r="AE350" s="35">
        <v>109.6</v>
      </c>
      <c r="AF350" s="35">
        <v>165.5</v>
      </c>
      <c r="AG350" s="35">
        <v>165.1</v>
      </c>
      <c r="AH350" s="35">
        <v>253.1</v>
      </c>
      <c r="AI350" s="35">
        <v>190.2</v>
      </c>
      <c r="AJ350" s="35">
        <v>147.6</v>
      </c>
      <c r="AK350" s="35">
        <v>168.1</v>
      </c>
      <c r="AL350" s="35">
        <v>178.1</v>
      </c>
      <c r="AM350" s="36">
        <v>89923000000</v>
      </c>
      <c r="AN350" s="12">
        <v>81.884799999999998</v>
      </c>
      <c r="AO350" s="35">
        <v>115.1191</v>
      </c>
      <c r="AP350" s="35">
        <v>84.178399999999996</v>
      </c>
      <c r="AQ350" s="35">
        <v>80.014399999999995</v>
      </c>
      <c r="AR350" s="19">
        <v>98.905500000000004</v>
      </c>
      <c r="AS350" s="35">
        <v>86.348600000000005</v>
      </c>
      <c r="AT350" s="35">
        <v>102.27119999999999</v>
      </c>
      <c r="AU350" s="19">
        <v>95.845100000000002</v>
      </c>
      <c r="AV350" s="12">
        <v>92.997900000000001</v>
      </c>
      <c r="AW350" s="35">
        <v>82.656300000000002</v>
      </c>
      <c r="AX350" s="35">
        <v>89.8035</v>
      </c>
      <c r="AY350" s="35">
        <v>95.714399999999998</v>
      </c>
      <c r="AZ350" s="19">
        <v>89.678100000000001</v>
      </c>
      <c r="BA350" s="35">
        <v>492.57190000000003</v>
      </c>
      <c r="BB350" s="19">
        <v>978.24009999999998</v>
      </c>
      <c r="BC350" s="35">
        <v>318.97910000000002</v>
      </c>
      <c r="BD350" s="35">
        <v>1411.6168</v>
      </c>
      <c r="BE350">
        <v>-0.3</v>
      </c>
      <c r="BF350">
        <v>0.1</v>
      </c>
      <c r="BG350">
        <v>1.1000000000000001</v>
      </c>
      <c r="BH350">
        <v>-1.1000000000000001</v>
      </c>
      <c r="BI350">
        <v>0.4</v>
      </c>
      <c r="BJ350">
        <v>0</v>
      </c>
      <c r="BK350">
        <v>1.04E-2</v>
      </c>
      <c r="BL350">
        <v>1.2800000000000001E-2</v>
      </c>
      <c r="BM350">
        <v>0</v>
      </c>
      <c r="BN350">
        <v>0.1800000000000006</v>
      </c>
      <c r="BO350">
        <v>0.18</v>
      </c>
      <c r="BP350">
        <v>0.16</v>
      </c>
      <c r="BQ350">
        <v>0.19</v>
      </c>
      <c r="BR350">
        <v>0.23</v>
      </c>
      <c r="BS350" s="11">
        <v>564665</v>
      </c>
      <c r="BT350" s="35">
        <v>550.01099999999997</v>
      </c>
      <c r="BU350" s="16">
        <v>354</v>
      </c>
      <c r="BV350" s="14">
        <v>1103.3</v>
      </c>
      <c r="BW350" s="14">
        <v>4580.8999999999996</v>
      </c>
      <c r="BX350" s="17">
        <v>40449</v>
      </c>
      <c r="BY350" s="35">
        <v>39.582000000000001</v>
      </c>
      <c r="BZ350" s="23">
        <v>1.1479999999999999</v>
      </c>
      <c r="CA350" s="35">
        <v>389</v>
      </c>
      <c r="CB350" s="35">
        <v>138</v>
      </c>
      <c r="CC350" s="35">
        <v>719</v>
      </c>
      <c r="CD350" s="35">
        <v>362</v>
      </c>
      <c r="CE350" s="35">
        <v>6.11</v>
      </c>
      <c r="CF350" s="35">
        <v>1.4776</v>
      </c>
      <c r="CG350" s="35">
        <v>1.4896</v>
      </c>
      <c r="CH350" s="35">
        <v>1.6572</v>
      </c>
      <c r="CI350" s="35">
        <v>1593</v>
      </c>
      <c r="CJ350" s="35">
        <v>1208</v>
      </c>
      <c r="CK350" s="35">
        <v>63</v>
      </c>
      <c r="CL350" s="35">
        <v>378</v>
      </c>
      <c r="CM350" s="35">
        <v>1608</v>
      </c>
      <c r="CN350" s="35">
        <v>983</v>
      </c>
      <c r="CO350" s="35">
        <v>67</v>
      </c>
      <c r="CP350" s="35">
        <v>7.55</v>
      </c>
      <c r="CQ350" s="35">
        <v>8.3800000000000008</v>
      </c>
      <c r="CR350" s="35">
        <v>105.965</v>
      </c>
      <c r="CS350" s="37">
        <v>109.77</v>
      </c>
      <c r="CT350" s="35">
        <v>909.14029000000005</v>
      </c>
      <c r="CU350" s="35">
        <v>978.24009999999998</v>
      </c>
      <c r="CV350">
        <v>57.2</v>
      </c>
      <c r="CW350">
        <v>-0.01</v>
      </c>
      <c r="CX350">
        <v>0.63</v>
      </c>
      <c r="CY350">
        <v>7.6099999999999996E-3</v>
      </c>
      <c r="CZ350">
        <v>2.6224951827797605E-2</v>
      </c>
      <c r="DA350">
        <v>5.8109190682707812E-2</v>
      </c>
    </row>
    <row r="351" spans="1:105">
      <c r="A351" s="42">
        <v>36465</v>
      </c>
      <c r="B351" s="43">
        <v>5.4199999999999998E-2</v>
      </c>
      <c r="C351" s="35">
        <v>9307.5</v>
      </c>
      <c r="D351" s="35">
        <v>10657.501</v>
      </c>
      <c r="E351" s="35">
        <v>125.8</v>
      </c>
      <c r="F351" s="35">
        <v>127.1</v>
      </c>
      <c r="G351" s="35">
        <v>108.7</v>
      </c>
      <c r="H351" s="35">
        <v>153.6</v>
      </c>
      <c r="I351" s="35">
        <v>162.1</v>
      </c>
      <c r="J351" s="35">
        <v>111483</v>
      </c>
      <c r="K351" s="35">
        <v>12.5</v>
      </c>
      <c r="L351" s="35">
        <v>7.6</v>
      </c>
      <c r="M351" s="35">
        <v>3</v>
      </c>
      <c r="N351" s="35">
        <v>6687</v>
      </c>
      <c r="O351" s="35">
        <v>10825</v>
      </c>
      <c r="P351" s="35">
        <v>20496</v>
      </c>
      <c r="Q351" s="35">
        <v>17282</v>
      </c>
      <c r="R351" s="35">
        <v>6457</v>
      </c>
      <c r="S351" s="35">
        <v>130479</v>
      </c>
      <c r="T351" s="35">
        <v>22981</v>
      </c>
      <c r="U351" s="35">
        <v>25950</v>
      </c>
      <c r="V351" s="35">
        <v>64.400000000000006</v>
      </c>
      <c r="W351" s="35">
        <v>1775</v>
      </c>
      <c r="X351" s="35">
        <v>1378</v>
      </c>
      <c r="Y351" s="35">
        <v>697</v>
      </c>
      <c r="Z351" s="35">
        <v>6437.9</v>
      </c>
      <c r="AA351" s="35">
        <v>127.018</v>
      </c>
      <c r="AB351" s="35">
        <v>71.87</v>
      </c>
      <c r="AC351" s="35">
        <v>71.638999999999996</v>
      </c>
      <c r="AD351" s="35">
        <v>145.9</v>
      </c>
      <c r="AE351" s="35">
        <v>108.5</v>
      </c>
      <c r="AF351" s="35">
        <v>165.8</v>
      </c>
      <c r="AG351" s="35">
        <v>165.5</v>
      </c>
      <c r="AH351" s="35">
        <v>253.9</v>
      </c>
      <c r="AI351" s="35">
        <v>190.9</v>
      </c>
      <c r="AJ351" s="35">
        <v>147.5</v>
      </c>
      <c r="AK351" s="35">
        <v>168.4</v>
      </c>
      <c r="AL351" s="35">
        <v>178.4</v>
      </c>
      <c r="AM351" s="36">
        <v>90984000000</v>
      </c>
      <c r="AN351" s="12">
        <v>81.9786</v>
      </c>
      <c r="AO351" s="35">
        <v>114.2516</v>
      </c>
      <c r="AP351" s="35">
        <v>83.604900000000001</v>
      </c>
      <c r="AQ351" s="35">
        <v>80.003699999999995</v>
      </c>
      <c r="AR351" s="19">
        <v>99.972499999999997</v>
      </c>
      <c r="AS351" s="35">
        <v>87.25</v>
      </c>
      <c r="AT351" s="35">
        <v>102.43380000000001</v>
      </c>
      <c r="AU351" s="19">
        <v>96.439300000000003</v>
      </c>
      <c r="AV351" s="12">
        <v>93.437100000000001</v>
      </c>
      <c r="AW351" s="35">
        <v>81.072800000000001</v>
      </c>
      <c r="AX351" s="35">
        <v>85.373599999999996</v>
      </c>
      <c r="AY351" s="35">
        <v>95.580799999999996</v>
      </c>
      <c r="AZ351" s="19">
        <v>88.385900000000007</v>
      </c>
      <c r="BA351" s="35">
        <v>494.54950000000002</v>
      </c>
      <c r="BB351" s="19">
        <v>1000.2929</v>
      </c>
      <c r="BC351" s="35">
        <v>323.15929999999997</v>
      </c>
      <c r="BD351" s="35">
        <v>1424.9519</v>
      </c>
      <c r="BE351">
        <v>1.4</v>
      </c>
      <c r="BF351">
        <v>-0.7</v>
      </c>
      <c r="BG351">
        <v>-0.8</v>
      </c>
      <c r="BH351">
        <v>0.9</v>
      </c>
      <c r="BI351">
        <v>-0.9</v>
      </c>
      <c r="BJ351">
        <v>0.1</v>
      </c>
      <c r="BK351">
        <v>1.35E-2</v>
      </c>
      <c r="BL351">
        <v>-3.7000000000000002E-3</v>
      </c>
      <c r="BM351">
        <v>0.12</v>
      </c>
      <c r="BN351">
        <v>0.20999999999999996</v>
      </c>
      <c r="BO351">
        <v>0.12</v>
      </c>
      <c r="BP351">
        <v>-0.18</v>
      </c>
      <c r="BQ351">
        <v>-0.02</v>
      </c>
      <c r="BR351">
        <v>-0.06</v>
      </c>
      <c r="BS351" s="11">
        <v>582758</v>
      </c>
      <c r="BT351" s="35">
        <v>565.42899999999997</v>
      </c>
      <c r="BU351" s="16">
        <v>355</v>
      </c>
      <c r="BV351" s="14">
        <v>1110.7</v>
      </c>
      <c r="BW351" s="14">
        <v>4599.8999999999996</v>
      </c>
      <c r="BX351" s="17">
        <v>40734</v>
      </c>
      <c r="BY351" s="35">
        <v>39.64</v>
      </c>
      <c r="BZ351" s="23">
        <v>1.329</v>
      </c>
      <c r="CA351" s="35">
        <v>367</v>
      </c>
      <c r="CB351" s="35">
        <v>149</v>
      </c>
      <c r="CC351" s="35">
        <v>723</v>
      </c>
      <c r="CD351" s="35">
        <v>409</v>
      </c>
      <c r="CE351" s="35">
        <v>6.03</v>
      </c>
      <c r="CF351" s="35">
        <v>1.4674</v>
      </c>
      <c r="CG351" s="35">
        <v>1.5543</v>
      </c>
      <c r="CH351" s="35">
        <v>1.6205000000000001</v>
      </c>
      <c r="CI351" s="35">
        <v>1596</v>
      </c>
      <c r="CJ351" s="35">
        <v>1233</v>
      </c>
      <c r="CK351" s="35">
        <v>69</v>
      </c>
      <c r="CL351" s="35">
        <v>370</v>
      </c>
      <c r="CM351" s="35">
        <v>1648</v>
      </c>
      <c r="CN351" s="35">
        <v>983</v>
      </c>
      <c r="CO351" s="35">
        <v>67.099999999999994</v>
      </c>
      <c r="CP351" s="35">
        <v>7.36</v>
      </c>
      <c r="CQ351" s="35">
        <v>8.15</v>
      </c>
      <c r="CR351" s="35">
        <v>104.6485</v>
      </c>
      <c r="CS351" s="37">
        <v>110.13</v>
      </c>
      <c r="CT351" s="35">
        <v>915.23258999999996</v>
      </c>
      <c r="CU351" s="35">
        <v>1000.2929</v>
      </c>
      <c r="CV351">
        <v>58.1</v>
      </c>
      <c r="CW351">
        <v>0.03</v>
      </c>
      <c r="CX351">
        <v>-0.1</v>
      </c>
      <c r="CY351">
        <v>5.28E-3</v>
      </c>
      <c r="CZ351">
        <v>2.6060663166551645E-2</v>
      </c>
      <c r="DA351">
        <v>5.7644253409017798E-2</v>
      </c>
    </row>
    <row r="352" spans="1:105">
      <c r="A352" s="42">
        <v>36495</v>
      </c>
      <c r="B352" s="43">
        <v>5.2999999999999999E-2</v>
      </c>
      <c r="C352" s="35">
        <v>9393.4</v>
      </c>
      <c r="D352" s="35">
        <v>10747.925999999999</v>
      </c>
      <c r="E352" s="35">
        <v>125.5</v>
      </c>
      <c r="F352" s="35">
        <v>127.1</v>
      </c>
      <c r="G352" s="35">
        <v>111.5</v>
      </c>
      <c r="H352" s="35">
        <v>154.6</v>
      </c>
      <c r="I352" s="35">
        <v>162.1</v>
      </c>
      <c r="J352" s="35">
        <v>111820</v>
      </c>
      <c r="K352" s="35">
        <v>10.7</v>
      </c>
      <c r="L352" s="35">
        <v>7.3</v>
      </c>
      <c r="M352" s="35">
        <v>2.9</v>
      </c>
      <c r="N352" s="35">
        <v>6709</v>
      </c>
      <c r="O352" s="35">
        <v>10831</v>
      </c>
      <c r="P352" s="35">
        <v>20540</v>
      </c>
      <c r="Q352" s="35">
        <v>17280</v>
      </c>
      <c r="R352" s="35">
        <v>6449</v>
      </c>
      <c r="S352" s="35">
        <v>130786</v>
      </c>
      <c r="T352" s="35">
        <v>22949</v>
      </c>
      <c r="U352" s="35">
        <v>26044</v>
      </c>
      <c r="V352" s="35">
        <v>64.400000000000006</v>
      </c>
      <c r="W352" s="35">
        <v>1614</v>
      </c>
      <c r="X352" s="35">
        <v>1375</v>
      </c>
      <c r="Y352" s="35">
        <v>696</v>
      </c>
      <c r="Z352" s="35">
        <v>6538.7</v>
      </c>
      <c r="AA352" s="35">
        <v>126.58199999999999</v>
      </c>
      <c r="AB352" s="35">
        <v>72.338999999999999</v>
      </c>
      <c r="AC352" s="35">
        <v>71.793000000000006</v>
      </c>
      <c r="AD352" s="35">
        <v>146.5</v>
      </c>
      <c r="AE352" s="35">
        <v>114</v>
      </c>
      <c r="AF352" s="35">
        <v>166</v>
      </c>
      <c r="AG352" s="35">
        <v>165.7</v>
      </c>
      <c r="AH352" s="35">
        <v>254.9</v>
      </c>
      <c r="AI352" s="35">
        <v>191.2</v>
      </c>
      <c r="AJ352" s="35">
        <v>148.80000000000001</v>
      </c>
      <c r="AK352" s="35">
        <v>168.8</v>
      </c>
      <c r="AL352" s="35">
        <v>178.7</v>
      </c>
      <c r="AM352" s="36">
        <v>93115000000</v>
      </c>
      <c r="AN352" s="12">
        <v>82.322500000000005</v>
      </c>
      <c r="AO352" s="35">
        <v>114.2559</v>
      </c>
      <c r="AP352" s="35">
        <v>84.648200000000003</v>
      </c>
      <c r="AQ352" s="35">
        <v>80.634200000000007</v>
      </c>
      <c r="AR352" s="19">
        <v>101.443</v>
      </c>
      <c r="AS352" s="35">
        <v>87.8005</v>
      </c>
      <c r="AT352" s="35">
        <v>103.986</v>
      </c>
      <c r="AU352" s="19">
        <v>97.094999999999999</v>
      </c>
      <c r="AV352" s="12">
        <v>94.159300000000002</v>
      </c>
      <c r="AW352" s="35">
        <v>81.427800000000005</v>
      </c>
      <c r="AX352" s="35">
        <v>87.820999999999998</v>
      </c>
      <c r="AY352" s="35">
        <v>96.4392</v>
      </c>
      <c r="AZ352" s="19">
        <v>89.914100000000005</v>
      </c>
      <c r="BA352" s="35">
        <v>506.32859999999999</v>
      </c>
      <c r="BB352" s="19">
        <v>1001.049</v>
      </c>
      <c r="BC352" s="35">
        <v>332.66840000000002</v>
      </c>
      <c r="BD352" s="35">
        <v>1460.1569999999999</v>
      </c>
      <c r="BE352">
        <v>-0.4</v>
      </c>
      <c r="BF352">
        <v>-0.6</v>
      </c>
      <c r="BG352">
        <v>0</v>
      </c>
      <c r="BH352">
        <v>-1.1000000000000001</v>
      </c>
      <c r="BI352">
        <v>2.1</v>
      </c>
      <c r="BJ352">
        <v>-1.1000000000000001</v>
      </c>
      <c r="BK352">
        <v>6.4999999999999997E-3</v>
      </c>
      <c r="BL352">
        <v>4.8999999999999998E-3</v>
      </c>
      <c r="BM352">
        <v>0.13</v>
      </c>
      <c r="BN352">
        <v>0.12999999999999989</v>
      </c>
      <c r="BO352">
        <v>0.28999999999999998</v>
      </c>
      <c r="BP352">
        <v>0.21</v>
      </c>
      <c r="BQ352">
        <v>0.22</v>
      </c>
      <c r="BR352">
        <v>0.22</v>
      </c>
      <c r="BS352" s="11">
        <v>612499</v>
      </c>
      <c r="BT352" s="35">
        <v>595.97</v>
      </c>
      <c r="BU352" s="16">
        <v>352.5</v>
      </c>
      <c r="BV352" s="14">
        <v>1122.2</v>
      </c>
      <c r="BW352" s="14">
        <v>4627.3999999999996</v>
      </c>
      <c r="BX352" s="17">
        <v>41331</v>
      </c>
      <c r="BY352" s="35">
        <v>40.356999999999999</v>
      </c>
      <c r="BZ352" s="23">
        <v>1.2949999999999999</v>
      </c>
      <c r="CA352" s="35">
        <v>377</v>
      </c>
      <c r="CB352" s="35">
        <v>152</v>
      </c>
      <c r="CC352" s="35">
        <v>790</v>
      </c>
      <c r="CD352" s="35">
        <v>389</v>
      </c>
      <c r="CE352" s="35">
        <v>6.28</v>
      </c>
      <c r="CF352" s="35">
        <v>1.4722</v>
      </c>
      <c r="CG352" s="35">
        <v>1.5841000000000001</v>
      </c>
      <c r="CH352" s="35">
        <v>1.6132</v>
      </c>
      <c r="CI352" s="35">
        <v>1659</v>
      </c>
      <c r="CJ352" s="35">
        <v>1257</v>
      </c>
      <c r="CK352" s="35">
        <v>71</v>
      </c>
      <c r="CL352" s="35">
        <v>355</v>
      </c>
      <c r="CM352" s="35">
        <v>1708</v>
      </c>
      <c r="CN352" s="35">
        <v>983</v>
      </c>
      <c r="CO352" s="35">
        <v>67.099999999999994</v>
      </c>
      <c r="CP352" s="35">
        <v>7.55</v>
      </c>
      <c r="CQ352" s="35">
        <v>8.19</v>
      </c>
      <c r="CR352" s="35">
        <v>102.5843</v>
      </c>
      <c r="CS352" s="37">
        <v>110.13</v>
      </c>
      <c r="CT352" s="35">
        <v>920.40949000000001</v>
      </c>
      <c r="CU352" s="35">
        <v>1001.049</v>
      </c>
      <c r="CV352">
        <v>57.8</v>
      </c>
      <c r="CW352">
        <v>0.03</v>
      </c>
      <c r="CX352">
        <v>0.06</v>
      </c>
      <c r="CY352">
        <v>4.1900000000000001E-3</v>
      </c>
      <c r="CZ352">
        <v>2.5245567211255704E-2</v>
      </c>
      <c r="DA352">
        <v>5.6251518456446048E-2</v>
      </c>
    </row>
    <row r="353" spans="1:105">
      <c r="A353" s="42">
        <v>36526</v>
      </c>
      <c r="B353" s="43">
        <v>5.45E-2</v>
      </c>
      <c r="C353" s="35">
        <v>9496.2000000000007</v>
      </c>
      <c r="D353" s="35">
        <v>10855.813</v>
      </c>
      <c r="E353" s="35">
        <v>125.3</v>
      </c>
      <c r="F353" s="35">
        <v>126.9</v>
      </c>
      <c r="G353" s="35">
        <v>111.9</v>
      </c>
      <c r="H353" s="35">
        <v>155</v>
      </c>
      <c r="I353" s="35">
        <v>162.30000000000001</v>
      </c>
      <c r="J353" s="35">
        <v>113189</v>
      </c>
      <c r="K353" s="35">
        <v>12.5</v>
      </c>
      <c r="L353" s="35">
        <v>7.5</v>
      </c>
      <c r="M353" s="35">
        <v>3</v>
      </c>
      <c r="N353" s="35">
        <v>6752</v>
      </c>
      <c r="O353" s="35">
        <v>10845</v>
      </c>
      <c r="P353" s="35">
        <v>20571</v>
      </c>
      <c r="Q353" s="35">
        <v>17284</v>
      </c>
      <c r="R353" s="35">
        <v>6439</v>
      </c>
      <c r="S353" s="35">
        <v>131020</v>
      </c>
      <c r="T353" s="35">
        <v>23233</v>
      </c>
      <c r="U353" s="35">
        <v>26075</v>
      </c>
      <c r="V353" s="35">
        <v>64.599999999999994</v>
      </c>
      <c r="W353" s="35">
        <v>1749</v>
      </c>
      <c r="X353" s="35">
        <v>1380</v>
      </c>
      <c r="Y353" s="35">
        <v>659</v>
      </c>
      <c r="Z353" s="35">
        <v>6535.3</v>
      </c>
      <c r="AA353" s="35">
        <v>126.53100000000001</v>
      </c>
      <c r="AB353" s="35">
        <v>72.498000000000005</v>
      </c>
      <c r="AC353" s="35">
        <v>72.063999999999993</v>
      </c>
      <c r="AD353" s="35">
        <v>146.69999999999999</v>
      </c>
      <c r="AE353" s="35">
        <v>116.2</v>
      </c>
      <c r="AF353" s="35">
        <v>166.1</v>
      </c>
      <c r="AG353" s="35">
        <v>166.5</v>
      </c>
      <c r="AH353" s="35">
        <v>255.6</v>
      </c>
      <c r="AI353" s="35">
        <v>192</v>
      </c>
      <c r="AJ353" s="35">
        <v>149.1</v>
      </c>
      <c r="AK353" s="35">
        <v>169.3</v>
      </c>
      <c r="AL353" s="35">
        <v>179.3</v>
      </c>
      <c r="AM353" s="36">
        <v>93900000000</v>
      </c>
      <c r="AN353" s="12">
        <v>82.051599999999993</v>
      </c>
      <c r="AO353" s="35">
        <v>116.37690000000001</v>
      </c>
      <c r="AP353" s="35">
        <v>84.101900000000001</v>
      </c>
      <c r="AQ353" s="35">
        <v>81.974699999999999</v>
      </c>
      <c r="AR353" s="19">
        <v>98.688100000000006</v>
      </c>
      <c r="AS353" s="35">
        <v>88.028000000000006</v>
      </c>
      <c r="AT353" s="35">
        <v>101.4712</v>
      </c>
      <c r="AU353" s="19">
        <v>97.203100000000006</v>
      </c>
      <c r="AV353" s="12">
        <v>94.175799999999995</v>
      </c>
      <c r="AW353" s="35">
        <v>78.988</v>
      </c>
      <c r="AX353" s="35">
        <v>87.249200000000002</v>
      </c>
      <c r="AY353" s="35">
        <v>96.111500000000007</v>
      </c>
      <c r="AZ353" s="19">
        <v>89.819299999999998</v>
      </c>
      <c r="BA353" s="35">
        <v>510.1748</v>
      </c>
      <c r="BB353" s="19">
        <v>1003.6327</v>
      </c>
      <c r="BC353" s="35">
        <v>329.75720000000001</v>
      </c>
      <c r="BD353" s="35">
        <v>1480.8523</v>
      </c>
      <c r="BE353">
        <v>-0.7</v>
      </c>
      <c r="BF353">
        <v>-0.6</v>
      </c>
      <c r="BG353">
        <v>2</v>
      </c>
      <c r="BH353">
        <v>-0.7</v>
      </c>
      <c r="BI353">
        <v>0</v>
      </c>
      <c r="BJ353">
        <v>1.3</v>
      </c>
      <c r="BK353">
        <v>-1.04E-2</v>
      </c>
      <c r="BL353">
        <v>-5.8999999999999999E-3</v>
      </c>
      <c r="BM353">
        <v>0</v>
      </c>
      <c r="BN353">
        <v>0.12000000000000011</v>
      </c>
      <c r="BO353">
        <v>0.28000000000000003</v>
      </c>
      <c r="BP353">
        <v>0.17</v>
      </c>
      <c r="BQ353">
        <v>0.35</v>
      </c>
      <c r="BR353">
        <v>0.39</v>
      </c>
      <c r="BS353" s="11">
        <v>601868</v>
      </c>
      <c r="BT353" s="35">
        <v>594.67899999999997</v>
      </c>
      <c r="BU353" s="16">
        <v>346.3</v>
      </c>
      <c r="BV353" s="14">
        <v>1122.2</v>
      </c>
      <c r="BW353" s="14">
        <v>4655.7</v>
      </c>
      <c r="BX353" s="17">
        <v>43855</v>
      </c>
      <c r="BY353" s="35">
        <v>42.215000000000003</v>
      </c>
      <c r="BZ353" s="23">
        <v>2.0139999999999998</v>
      </c>
      <c r="CA353" s="35">
        <v>316</v>
      </c>
      <c r="CB353" s="35">
        <v>163</v>
      </c>
      <c r="CC353" s="35">
        <v>779</v>
      </c>
      <c r="CD353" s="35">
        <v>378</v>
      </c>
      <c r="CE353" s="35">
        <v>6.66</v>
      </c>
      <c r="CF353" s="35">
        <v>1.4486000000000001</v>
      </c>
      <c r="CG353" s="35">
        <v>1.5903</v>
      </c>
      <c r="CH353" s="35">
        <v>1.6404000000000001</v>
      </c>
      <c r="CI353" s="35">
        <v>1574</v>
      </c>
      <c r="CJ353" s="35">
        <v>1277</v>
      </c>
      <c r="CK353" s="35">
        <v>64</v>
      </c>
      <c r="CL353" s="35">
        <v>386</v>
      </c>
      <c r="CM353" s="35">
        <v>1636</v>
      </c>
      <c r="CN353" s="35">
        <v>991</v>
      </c>
      <c r="CO353" s="35">
        <v>67.3</v>
      </c>
      <c r="CP353" s="35">
        <v>7.78</v>
      </c>
      <c r="CQ353" s="35">
        <v>8.33</v>
      </c>
      <c r="CR353" s="35">
        <v>105.29600000000001</v>
      </c>
      <c r="CS353" s="37">
        <v>110.16</v>
      </c>
      <c r="CT353" s="35">
        <v>923.67363</v>
      </c>
      <c r="CU353" s="35">
        <v>1003.6327</v>
      </c>
      <c r="CV353">
        <v>56.7</v>
      </c>
      <c r="CW353">
        <v>0.03</v>
      </c>
      <c r="CX353">
        <v>-0.12</v>
      </c>
      <c r="CY353">
        <v>7.7499999999999999E-3</v>
      </c>
      <c r="CZ353">
        <v>2.6361102830785965E-2</v>
      </c>
      <c r="DA353">
        <v>5.8625569596239324E-2</v>
      </c>
    </row>
    <row r="354" spans="1:105">
      <c r="A354" s="42">
        <v>36557</v>
      </c>
      <c r="B354" s="43">
        <v>5.7300000000000004E-2</v>
      </c>
      <c r="C354" s="35">
        <v>9538.7999999999993</v>
      </c>
      <c r="D354" s="35">
        <v>10899.897000000001</v>
      </c>
      <c r="E354" s="35">
        <v>125.1</v>
      </c>
      <c r="F354" s="35">
        <v>127.6</v>
      </c>
      <c r="G354" s="35">
        <v>117.3</v>
      </c>
      <c r="H354" s="35">
        <v>156.30000000000001</v>
      </c>
      <c r="I354" s="35">
        <v>163.30000000000001</v>
      </c>
      <c r="J354" s="35">
        <v>113367</v>
      </c>
      <c r="K354" s="35">
        <v>13.2</v>
      </c>
      <c r="L354" s="35">
        <v>7.6</v>
      </c>
      <c r="M354" s="35">
        <v>3</v>
      </c>
      <c r="N354" s="35">
        <v>6730</v>
      </c>
      <c r="O354" s="35">
        <v>10850</v>
      </c>
      <c r="P354" s="35">
        <v>20599</v>
      </c>
      <c r="Q354" s="35">
        <v>17285</v>
      </c>
      <c r="R354" s="35">
        <v>6435</v>
      </c>
      <c r="S354" s="35">
        <v>131136</v>
      </c>
      <c r="T354" s="35">
        <v>23179</v>
      </c>
      <c r="U354" s="35">
        <v>26098</v>
      </c>
      <c r="V354" s="35">
        <v>64.599999999999994</v>
      </c>
      <c r="W354" s="35">
        <v>1912</v>
      </c>
      <c r="X354" s="35">
        <v>1300</v>
      </c>
      <c r="Y354" s="35">
        <v>671</v>
      </c>
      <c r="Z354" s="35">
        <v>6619.7</v>
      </c>
      <c r="AA354" s="35">
        <v>126.18</v>
      </c>
      <c r="AB354" s="35">
        <v>73.025000000000006</v>
      </c>
      <c r="AC354" s="35">
        <v>72.287999999999997</v>
      </c>
      <c r="AD354" s="35">
        <v>147.6</v>
      </c>
      <c r="AE354" s="35">
        <v>122.4</v>
      </c>
      <c r="AF354" s="35">
        <v>166.7</v>
      </c>
      <c r="AG354" s="35">
        <v>167.3</v>
      </c>
      <c r="AH354" s="35">
        <v>256.5</v>
      </c>
      <c r="AI354" s="35">
        <v>192.5</v>
      </c>
      <c r="AJ354" s="35">
        <v>150</v>
      </c>
      <c r="AK354" s="35">
        <v>170</v>
      </c>
      <c r="AL354" s="35">
        <v>179.4</v>
      </c>
      <c r="AM354" s="36">
        <v>95901000000</v>
      </c>
      <c r="AN354" s="12">
        <v>82.012699999999995</v>
      </c>
      <c r="AO354" s="35">
        <v>116.0596</v>
      </c>
      <c r="AP354" s="35">
        <v>84.748800000000003</v>
      </c>
      <c r="AQ354" s="35">
        <v>82.503500000000003</v>
      </c>
      <c r="AR354" s="19">
        <v>99.700100000000006</v>
      </c>
      <c r="AS354" s="35">
        <v>88.161299999999997</v>
      </c>
      <c r="AT354" s="35">
        <v>102.5291</v>
      </c>
      <c r="AU354" s="19">
        <v>97.390199999999993</v>
      </c>
      <c r="AV354" s="12">
        <v>94.455699999999993</v>
      </c>
      <c r="AW354" s="35">
        <v>80.312899999999999</v>
      </c>
      <c r="AX354" s="35">
        <v>91.407399999999996</v>
      </c>
      <c r="AY354" s="35">
        <v>96.615700000000004</v>
      </c>
      <c r="AZ354" s="19">
        <v>90.990300000000005</v>
      </c>
      <c r="BA354" s="35">
        <v>510.8263</v>
      </c>
      <c r="BB354" s="19">
        <v>1016.5879</v>
      </c>
      <c r="BC354" s="35">
        <v>323.17910000000001</v>
      </c>
      <c r="BD354" s="35">
        <v>1491.6869999999999</v>
      </c>
      <c r="BE354">
        <v>-0.3</v>
      </c>
      <c r="BF354">
        <v>0.3</v>
      </c>
      <c r="BG354">
        <v>0.1</v>
      </c>
      <c r="BH354">
        <v>1.4</v>
      </c>
      <c r="BI354">
        <v>-1.6</v>
      </c>
      <c r="BJ354">
        <v>1.5</v>
      </c>
      <c r="BK354">
        <v>3.7000000000000002E-3</v>
      </c>
      <c r="BL354">
        <v>2.9999999999999997E-4</v>
      </c>
      <c r="BM354">
        <v>0.23</v>
      </c>
      <c r="BN354">
        <v>0.22999999999999954</v>
      </c>
      <c r="BO354">
        <v>0.1</v>
      </c>
      <c r="BP354">
        <v>-0.32</v>
      </c>
      <c r="BQ354">
        <v>0.16</v>
      </c>
      <c r="BR354">
        <v>0.1</v>
      </c>
      <c r="BS354" s="11">
        <v>578030</v>
      </c>
      <c r="BT354" s="35">
        <v>566.14400000000001</v>
      </c>
      <c r="BU354" s="16">
        <v>340.1</v>
      </c>
      <c r="BV354" s="14">
        <v>1108.5999999999999</v>
      </c>
      <c r="BW354" s="14">
        <v>4669</v>
      </c>
      <c r="BX354" s="17">
        <v>41989</v>
      </c>
      <c r="BY354" s="35">
        <v>40.984000000000002</v>
      </c>
      <c r="BZ354" s="23">
        <v>1.113</v>
      </c>
      <c r="CA354" s="35">
        <v>384</v>
      </c>
      <c r="CB354" s="35">
        <v>171</v>
      </c>
      <c r="CC354" s="35">
        <v>748</v>
      </c>
      <c r="CD354" s="35">
        <v>434</v>
      </c>
      <c r="CE354" s="35">
        <v>6.52</v>
      </c>
      <c r="CF354" s="35">
        <v>1.4512</v>
      </c>
      <c r="CG354" s="35">
        <v>1.6348</v>
      </c>
      <c r="CH354" s="35">
        <v>1.6</v>
      </c>
      <c r="CI354" s="35">
        <v>1677</v>
      </c>
      <c r="CJ354" s="35">
        <v>1241</v>
      </c>
      <c r="CK354" s="35">
        <v>70</v>
      </c>
      <c r="CL354" s="35">
        <v>381</v>
      </c>
      <c r="CM354" s="35">
        <v>1737</v>
      </c>
      <c r="CN354" s="35">
        <v>998</v>
      </c>
      <c r="CO354" s="35">
        <v>67.3</v>
      </c>
      <c r="CP354" s="35">
        <v>7.68</v>
      </c>
      <c r="CQ354" s="35">
        <v>8.2899999999999991</v>
      </c>
      <c r="CR354" s="35">
        <v>109.38849999999999</v>
      </c>
      <c r="CS354" s="37">
        <v>112.1</v>
      </c>
      <c r="CT354" s="35">
        <v>931.85272999999995</v>
      </c>
      <c r="CU354" s="35">
        <v>1016.5879</v>
      </c>
      <c r="CV354">
        <v>55.8</v>
      </c>
      <c r="CW354">
        <v>-0.03</v>
      </c>
      <c r="CX354">
        <v>0.05</v>
      </c>
      <c r="CY354">
        <v>1.081E-2</v>
      </c>
      <c r="CZ354">
        <v>2.5999162722032398E-2</v>
      </c>
      <c r="DA354">
        <v>5.7967817395186749E-2</v>
      </c>
    </row>
    <row r="355" spans="1:105">
      <c r="A355" s="42">
        <v>36586</v>
      </c>
      <c r="B355" s="43">
        <v>5.8499999999999996E-2</v>
      </c>
      <c r="C355" s="35">
        <v>9568.9</v>
      </c>
      <c r="D355" s="35">
        <v>10929.236000000001</v>
      </c>
      <c r="E355" s="35">
        <v>125.5</v>
      </c>
      <c r="F355" s="35">
        <v>127.4</v>
      </c>
      <c r="G355" s="35">
        <v>130.9</v>
      </c>
      <c r="H355" s="35">
        <v>158.19999999999999</v>
      </c>
      <c r="I355" s="35">
        <v>164.8</v>
      </c>
      <c r="J355" s="35">
        <v>113490</v>
      </c>
      <c r="K355" s="35">
        <v>12</v>
      </c>
      <c r="L355" s="35">
        <v>7.4</v>
      </c>
      <c r="M355" s="35">
        <v>3</v>
      </c>
      <c r="N355" s="35">
        <v>6811</v>
      </c>
      <c r="O355" s="35">
        <v>10870</v>
      </c>
      <c r="P355" s="35">
        <v>20733</v>
      </c>
      <c r="Q355" s="35">
        <v>17302</v>
      </c>
      <c r="R355" s="35">
        <v>6432</v>
      </c>
      <c r="S355" s="35">
        <v>131609</v>
      </c>
      <c r="T355" s="35">
        <v>23266</v>
      </c>
      <c r="U355" s="35">
        <v>26146</v>
      </c>
      <c r="V355" s="35">
        <v>64.599999999999994</v>
      </c>
      <c r="W355" s="35">
        <v>1781</v>
      </c>
      <c r="X355" s="35">
        <v>1312</v>
      </c>
      <c r="Y355" s="35">
        <v>666</v>
      </c>
      <c r="Z355" s="35">
        <v>6685.8</v>
      </c>
      <c r="AA355" s="35">
        <v>126.425</v>
      </c>
      <c r="AB355" s="35">
        <v>73.959000000000003</v>
      </c>
      <c r="AC355" s="35">
        <v>72.412000000000006</v>
      </c>
      <c r="AD355" s="35">
        <v>149.1</v>
      </c>
      <c r="AE355" s="35">
        <v>133.4</v>
      </c>
      <c r="AF355" s="35">
        <v>167.1</v>
      </c>
      <c r="AG355" s="35">
        <v>167.7</v>
      </c>
      <c r="AH355" s="35">
        <v>257.7</v>
      </c>
      <c r="AI355" s="35">
        <v>193.1</v>
      </c>
      <c r="AJ355" s="35">
        <v>153.6</v>
      </c>
      <c r="AK355" s="35">
        <v>171</v>
      </c>
      <c r="AL355" s="35">
        <v>180</v>
      </c>
      <c r="AM355" s="36">
        <v>99176000000</v>
      </c>
      <c r="AN355" s="12">
        <v>82.029200000000003</v>
      </c>
      <c r="AO355" s="35">
        <v>115.5928</v>
      </c>
      <c r="AP355" s="35">
        <v>84.003100000000003</v>
      </c>
      <c r="AQ355" s="35">
        <v>83.602500000000006</v>
      </c>
      <c r="AR355" s="19">
        <v>100.0885</v>
      </c>
      <c r="AS355" s="35">
        <v>88.668000000000006</v>
      </c>
      <c r="AT355" s="35">
        <v>102.16459999999999</v>
      </c>
      <c r="AU355" s="19">
        <v>97.989400000000003</v>
      </c>
      <c r="AV355" s="12">
        <v>94.798000000000002</v>
      </c>
      <c r="AW355" s="35">
        <v>82.903199999999998</v>
      </c>
      <c r="AX355" s="35">
        <v>83.175399999999996</v>
      </c>
      <c r="AY355" s="35">
        <v>96.711699999999993</v>
      </c>
      <c r="AZ355" s="19">
        <v>88.495699999999999</v>
      </c>
      <c r="BA355" s="35">
        <v>514.67949999999996</v>
      </c>
      <c r="BB355" s="19">
        <v>1026.3008</v>
      </c>
      <c r="BC355" s="35">
        <v>331.33210000000003</v>
      </c>
      <c r="BD355" s="35">
        <v>1517.7206000000001</v>
      </c>
      <c r="BE355">
        <v>1.1000000000000001</v>
      </c>
      <c r="BF355">
        <v>0.3</v>
      </c>
      <c r="BG355">
        <v>-1.4</v>
      </c>
      <c r="BH355">
        <v>-0.3</v>
      </c>
      <c r="BI355">
        <v>0.4</v>
      </c>
      <c r="BJ355">
        <v>-1.7</v>
      </c>
      <c r="BK355">
        <v>0.01</v>
      </c>
      <c r="BL355">
        <v>1.1000000000000001E-3</v>
      </c>
      <c r="BM355">
        <v>0.1</v>
      </c>
      <c r="BN355">
        <v>0.14000000000000057</v>
      </c>
      <c r="BO355">
        <v>0</v>
      </c>
      <c r="BP355">
        <v>-0.16</v>
      </c>
      <c r="BQ355">
        <v>-0.12</v>
      </c>
      <c r="BR355">
        <v>-0.18</v>
      </c>
      <c r="BS355" s="11">
        <v>577105</v>
      </c>
      <c r="BT355" s="35">
        <v>563.70500000000004</v>
      </c>
      <c r="BU355" s="16">
        <v>340.2</v>
      </c>
      <c r="BV355" s="14">
        <v>1107.5</v>
      </c>
      <c r="BW355" s="14">
        <v>4699.8</v>
      </c>
      <c r="BX355" s="17">
        <v>39571</v>
      </c>
      <c r="BY355" s="35">
        <v>38.540999999999997</v>
      </c>
      <c r="BZ355" s="23">
        <v>1.208</v>
      </c>
      <c r="CA355" s="35">
        <v>312</v>
      </c>
      <c r="CB355" s="35">
        <v>150</v>
      </c>
      <c r="CC355" s="35">
        <v>793</v>
      </c>
      <c r="CD355" s="35">
        <v>349</v>
      </c>
      <c r="CE355" s="35">
        <v>6.26</v>
      </c>
      <c r="CF355" s="35">
        <v>1.4608000000000001</v>
      </c>
      <c r="CG355" s="35">
        <v>1.6636</v>
      </c>
      <c r="CH355" s="35">
        <v>1.5799000000000001</v>
      </c>
      <c r="CI355" s="35">
        <v>1704</v>
      </c>
      <c r="CJ355" s="35">
        <v>1253</v>
      </c>
      <c r="CK355" s="35">
        <v>65</v>
      </c>
      <c r="CL355" s="35">
        <v>333</v>
      </c>
      <c r="CM355" s="35">
        <v>1604</v>
      </c>
      <c r="CN355" s="35">
        <v>988</v>
      </c>
      <c r="CO355" s="35">
        <v>67.3</v>
      </c>
      <c r="CP355" s="35">
        <v>7.68</v>
      </c>
      <c r="CQ355" s="35">
        <v>8.3699999999999992</v>
      </c>
      <c r="CR355" s="35">
        <v>106.3074</v>
      </c>
      <c r="CS355" s="37">
        <v>112.64</v>
      </c>
      <c r="CT355" s="35">
        <v>938.93971999999997</v>
      </c>
      <c r="CU355" s="35">
        <v>1026.3008</v>
      </c>
      <c r="CV355">
        <v>54.9</v>
      </c>
      <c r="CW355">
        <v>-0.02</v>
      </c>
      <c r="CX355">
        <v>0.12</v>
      </c>
      <c r="CY355">
        <v>1.239E-2</v>
      </c>
      <c r="CZ355">
        <v>2.7948114846752636E-2</v>
      </c>
      <c r="DA355">
        <v>6.2962244635755726E-2</v>
      </c>
    </row>
    <row r="356" spans="1:105">
      <c r="A356" s="42">
        <v>36617</v>
      </c>
      <c r="B356" s="43">
        <v>6.0199999999999997E-2</v>
      </c>
      <c r="C356" s="35">
        <v>9611.6</v>
      </c>
      <c r="D356" s="35">
        <v>10984.37</v>
      </c>
      <c r="E356" s="35">
        <v>125.4</v>
      </c>
      <c r="F356" s="35">
        <v>127.6</v>
      </c>
      <c r="G356" s="35">
        <v>127.9</v>
      </c>
      <c r="H356" s="35">
        <v>157.30000000000001</v>
      </c>
      <c r="I356" s="35">
        <v>164.9</v>
      </c>
      <c r="J356" s="35">
        <v>114390</v>
      </c>
      <c r="K356" s="35">
        <v>9.6999999999999993</v>
      </c>
      <c r="L356" s="35">
        <v>7.2</v>
      </c>
      <c r="M356" s="35">
        <v>2.9</v>
      </c>
      <c r="N356" s="35">
        <v>6794</v>
      </c>
      <c r="O356" s="35">
        <v>10867</v>
      </c>
      <c r="P356" s="35">
        <v>20802</v>
      </c>
      <c r="Q356" s="35">
        <v>17298</v>
      </c>
      <c r="R356" s="35">
        <v>6431</v>
      </c>
      <c r="S356" s="35">
        <v>131900</v>
      </c>
      <c r="T356" s="35">
        <v>22918</v>
      </c>
      <c r="U356" s="35">
        <v>26223</v>
      </c>
      <c r="V356" s="35">
        <v>64.7</v>
      </c>
      <c r="W356" s="35">
        <v>1845</v>
      </c>
      <c r="X356" s="35">
        <v>1261</v>
      </c>
      <c r="Y356" s="35">
        <v>662</v>
      </c>
      <c r="Z356" s="35">
        <v>6671.1</v>
      </c>
      <c r="AA356" s="35">
        <v>126.23399999999999</v>
      </c>
      <c r="AB356" s="35">
        <v>73.66</v>
      </c>
      <c r="AC356" s="35">
        <v>72.427999999999997</v>
      </c>
      <c r="AD356" s="35">
        <v>148.5</v>
      </c>
      <c r="AE356" s="35">
        <v>126.1</v>
      </c>
      <c r="AF356" s="35">
        <v>167.2</v>
      </c>
      <c r="AG356" s="35">
        <v>167.9</v>
      </c>
      <c r="AH356" s="35">
        <v>258.39999999999998</v>
      </c>
      <c r="AI356" s="35">
        <v>193.5</v>
      </c>
      <c r="AJ356" s="35">
        <v>152.1</v>
      </c>
      <c r="AK356" s="35">
        <v>170.9</v>
      </c>
      <c r="AL356" s="35">
        <v>180.3</v>
      </c>
      <c r="AM356" s="36">
        <v>99242000000</v>
      </c>
      <c r="AN356" s="12">
        <v>82.341099999999997</v>
      </c>
      <c r="AO356" s="35">
        <v>117.16200000000001</v>
      </c>
      <c r="AP356" s="35">
        <v>84.424199999999999</v>
      </c>
      <c r="AQ356" s="35">
        <v>84.6751</v>
      </c>
      <c r="AR356" s="19">
        <v>99.884100000000004</v>
      </c>
      <c r="AS356" s="35">
        <v>89.062299999999993</v>
      </c>
      <c r="AT356" s="35">
        <v>102.9482</v>
      </c>
      <c r="AU356" s="19">
        <v>98.708500000000001</v>
      </c>
      <c r="AV356" s="12">
        <v>95.480800000000002</v>
      </c>
      <c r="AW356" s="35">
        <v>80.4375</v>
      </c>
      <c r="AX356" s="35">
        <v>88.2483</v>
      </c>
      <c r="AY356" s="35">
        <v>97.604900000000001</v>
      </c>
      <c r="AZ356" s="19">
        <v>90.378500000000003</v>
      </c>
      <c r="BA356" s="35">
        <v>520.30640000000005</v>
      </c>
      <c r="BB356" s="19">
        <v>1035.2</v>
      </c>
      <c r="BC356" s="35">
        <v>340.65699999999998</v>
      </c>
      <c r="BD356" s="35">
        <v>1541.1677</v>
      </c>
      <c r="BE356">
        <v>1</v>
      </c>
      <c r="BF356">
        <v>0</v>
      </c>
      <c r="BG356">
        <v>-0.4</v>
      </c>
      <c r="BH356">
        <v>-1.2</v>
      </c>
      <c r="BI356">
        <v>0.7</v>
      </c>
      <c r="BJ356">
        <v>-1.6</v>
      </c>
      <c r="BK356">
        <v>-6.4999999999999997E-3</v>
      </c>
      <c r="BL356">
        <v>4.7000000000000002E-3</v>
      </c>
      <c r="BM356">
        <v>0.17</v>
      </c>
      <c r="BN356">
        <v>-3.0000000000000249E-2</v>
      </c>
      <c r="BO356">
        <v>-7.0000000000000007E-2</v>
      </c>
      <c r="BP356">
        <v>-0.2</v>
      </c>
      <c r="BQ356">
        <v>-0.17</v>
      </c>
      <c r="BR356">
        <v>-0.24</v>
      </c>
      <c r="BS356" s="11">
        <v>578588</v>
      </c>
      <c r="BT356" s="35">
        <v>564.73400000000004</v>
      </c>
      <c r="BU356" s="16">
        <v>344.7</v>
      </c>
      <c r="BV356" s="14">
        <v>1115.5999999999999</v>
      </c>
      <c r="BW356" s="14">
        <v>4755.6000000000004</v>
      </c>
      <c r="BX356" s="17">
        <v>40306</v>
      </c>
      <c r="BY356" s="35">
        <v>39.442999999999998</v>
      </c>
      <c r="BZ356" s="23">
        <v>1.167</v>
      </c>
      <c r="CA356" s="35">
        <v>377</v>
      </c>
      <c r="CB356" s="35">
        <v>142</v>
      </c>
      <c r="CC356" s="35">
        <v>697</v>
      </c>
      <c r="CD356" s="35">
        <v>410</v>
      </c>
      <c r="CE356" s="35">
        <v>5.99</v>
      </c>
      <c r="CF356" s="35">
        <v>1.4689000000000001</v>
      </c>
      <c r="CG356" s="35">
        <v>1.6657</v>
      </c>
      <c r="CH356" s="35">
        <v>1.5823</v>
      </c>
      <c r="CI356" s="35">
        <v>1610</v>
      </c>
      <c r="CJ356" s="35">
        <v>1192</v>
      </c>
      <c r="CK356" s="35">
        <v>61</v>
      </c>
      <c r="CL356" s="35">
        <v>344</v>
      </c>
      <c r="CM356" s="35">
        <v>1626</v>
      </c>
      <c r="CN356" s="35">
        <v>989</v>
      </c>
      <c r="CO356" s="35">
        <v>67.3</v>
      </c>
      <c r="CP356" s="35">
        <v>7.64</v>
      </c>
      <c r="CQ356" s="35">
        <v>8.4</v>
      </c>
      <c r="CR356" s="35">
        <v>105.627</v>
      </c>
      <c r="CS356" s="37">
        <v>113.14</v>
      </c>
      <c r="CT356" s="35">
        <v>944.79179999999997</v>
      </c>
      <c r="CU356" s="35">
        <v>1035.2</v>
      </c>
      <c r="CV356">
        <v>54.7</v>
      </c>
      <c r="CW356">
        <v>0.08</v>
      </c>
      <c r="CX356">
        <v>0.13</v>
      </c>
      <c r="CY356">
        <v>1.3520000000000001E-2</v>
      </c>
      <c r="CZ356">
        <v>2.8858064486765977E-2</v>
      </c>
      <c r="DA356">
        <v>6.5130934800750606E-2</v>
      </c>
    </row>
    <row r="357" spans="1:105">
      <c r="A357" s="42">
        <v>36647</v>
      </c>
      <c r="B357" s="43">
        <v>6.2699999999999992E-2</v>
      </c>
      <c r="C357" s="35">
        <v>9617.4</v>
      </c>
      <c r="D357" s="35">
        <v>11021.995999999999</v>
      </c>
      <c r="E357" s="35">
        <v>125.8</v>
      </c>
      <c r="F357" s="35">
        <v>127.2</v>
      </c>
      <c r="G357" s="35">
        <v>127.6</v>
      </c>
      <c r="H357" s="35">
        <v>156.5</v>
      </c>
      <c r="I357" s="35">
        <v>165.1</v>
      </c>
      <c r="J357" s="35">
        <v>113798</v>
      </c>
      <c r="K357" s="35">
        <v>10.3</v>
      </c>
      <c r="L357" s="35">
        <v>8</v>
      </c>
      <c r="M357" s="35">
        <v>3</v>
      </c>
      <c r="N357" s="35">
        <v>6770</v>
      </c>
      <c r="O357" s="35">
        <v>10871</v>
      </c>
      <c r="P357" s="35">
        <v>21147</v>
      </c>
      <c r="Q357" s="35">
        <v>17279</v>
      </c>
      <c r="R357" s="35">
        <v>6408</v>
      </c>
      <c r="S357" s="35">
        <v>132118</v>
      </c>
      <c r="T357" s="35">
        <v>22793</v>
      </c>
      <c r="U357" s="35">
        <v>26151</v>
      </c>
      <c r="V357" s="35">
        <v>64.400000000000006</v>
      </c>
      <c r="W357" s="35">
        <v>1911</v>
      </c>
      <c r="X357" s="35">
        <v>1325</v>
      </c>
      <c r="Y357" s="35">
        <v>683</v>
      </c>
      <c r="Z357" s="35">
        <v>6707.6</v>
      </c>
      <c r="AA357" s="35">
        <v>126.247</v>
      </c>
      <c r="AB357" s="35">
        <v>73.531000000000006</v>
      </c>
      <c r="AC357" s="35">
        <v>72.552999999999997</v>
      </c>
      <c r="AD357" s="35">
        <v>148.5</v>
      </c>
      <c r="AE357" s="35">
        <v>124.1</v>
      </c>
      <c r="AF357" s="35">
        <v>167.8</v>
      </c>
      <c r="AG357" s="35">
        <v>168.3</v>
      </c>
      <c r="AH357" s="35">
        <v>259.2</v>
      </c>
      <c r="AI357" s="35">
        <v>194</v>
      </c>
      <c r="AJ357" s="35">
        <v>152</v>
      </c>
      <c r="AK357" s="35">
        <v>171.2</v>
      </c>
      <c r="AL357" s="35">
        <v>180.7</v>
      </c>
      <c r="AM357" s="36">
        <v>99651000000</v>
      </c>
      <c r="AN357" s="12">
        <v>82.205500000000001</v>
      </c>
      <c r="AO357" s="35">
        <v>116.64109999999999</v>
      </c>
      <c r="AP357" s="35">
        <v>86.081699999999998</v>
      </c>
      <c r="AQ357" s="35">
        <v>85.264099999999999</v>
      </c>
      <c r="AR357" s="19">
        <v>99.325699999999998</v>
      </c>
      <c r="AS357" s="35">
        <v>89.402699999999996</v>
      </c>
      <c r="AT357" s="35">
        <v>103.2021</v>
      </c>
      <c r="AU357" s="19">
        <v>98.574700000000007</v>
      </c>
      <c r="AV357" s="12">
        <v>95.643500000000003</v>
      </c>
      <c r="AW357" s="35">
        <v>80.651399999999995</v>
      </c>
      <c r="AX357" s="35">
        <v>93.206699999999998</v>
      </c>
      <c r="AY357" s="35">
        <v>97.791600000000003</v>
      </c>
      <c r="AZ357" s="19">
        <v>93.733500000000006</v>
      </c>
      <c r="BA357" s="35">
        <v>523.98149999999998</v>
      </c>
      <c r="BB357" s="19">
        <v>1052.0773999999999</v>
      </c>
      <c r="BC357" s="35">
        <v>344.97219999999999</v>
      </c>
      <c r="BD357" s="35">
        <v>1565.0028</v>
      </c>
      <c r="BE357">
        <v>-1.6</v>
      </c>
      <c r="BF357">
        <v>0.6</v>
      </c>
      <c r="BG357">
        <v>-1.6</v>
      </c>
      <c r="BH357">
        <v>2.1</v>
      </c>
      <c r="BI357">
        <v>0.4</v>
      </c>
      <c r="BJ357">
        <v>0.5</v>
      </c>
      <c r="BK357">
        <v>-2.5000000000000001E-3</v>
      </c>
      <c r="BL357">
        <v>-2.7000000000000001E-3</v>
      </c>
      <c r="BM357">
        <v>0.24</v>
      </c>
      <c r="BN357">
        <v>0.12999999999999989</v>
      </c>
      <c r="BO357">
        <v>0.18</v>
      </c>
      <c r="BP357">
        <v>0.37</v>
      </c>
      <c r="BQ357">
        <v>0.41</v>
      </c>
      <c r="BR357">
        <v>0.43</v>
      </c>
      <c r="BS357" s="11">
        <v>580556</v>
      </c>
      <c r="BT357" s="35">
        <v>565.83600000000001</v>
      </c>
      <c r="BU357" s="16">
        <v>335.6</v>
      </c>
      <c r="BV357" s="14">
        <v>1104.9000000000001</v>
      </c>
      <c r="BW357" s="14">
        <v>4743.1000000000004</v>
      </c>
      <c r="BX357" s="17">
        <v>41222</v>
      </c>
      <c r="BY357" s="35">
        <v>40.613</v>
      </c>
      <c r="BZ357" s="23">
        <v>0.97099999999999997</v>
      </c>
      <c r="CA357" s="35">
        <v>329</v>
      </c>
      <c r="CB357" s="35">
        <v>157</v>
      </c>
      <c r="CC357" s="35">
        <v>727</v>
      </c>
      <c r="CD357" s="35">
        <v>362</v>
      </c>
      <c r="CE357" s="35">
        <v>6.44</v>
      </c>
      <c r="CF357" s="35">
        <v>1.4957</v>
      </c>
      <c r="CG357" s="35">
        <v>1.7190000000000001</v>
      </c>
      <c r="CH357" s="35">
        <v>1.5089999999999999</v>
      </c>
      <c r="CI357" s="35">
        <v>1682</v>
      </c>
      <c r="CJ357" s="35">
        <v>1182</v>
      </c>
      <c r="CK357" s="35">
        <v>70</v>
      </c>
      <c r="CL357" s="35">
        <v>291</v>
      </c>
      <c r="CM357" s="35">
        <v>1575</v>
      </c>
      <c r="CN357" s="35">
        <v>985</v>
      </c>
      <c r="CO357" s="35">
        <v>67.099999999999994</v>
      </c>
      <c r="CP357" s="35">
        <v>7.99</v>
      </c>
      <c r="CQ357" s="35">
        <v>8.9</v>
      </c>
      <c r="CR357" s="35">
        <v>108.3205</v>
      </c>
      <c r="CS357" s="37">
        <v>116.02</v>
      </c>
      <c r="CT357" s="35">
        <v>951.65078000000005</v>
      </c>
      <c r="CU357" s="35">
        <v>1052.0773999999999</v>
      </c>
      <c r="CV357">
        <v>53.2</v>
      </c>
      <c r="CW357">
        <v>-0.08</v>
      </c>
      <c r="CX357">
        <v>0.42</v>
      </c>
      <c r="CY357">
        <v>1.49E-2</v>
      </c>
      <c r="CZ357">
        <v>2.799602940652135E-2</v>
      </c>
      <c r="DA357">
        <v>6.2828285600573186E-2</v>
      </c>
    </row>
    <row r="358" spans="1:105">
      <c r="A358" s="42">
        <v>36678</v>
      </c>
      <c r="B358" s="43">
        <v>6.5299999999999997E-2</v>
      </c>
      <c r="C358" s="35">
        <v>9660.2000000000007</v>
      </c>
      <c r="D358" s="35">
        <v>11050.319</v>
      </c>
      <c r="E358" s="35">
        <v>125.5</v>
      </c>
      <c r="F358" s="35">
        <v>127.9</v>
      </c>
      <c r="G358" s="35">
        <v>138.30000000000001</v>
      </c>
      <c r="H358" s="35">
        <v>158.30000000000001</v>
      </c>
      <c r="I358" s="35">
        <v>166</v>
      </c>
      <c r="J358" s="35">
        <v>114057</v>
      </c>
      <c r="K358" s="35">
        <v>11.8</v>
      </c>
      <c r="L358" s="35">
        <v>7.5</v>
      </c>
      <c r="M358" s="35">
        <v>3</v>
      </c>
      <c r="N358" s="35">
        <v>6778</v>
      </c>
      <c r="O358" s="35">
        <v>10907</v>
      </c>
      <c r="P358" s="35">
        <v>20887</v>
      </c>
      <c r="Q358" s="35">
        <v>17296</v>
      </c>
      <c r="R358" s="35">
        <v>6389</v>
      </c>
      <c r="S358" s="35">
        <v>132079</v>
      </c>
      <c r="T358" s="35">
        <v>22834</v>
      </c>
      <c r="U358" s="35">
        <v>26171</v>
      </c>
      <c r="V358" s="35">
        <v>64.5</v>
      </c>
      <c r="W358" s="35">
        <v>1753</v>
      </c>
      <c r="X358" s="35">
        <v>1242</v>
      </c>
      <c r="Y358" s="35">
        <v>616</v>
      </c>
      <c r="Z358" s="35">
        <v>6743.9</v>
      </c>
      <c r="AA358" s="35">
        <v>125.85299999999999</v>
      </c>
      <c r="AB358" s="35">
        <v>74.204999999999998</v>
      </c>
      <c r="AC358" s="35">
        <v>72.736000000000004</v>
      </c>
      <c r="AD358" s="35">
        <v>149.6</v>
      </c>
      <c r="AE358" s="35">
        <v>134.9</v>
      </c>
      <c r="AF358" s="35">
        <v>168</v>
      </c>
      <c r="AG358" s="35">
        <v>169.2</v>
      </c>
      <c r="AH358" s="35">
        <v>260.3</v>
      </c>
      <c r="AI358" s="35">
        <v>194.9</v>
      </c>
      <c r="AJ358" s="35">
        <v>155</v>
      </c>
      <c r="AK358" s="35">
        <v>172.2</v>
      </c>
      <c r="AL358" s="35">
        <v>181.1</v>
      </c>
      <c r="AM358" s="36">
        <v>103019000000</v>
      </c>
      <c r="AN358" s="12">
        <v>82.011899999999997</v>
      </c>
      <c r="AO358" s="35">
        <v>116.185</v>
      </c>
      <c r="AP358" s="35">
        <v>85.5989</v>
      </c>
      <c r="AQ358" s="35">
        <v>85.424800000000005</v>
      </c>
      <c r="AR358" s="19">
        <v>100.16540000000001</v>
      </c>
      <c r="AS358" s="35">
        <v>89.535799999999995</v>
      </c>
      <c r="AT358" s="35">
        <v>103.5219</v>
      </c>
      <c r="AU358" s="19">
        <v>98.775700000000001</v>
      </c>
      <c r="AV358" s="12">
        <v>95.735299999999995</v>
      </c>
      <c r="AW358" s="35">
        <v>80.801400000000001</v>
      </c>
      <c r="AX358" s="35">
        <v>92.967100000000002</v>
      </c>
      <c r="AY358" s="35">
        <v>97.939700000000002</v>
      </c>
      <c r="AZ358" s="19">
        <v>92.359200000000001</v>
      </c>
      <c r="BA358" s="35">
        <v>529.53610000000003</v>
      </c>
      <c r="BB358" s="19">
        <v>1062.8140000000001</v>
      </c>
      <c r="BC358" s="35">
        <v>350.20170000000002</v>
      </c>
      <c r="BD358" s="35">
        <v>1585.2474</v>
      </c>
      <c r="BE358">
        <v>-1.3</v>
      </c>
      <c r="BF358">
        <v>-0.5</v>
      </c>
      <c r="BG358">
        <v>-1.4</v>
      </c>
      <c r="BH358">
        <v>2.2999999999999998</v>
      </c>
      <c r="BI358">
        <v>0.9</v>
      </c>
      <c r="BJ358">
        <v>0.9</v>
      </c>
      <c r="BK358">
        <v>2.7000000000000001E-3</v>
      </c>
      <c r="BL358">
        <v>-3.8999999999999998E-3</v>
      </c>
      <c r="BM358">
        <v>0.26</v>
      </c>
      <c r="BN358">
        <v>-9.9999999999999645E-2</v>
      </c>
      <c r="BO358">
        <v>-0.16</v>
      </c>
      <c r="BP358">
        <v>-0.27</v>
      </c>
      <c r="BQ358">
        <v>-0.34</v>
      </c>
      <c r="BR358">
        <v>-0.39</v>
      </c>
      <c r="BS358" s="11">
        <v>581960</v>
      </c>
      <c r="BT358" s="35">
        <v>568.33299999999997</v>
      </c>
      <c r="BU358" s="16">
        <v>332.9</v>
      </c>
      <c r="BV358" s="14">
        <v>1102.5999999999999</v>
      </c>
      <c r="BW358" s="14">
        <v>4760.8999999999996</v>
      </c>
      <c r="BX358" s="17">
        <v>38882</v>
      </c>
      <c r="BY358" s="35">
        <v>38.246000000000002</v>
      </c>
      <c r="BZ358" s="23">
        <v>1.115</v>
      </c>
      <c r="CA358" s="35">
        <v>294</v>
      </c>
      <c r="CB358" s="35">
        <v>143</v>
      </c>
      <c r="CC358" s="35">
        <v>746</v>
      </c>
      <c r="CD358" s="35">
        <v>376</v>
      </c>
      <c r="CE358" s="35">
        <v>6.1</v>
      </c>
      <c r="CF358" s="35">
        <v>1.4770000000000001</v>
      </c>
      <c r="CG358" s="35">
        <v>1.6419999999999999</v>
      </c>
      <c r="CH358" s="35">
        <v>1.5092000000000001</v>
      </c>
      <c r="CI358" s="35">
        <v>1530</v>
      </c>
      <c r="CJ358" s="35">
        <v>1156</v>
      </c>
      <c r="CK358" s="35">
        <v>61</v>
      </c>
      <c r="CL358" s="35">
        <v>355</v>
      </c>
      <c r="CM358" s="35">
        <v>1559</v>
      </c>
      <c r="CN358" s="35">
        <v>982</v>
      </c>
      <c r="CO358" s="35">
        <v>67.099999999999994</v>
      </c>
      <c r="CP358" s="35">
        <v>7.67</v>
      </c>
      <c r="CQ358" s="35">
        <v>8.48</v>
      </c>
      <c r="CR358" s="35">
        <v>106.1255</v>
      </c>
      <c r="CS358" s="37">
        <v>114.74</v>
      </c>
      <c r="CT358" s="35">
        <v>970.38949000000002</v>
      </c>
      <c r="CU358" s="35">
        <v>1062.8140000000001</v>
      </c>
      <c r="CV358">
        <v>51.4</v>
      </c>
      <c r="CW358">
        <v>0.05</v>
      </c>
      <c r="CX358">
        <v>0.05</v>
      </c>
      <c r="CY358">
        <v>2.1219999999999999E-2</v>
      </c>
      <c r="CZ358">
        <v>2.9615873707399265E-2</v>
      </c>
      <c r="DA358">
        <v>6.6736873640477423E-2</v>
      </c>
    </row>
    <row r="359" spans="1:105">
      <c r="A359" s="42">
        <v>36708</v>
      </c>
      <c r="B359" s="43">
        <v>6.54E-2</v>
      </c>
      <c r="C359" s="35">
        <v>9713.2999999999993</v>
      </c>
      <c r="D359" s="35">
        <v>11105.581</v>
      </c>
      <c r="E359" s="35">
        <v>125.4</v>
      </c>
      <c r="F359" s="35">
        <v>128.80000000000001</v>
      </c>
      <c r="G359" s="35">
        <v>135.4</v>
      </c>
      <c r="H359" s="35">
        <v>158.9</v>
      </c>
      <c r="I359" s="35">
        <v>166.2</v>
      </c>
      <c r="J359" s="35">
        <v>113670</v>
      </c>
      <c r="K359" s="35">
        <v>11.5</v>
      </c>
      <c r="L359" s="35">
        <v>7</v>
      </c>
      <c r="M359" s="35">
        <v>3</v>
      </c>
      <c r="N359" s="35">
        <v>6794</v>
      </c>
      <c r="O359" s="35">
        <v>10929</v>
      </c>
      <c r="P359" s="35">
        <v>20867</v>
      </c>
      <c r="Q359" s="35">
        <v>17322</v>
      </c>
      <c r="R359" s="35">
        <v>6393</v>
      </c>
      <c r="S359" s="35">
        <v>132247</v>
      </c>
      <c r="T359" s="35">
        <v>22641</v>
      </c>
      <c r="U359" s="35">
        <v>26193</v>
      </c>
      <c r="V359" s="35">
        <v>64.2</v>
      </c>
      <c r="W359" s="35">
        <v>1824</v>
      </c>
      <c r="X359" s="35">
        <v>1343</v>
      </c>
      <c r="Y359" s="35">
        <v>645</v>
      </c>
      <c r="Z359" s="35">
        <v>6764.1</v>
      </c>
      <c r="AA359" s="35">
        <v>125.622</v>
      </c>
      <c r="AB359" s="35">
        <v>74.394000000000005</v>
      </c>
      <c r="AC359" s="35">
        <v>72.971999999999994</v>
      </c>
      <c r="AD359" s="35">
        <v>149.80000000000001</v>
      </c>
      <c r="AE359" s="35">
        <v>133.80000000000001</v>
      </c>
      <c r="AF359" s="35">
        <v>168.8</v>
      </c>
      <c r="AG359" s="35">
        <v>169.9</v>
      </c>
      <c r="AH359" s="35">
        <v>261.2</v>
      </c>
      <c r="AI359" s="35">
        <v>195.7</v>
      </c>
      <c r="AJ359" s="35">
        <v>154.6</v>
      </c>
      <c r="AK359" s="35">
        <v>172.7</v>
      </c>
      <c r="AL359" s="35">
        <v>181.5</v>
      </c>
      <c r="AM359" s="36">
        <v>103349000000</v>
      </c>
      <c r="AN359" s="12">
        <v>81.621300000000005</v>
      </c>
      <c r="AO359" s="35">
        <v>114.42310000000001</v>
      </c>
      <c r="AP359" s="35">
        <v>84.403899999999993</v>
      </c>
      <c r="AQ359" s="35">
        <v>86.034199999999998</v>
      </c>
      <c r="AR359" s="19">
        <v>101.13030000000001</v>
      </c>
      <c r="AS359" s="35">
        <v>89.171199999999999</v>
      </c>
      <c r="AT359" s="35">
        <v>103.5141</v>
      </c>
      <c r="AU359" s="19">
        <v>98.891400000000004</v>
      </c>
      <c r="AV359" s="12">
        <v>95.590599999999995</v>
      </c>
      <c r="AW359" s="35">
        <v>80.108099999999993</v>
      </c>
      <c r="AX359" s="35">
        <v>90.367999999999995</v>
      </c>
      <c r="AY359" s="35">
        <v>97.938800000000001</v>
      </c>
      <c r="AZ359" s="19">
        <v>89.619100000000003</v>
      </c>
      <c r="BA359" s="35">
        <v>531.01790000000005</v>
      </c>
      <c r="BB359" s="19">
        <v>1068.5859</v>
      </c>
      <c r="BC359" s="35">
        <v>358.89159999999998</v>
      </c>
      <c r="BD359" s="35">
        <v>1600.5995</v>
      </c>
      <c r="BE359">
        <v>2</v>
      </c>
      <c r="BF359">
        <v>0</v>
      </c>
      <c r="BG359">
        <v>2.1</v>
      </c>
      <c r="BH359">
        <v>-2.2999999999999998</v>
      </c>
      <c r="BI359">
        <v>-1.7</v>
      </c>
      <c r="BJ359">
        <v>-0.2</v>
      </c>
      <c r="BK359">
        <v>-4.7999999999999996E-3</v>
      </c>
      <c r="BL359">
        <v>-2.9999999999999997E-4</v>
      </c>
      <c r="BM359">
        <v>0</v>
      </c>
      <c r="BN359">
        <v>0.26999999999999957</v>
      </c>
      <c r="BO359">
        <v>-0.09</v>
      </c>
      <c r="BP359">
        <v>-0.08</v>
      </c>
      <c r="BQ359">
        <v>-0.15</v>
      </c>
      <c r="BR359">
        <v>-0.12</v>
      </c>
      <c r="BS359" s="11">
        <v>584222</v>
      </c>
      <c r="BT359" s="35">
        <v>571.21600000000001</v>
      </c>
      <c r="BU359" s="16">
        <v>333.1</v>
      </c>
      <c r="BV359" s="14">
        <v>1103.5</v>
      </c>
      <c r="BW359" s="14">
        <v>4778.3999999999996</v>
      </c>
      <c r="BX359" s="17">
        <v>39314</v>
      </c>
      <c r="BY359" s="35">
        <v>38.74</v>
      </c>
      <c r="BZ359" s="23">
        <v>1.143</v>
      </c>
      <c r="CA359" s="35">
        <v>319</v>
      </c>
      <c r="CB359" s="35">
        <v>146</v>
      </c>
      <c r="CC359" s="35">
        <v>636</v>
      </c>
      <c r="CD359" s="35">
        <v>362</v>
      </c>
      <c r="CE359" s="35">
        <v>6.05</v>
      </c>
      <c r="CF359" s="35">
        <v>1.4778</v>
      </c>
      <c r="CG359" s="35">
        <v>1.6518999999999999</v>
      </c>
      <c r="CH359" s="35">
        <v>1.5076000000000001</v>
      </c>
      <c r="CI359" s="35">
        <v>1495</v>
      </c>
      <c r="CJ359" s="35">
        <v>1152</v>
      </c>
      <c r="CK359" s="35">
        <v>57</v>
      </c>
      <c r="CL359" s="35">
        <v>333</v>
      </c>
      <c r="CM359" s="35">
        <v>1463</v>
      </c>
      <c r="CN359" s="35">
        <v>979</v>
      </c>
      <c r="CO359" s="35">
        <v>66.900000000000006</v>
      </c>
      <c r="CP359" s="35">
        <v>7.65</v>
      </c>
      <c r="CQ359" s="35">
        <v>8.35</v>
      </c>
      <c r="CR359" s="35">
        <v>108.2115</v>
      </c>
      <c r="CS359" s="37">
        <v>114.83</v>
      </c>
      <c r="CT359" s="35">
        <v>982.82443000000001</v>
      </c>
      <c r="CU359" s="35">
        <v>1068.5859</v>
      </c>
      <c r="CV359">
        <v>52.5</v>
      </c>
      <c r="CW359">
        <v>0.01</v>
      </c>
      <c r="CX359">
        <v>-7.0000000000000007E-2</v>
      </c>
      <c r="CY359">
        <v>2.3570000000000001E-2</v>
      </c>
      <c r="CZ359">
        <v>2.854408093603622E-2</v>
      </c>
      <c r="DA359">
        <v>6.4227562767782631E-2</v>
      </c>
    </row>
    <row r="360" spans="1:105">
      <c r="A360" s="42">
        <v>36739</v>
      </c>
      <c r="B360" s="43">
        <v>6.5000000000000002E-2</v>
      </c>
      <c r="C360" s="35">
        <v>9757.2999999999993</v>
      </c>
      <c r="D360" s="35">
        <v>11159.102999999999</v>
      </c>
      <c r="E360" s="35">
        <v>125.3</v>
      </c>
      <c r="F360" s="35">
        <v>128.80000000000001</v>
      </c>
      <c r="G360" s="35">
        <v>127.7</v>
      </c>
      <c r="H360" s="35">
        <v>158.1</v>
      </c>
      <c r="I360" s="35">
        <v>166</v>
      </c>
      <c r="J360" s="35">
        <v>113812</v>
      </c>
      <c r="K360" s="35">
        <v>11.5</v>
      </c>
      <c r="L360" s="35">
        <v>6.6</v>
      </c>
      <c r="M360" s="35">
        <v>3.1</v>
      </c>
      <c r="N360" s="35">
        <v>6796</v>
      </c>
      <c r="O360" s="35">
        <v>10912</v>
      </c>
      <c r="P360" s="35">
        <v>20837</v>
      </c>
      <c r="Q360" s="35">
        <v>17287</v>
      </c>
      <c r="R360" s="35">
        <v>6375</v>
      </c>
      <c r="S360" s="35">
        <v>132240</v>
      </c>
      <c r="T360" s="35">
        <v>22725</v>
      </c>
      <c r="U360" s="35">
        <v>26212</v>
      </c>
      <c r="V360" s="35">
        <v>64.2</v>
      </c>
      <c r="W360" s="35">
        <v>1893</v>
      </c>
      <c r="X360" s="35">
        <v>1394</v>
      </c>
      <c r="Y360" s="35">
        <v>685</v>
      </c>
      <c r="Z360" s="35">
        <v>6799.1</v>
      </c>
      <c r="AA360" s="35">
        <v>125.105</v>
      </c>
      <c r="AB360" s="35">
        <v>74.013000000000005</v>
      </c>
      <c r="AC360" s="35">
        <v>73.156999999999996</v>
      </c>
      <c r="AD360" s="35">
        <v>149.19999999999999</v>
      </c>
      <c r="AE360" s="35">
        <v>127.1</v>
      </c>
      <c r="AF360" s="35">
        <v>169.3</v>
      </c>
      <c r="AG360" s="35">
        <v>170.2</v>
      </c>
      <c r="AH360" s="35">
        <v>262.39999999999998</v>
      </c>
      <c r="AI360" s="35">
        <v>196.3</v>
      </c>
      <c r="AJ360" s="35">
        <v>153.19999999999999</v>
      </c>
      <c r="AK360" s="35">
        <v>172.7</v>
      </c>
      <c r="AL360" s="35">
        <v>181.9</v>
      </c>
      <c r="AM360" s="36">
        <v>103665000000</v>
      </c>
      <c r="AN360" s="12">
        <v>81.119200000000006</v>
      </c>
      <c r="AO360" s="35">
        <v>114.17010000000001</v>
      </c>
      <c r="AP360" s="35">
        <v>86.052899999999994</v>
      </c>
      <c r="AQ360" s="35">
        <v>85.610699999999994</v>
      </c>
      <c r="AR360" s="19">
        <v>99.816400000000002</v>
      </c>
      <c r="AS360" s="35">
        <v>89.172399999999996</v>
      </c>
      <c r="AT360" s="35">
        <v>102.9081</v>
      </c>
      <c r="AU360" s="19">
        <v>98.210499999999996</v>
      </c>
      <c r="AV360" s="12">
        <v>95.311199999999999</v>
      </c>
      <c r="AW360" s="35">
        <v>80.2166</v>
      </c>
      <c r="AX360" s="35">
        <v>92.043599999999998</v>
      </c>
      <c r="AY360" s="35">
        <v>97.403400000000005</v>
      </c>
      <c r="AZ360" s="19">
        <v>92.248599999999996</v>
      </c>
      <c r="BA360" s="35">
        <v>538.4135</v>
      </c>
      <c r="BB360" s="19">
        <v>1071.6750999999999</v>
      </c>
      <c r="BC360" s="35">
        <v>365.75569999999999</v>
      </c>
      <c r="BD360" s="35">
        <v>1613.655</v>
      </c>
      <c r="BE360">
        <v>-1</v>
      </c>
      <c r="BF360">
        <v>0.9</v>
      </c>
      <c r="BG360">
        <v>1</v>
      </c>
      <c r="BH360">
        <v>0.6</v>
      </c>
      <c r="BI360">
        <v>-1.5</v>
      </c>
      <c r="BJ360">
        <v>1.6</v>
      </c>
      <c r="BK360">
        <v>5.3E-3</v>
      </c>
      <c r="BL360">
        <v>-1.09E-2</v>
      </c>
      <c r="BM360">
        <v>0</v>
      </c>
      <c r="BN360">
        <v>0.12999999999999989</v>
      </c>
      <c r="BO360">
        <v>0.1</v>
      </c>
      <c r="BP360">
        <v>-0.18</v>
      </c>
      <c r="BQ360">
        <v>-0.11</v>
      </c>
      <c r="BR360">
        <v>-0.12</v>
      </c>
      <c r="BS360" s="11">
        <v>583423</v>
      </c>
      <c r="BT360" s="35">
        <v>569.31299999999999</v>
      </c>
      <c r="BU360" s="16">
        <v>328.6</v>
      </c>
      <c r="BV360" s="14">
        <v>1100.2</v>
      </c>
      <c r="BW360" s="14">
        <v>4806.6000000000004</v>
      </c>
      <c r="BX360" s="17">
        <v>38918</v>
      </c>
      <c r="BY360" s="35">
        <v>38.442</v>
      </c>
      <c r="BZ360" s="23">
        <v>1.054</v>
      </c>
      <c r="CA360" s="35">
        <v>297</v>
      </c>
      <c r="CB360" s="35">
        <v>143</v>
      </c>
      <c r="CC360" s="35">
        <v>706</v>
      </c>
      <c r="CD360" s="35">
        <v>395</v>
      </c>
      <c r="CE360" s="35">
        <v>5.83</v>
      </c>
      <c r="CF360" s="35">
        <v>1.4827999999999999</v>
      </c>
      <c r="CG360" s="35">
        <v>1.7149000000000001</v>
      </c>
      <c r="CH360" s="35">
        <v>1.4888999999999999</v>
      </c>
      <c r="CI360" s="35">
        <v>1573</v>
      </c>
      <c r="CJ360" s="35">
        <v>1173</v>
      </c>
      <c r="CK360" s="35">
        <v>68</v>
      </c>
      <c r="CL360" s="35">
        <v>311</v>
      </c>
      <c r="CM360" s="35">
        <v>1541</v>
      </c>
      <c r="CN360" s="35">
        <v>976</v>
      </c>
      <c r="CO360" s="35">
        <v>66.900000000000006</v>
      </c>
      <c r="CP360" s="35">
        <v>7.55</v>
      </c>
      <c r="CQ360" s="35">
        <v>8.26</v>
      </c>
      <c r="CR360" s="35">
        <v>108.0804</v>
      </c>
      <c r="CS360" s="37">
        <v>115.65</v>
      </c>
      <c r="CT360" s="35">
        <v>995.59351000000004</v>
      </c>
      <c r="CU360" s="35">
        <v>1071.6750999999999</v>
      </c>
      <c r="CV360">
        <v>49.9</v>
      </c>
      <c r="CW360">
        <v>-0.01</v>
      </c>
      <c r="CX360">
        <v>-0.04</v>
      </c>
      <c r="CY360">
        <v>2.6040000000000001E-2</v>
      </c>
      <c r="CZ360">
        <v>2.9442182318687671E-2</v>
      </c>
      <c r="DA360">
        <v>6.6015913000158633E-2</v>
      </c>
    </row>
    <row r="361" spans="1:105">
      <c r="A361" s="42">
        <v>36770</v>
      </c>
      <c r="B361" s="43">
        <v>6.5199999999999994E-2</v>
      </c>
      <c r="C361" s="35">
        <v>9756.7999999999993</v>
      </c>
      <c r="D361" s="35">
        <v>11159.329</v>
      </c>
      <c r="E361" s="35">
        <v>125.3</v>
      </c>
      <c r="F361" s="35">
        <v>129.30000000000001</v>
      </c>
      <c r="G361" s="35">
        <v>134.30000000000001</v>
      </c>
      <c r="H361" s="35">
        <v>159.19999999999999</v>
      </c>
      <c r="I361" s="35">
        <v>167.4</v>
      </c>
      <c r="J361" s="35">
        <v>113986</v>
      </c>
      <c r="K361" s="35">
        <v>12.3</v>
      </c>
      <c r="L361" s="35">
        <v>6.5</v>
      </c>
      <c r="M361" s="35">
        <v>3</v>
      </c>
      <c r="N361" s="35">
        <v>6807</v>
      </c>
      <c r="O361" s="35">
        <v>10874</v>
      </c>
      <c r="P361" s="35">
        <v>20735</v>
      </c>
      <c r="Q361" s="35">
        <v>17230</v>
      </c>
      <c r="R361" s="35">
        <v>6356</v>
      </c>
      <c r="S361" s="35">
        <v>132364</v>
      </c>
      <c r="T361" s="35">
        <v>22839</v>
      </c>
      <c r="U361" s="35">
        <v>26207</v>
      </c>
      <c r="V361" s="35">
        <v>64.2</v>
      </c>
      <c r="W361" s="35">
        <v>1746</v>
      </c>
      <c r="X361" s="35">
        <v>1290</v>
      </c>
      <c r="Y361" s="35">
        <v>644</v>
      </c>
      <c r="Z361" s="35">
        <v>6882.9</v>
      </c>
      <c r="AA361" s="35">
        <v>125.291</v>
      </c>
      <c r="AB361" s="35">
        <v>74.733000000000004</v>
      </c>
      <c r="AC361" s="35">
        <v>73.373000000000005</v>
      </c>
      <c r="AD361" s="35">
        <v>150.4</v>
      </c>
      <c r="AE361" s="35">
        <v>135.5</v>
      </c>
      <c r="AF361" s="35">
        <v>169.4</v>
      </c>
      <c r="AG361" s="35">
        <v>171.1</v>
      </c>
      <c r="AH361" s="35">
        <v>263.3</v>
      </c>
      <c r="AI361" s="35">
        <v>196.9</v>
      </c>
      <c r="AJ361" s="35">
        <v>155.19999999999999</v>
      </c>
      <c r="AK361" s="35">
        <v>173.6</v>
      </c>
      <c r="AL361" s="35">
        <v>182.3</v>
      </c>
      <c r="AM361" s="36">
        <v>106396000000</v>
      </c>
      <c r="AN361" s="12">
        <v>81.169700000000006</v>
      </c>
      <c r="AO361" s="35">
        <v>114.47709999999999</v>
      </c>
      <c r="AP361" s="35">
        <v>86.279600000000002</v>
      </c>
      <c r="AQ361" s="35">
        <v>86.413799999999995</v>
      </c>
      <c r="AR361" s="19">
        <v>101.0307</v>
      </c>
      <c r="AS361" s="35">
        <v>89.352699999999999</v>
      </c>
      <c r="AT361" s="35">
        <v>104.10339999999999</v>
      </c>
      <c r="AU361" s="19">
        <v>98.650199999999998</v>
      </c>
      <c r="AV361" s="12">
        <v>95.679000000000002</v>
      </c>
      <c r="AW361" s="35">
        <v>81.921000000000006</v>
      </c>
      <c r="AX361" s="35">
        <v>94.751199999999997</v>
      </c>
      <c r="AY361" s="35">
        <v>98.114500000000007</v>
      </c>
      <c r="AZ361" s="19">
        <v>92.691100000000006</v>
      </c>
      <c r="BA361" s="35">
        <v>541.91369999999995</v>
      </c>
      <c r="BB361" s="19">
        <v>1072.9321</v>
      </c>
      <c r="BC361" s="35">
        <v>375.48110000000003</v>
      </c>
      <c r="BD361" s="35">
        <v>1624.7447</v>
      </c>
      <c r="BE361">
        <v>0.9</v>
      </c>
      <c r="BF361">
        <v>-1</v>
      </c>
      <c r="BG361">
        <v>0.7</v>
      </c>
      <c r="BH361">
        <v>-0.2</v>
      </c>
      <c r="BI361">
        <v>-0.6</v>
      </c>
      <c r="BJ361">
        <v>0.6</v>
      </c>
      <c r="BK361">
        <v>1.4E-3</v>
      </c>
      <c r="BL361">
        <v>3.3E-3</v>
      </c>
      <c r="BM361">
        <v>0</v>
      </c>
      <c r="BN361">
        <v>-8.9999999999999858E-2</v>
      </c>
      <c r="BO361">
        <v>-0.05</v>
      </c>
      <c r="BP361">
        <v>7.0000000000000007E-2</v>
      </c>
      <c r="BQ361">
        <v>-0.15</v>
      </c>
      <c r="BR361">
        <v>-0.13</v>
      </c>
      <c r="BS361" s="11">
        <v>583752</v>
      </c>
      <c r="BT361" s="35">
        <v>570.67700000000002</v>
      </c>
      <c r="BU361" s="16">
        <v>327.60000000000002</v>
      </c>
      <c r="BV361" s="14">
        <v>1099.7</v>
      </c>
      <c r="BW361" s="14">
        <v>4842.2</v>
      </c>
      <c r="BX361" s="17">
        <v>38711</v>
      </c>
      <c r="BY361" s="35">
        <v>38.042999999999999</v>
      </c>
      <c r="BZ361" s="23">
        <v>1.1459999999999999</v>
      </c>
      <c r="CA361" s="35">
        <v>307</v>
      </c>
      <c r="CB361" s="35">
        <v>153</v>
      </c>
      <c r="CC361" s="35">
        <v>660</v>
      </c>
      <c r="CD361" s="35">
        <v>387</v>
      </c>
      <c r="CE361" s="35">
        <v>5.8</v>
      </c>
      <c r="CF361" s="35">
        <v>1.4863999999999999</v>
      </c>
      <c r="CG361" s="35">
        <v>1.7585999999999999</v>
      </c>
      <c r="CH361" s="35">
        <v>1.4336</v>
      </c>
      <c r="CI361" s="35">
        <v>1528</v>
      </c>
      <c r="CJ361" s="35">
        <v>1189</v>
      </c>
      <c r="CK361" s="35">
        <v>67</v>
      </c>
      <c r="CL361" s="35">
        <v>314</v>
      </c>
      <c r="CM361" s="35">
        <v>1507</v>
      </c>
      <c r="CN361" s="35">
        <v>970</v>
      </c>
      <c r="CO361" s="35">
        <v>66.900000000000006</v>
      </c>
      <c r="CP361" s="35">
        <v>7.62</v>
      </c>
      <c r="CQ361" s="35">
        <v>8.35</v>
      </c>
      <c r="CR361" s="35">
        <v>106.83750000000001</v>
      </c>
      <c r="CS361" s="37">
        <v>117.04</v>
      </c>
      <c r="CT361" s="35">
        <v>1007.004</v>
      </c>
      <c r="CU361" s="35">
        <v>1072.9321</v>
      </c>
      <c r="CV361">
        <v>49.7</v>
      </c>
      <c r="CW361">
        <v>0.02</v>
      </c>
      <c r="CX361">
        <v>-0.02</v>
      </c>
      <c r="CY361">
        <v>2.3029999999999998E-2</v>
      </c>
      <c r="CZ361">
        <v>3.0547534759438499E-2</v>
      </c>
      <c r="DA361">
        <v>6.8042831829026373E-2</v>
      </c>
    </row>
    <row r="362" spans="1:105">
      <c r="A362" s="42">
        <v>36800</v>
      </c>
      <c r="B362" s="43">
        <v>6.5099999999999991E-2</v>
      </c>
      <c r="C362" s="35">
        <v>9770.2000000000007</v>
      </c>
      <c r="D362" s="35">
        <v>11173.664000000001</v>
      </c>
      <c r="E362" s="35">
        <v>125.2</v>
      </c>
      <c r="F362" s="35">
        <v>129.4</v>
      </c>
      <c r="G362" s="35">
        <v>132.30000000000001</v>
      </c>
      <c r="H362" s="35">
        <v>159.4</v>
      </c>
      <c r="I362" s="35">
        <v>167.5</v>
      </c>
      <c r="J362" s="35">
        <v>114124</v>
      </c>
      <c r="K362" s="35">
        <v>11.8</v>
      </c>
      <c r="L362" s="35">
        <v>6.7</v>
      </c>
      <c r="M362" s="35">
        <v>2.9</v>
      </c>
      <c r="N362" s="35">
        <v>6814</v>
      </c>
      <c r="O362" s="35">
        <v>10874</v>
      </c>
      <c r="P362" s="35">
        <v>20743</v>
      </c>
      <c r="Q362" s="35">
        <v>17217</v>
      </c>
      <c r="R362" s="35">
        <v>6343</v>
      </c>
      <c r="S362" s="35">
        <v>132365</v>
      </c>
      <c r="T362" s="35">
        <v>23042</v>
      </c>
      <c r="U362" s="35">
        <v>26227</v>
      </c>
      <c r="V362" s="35">
        <v>64.2</v>
      </c>
      <c r="W362" s="35">
        <v>1724</v>
      </c>
      <c r="X362" s="35">
        <v>1337</v>
      </c>
      <c r="Y362" s="35">
        <v>710</v>
      </c>
      <c r="Z362" s="35">
        <v>6888.2</v>
      </c>
      <c r="AA362" s="35">
        <v>125.05500000000001</v>
      </c>
      <c r="AB362" s="35">
        <v>74.546000000000006</v>
      </c>
      <c r="AC362" s="35">
        <v>73.63</v>
      </c>
      <c r="AD362" s="35">
        <v>150.1</v>
      </c>
      <c r="AE362" s="35">
        <v>134.1</v>
      </c>
      <c r="AF362" s="35">
        <v>169.6</v>
      </c>
      <c r="AG362" s="35">
        <v>171.8</v>
      </c>
      <c r="AH362" s="35">
        <v>264.10000000000002</v>
      </c>
      <c r="AI362" s="35">
        <v>197.7</v>
      </c>
      <c r="AJ362" s="35">
        <v>154.69999999999999</v>
      </c>
      <c r="AK362" s="35">
        <v>173.9</v>
      </c>
      <c r="AL362" s="35">
        <v>182.6</v>
      </c>
      <c r="AM362" s="36">
        <v>106056000000</v>
      </c>
      <c r="AN362" s="12">
        <v>80.670199999999994</v>
      </c>
      <c r="AO362" s="35">
        <v>113.2063</v>
      </c>
      <c r="AP362" s="35">
        <v>85.993300000000005</v>
      </c>
      <c r="AQ362" s="35">
        <v>86.537899999999993</v>
      </c>
      <c r="AR362" s="19">
        <v>99.848299999999995</v>
      </c>
      <c r="AS362" s="35">
        <v>89.256299999999996</v>
      </c>
      <c r="AT362" s="35">
        <v>103.1802</v>
      </c>
      <c r="AU362" s="19">
        <v>98.350200000000001</v>
      </c>
      <c r="AV362" s="12">
        <v>95.397000000000006</v>
      </c>
      <c r="AW362" s="35">
        <v>79.7239</v>
      </c>
      <c r="AX362" s="35">
        <v>93.530600000000007</v>
      </c>
      <c r="AY362" s="35">
        <v>97.653899999999993</v>
      </c>
      <c r="AZ362" s="19">
        <v>91.767700000000005</v>
      </c>
      <c r="BA362" s="35">
        <v>544.03020000000004</v>
      </c>
      <c r="BB362" s="19">
        <v>1077.9229</v>
      </c>
      <c r="BC362" s="35">
        <v>369.64280000000002</v>
      </c>
      <c r="BD362" s="35">
        <v>1625.2569000000001</v>
      </c>
      <c r="BE362">
        <v>0.5</v>
      </c>
      <c r="BF362">
        <v>-0.3</v>
      </c>
      <c r="BG362">
        <v>-0.5</v>
      </c>
      <c r="BH362">
        <v>-0.7</v>
      </c>
      <c r="BI362">
        <v>1.1000000000000001</v>
      </c>
      <c r="BJ362">
        <v>-1.3</v>
      </c>
      <c r="BK362">
        <v>2.5000000000000001E-3</v>
      </c>
      <c r="BL362">
        <v>-4.0000000000000001E-3</v>
      </c>
      <c r="BM362">
        <v>0</v>
      </c>
      <c r="BN362">
        <v>0.11000000000000032</v>
      </c>
      <c r="BO362">
        <v>-0.12</v>
      </c>
      <c r="BP362">
        <v>-0.05</v>
      </c>
      <c r="BQ362">
        <v>-0.17</v>
      </c>
      <c r="BR362">
        <v>-0.15</v>
      </c>
      <c r="BS362" s="11">
        <v>585252</v>
      </c>
      <c r="BT362" s="35">
        <v>571.48</v>
      </c>
      <c r="BU362" s="16">
        <v>322.89999999999998</v>
      </c>
      <c r="BV362" s="14">
        <v>1098.7</v>
      </c>
      <c r="BW362" s="14">
        <v>4858.2</v>
      </c>
      <c r="BX362" s="17">
        <v>38349</v>
      </c>
      <c r="BY362" s="35">
        <v>37.619</v>
      </c>
      <c r="BZ362" s="23">
        <v>1.1479999999999999</v>
      </c>
      <c r="CA362" s="35">
        <v>322</v>
      </c>
      <c r="CB362" s="35">
        <v>173</v>
      </c>
      <c r="CC362" s="35">
        <v>715</v>
      </c>
      <c r="CD362" s="35">
        <v>339</v>
      </c>
      <c r="CE362" s="35">
        <v>5.74</v>
      </c>
      <c r="CF362" s="35">
        <v>1.5125</v>
      </c>
      <c r="CG362" s="35">
        <v>1.7745</v>
      </c>
      <c r="CH362" s="35">
        <v>1.4505999999999999</v>
      </c>
      <c r="CI362" s="35">
        <v>1513</v>
      </c>
      <c r="CJ362" s="35">
        <v>1224</v>
      </c>
      <c r="CK362" s="35">
        <v>68</v>
      </c>
      <c r="CL362" s="35">
        <v>285</v>
      </c>
      <c r="CM362" s="35">
        <v>1549</v>
      </c>
      <c r="CN362" s="35">
        <v>972</v>
      </c>
      <c r="CO362" s="35">
        <v>66.8</v>
      </c>
      <c r="CP362" s="35">
        <v>7.55</v>
      </c>
      <c r="CQ362" s="35">
        <v>8.34</v>
      </c>
      <c r="CR362" s="35">
        <v>108.44289999999999</v>
      </c>
      <c r="CS362" s="37">
        <v>118.99</v>
      </c>
      <c r="CT362" s="35">
        <v>1016.65117</v>
      </c>
      <c r="CU362" s="35">
        <v>1077.9229</v>
      </c>
      <c r="CV362">
        <v>48.7</v>
      </c>
      <c r="CW362">
        <v>-7.0000000000000007E-2</v>
      </c>
      <c r="CX362">
        <v>7.0000000000000007E-2</v>
      </c>
      <c r="CY362">
        <v>1.8020000000000001E-2</v>
      </c>
      <c r="CZ362">
        <v>2.9185126347107793E-2</v>
      </c>
      <c r="DA362">
        <v>6.3843491837157873E-2</v>
      </c>
    </row>
    <row r="363" spans="1:105">
      <c r="A363" s="42">
        <v>36831</v>
      </c>
      <c r="B363" s="43">
        <v>6.5099999999999991E-2</v>
      </c>
      <c r="C363" s="35">
        <v>9774.4</v>
      </c>
      <c r="D363" s="35">
        <v>11172.874</v>
      </c>
      <c r="E363" s="35">
        <v>125.3</v>
      </c>
      <c r="F363" s="35">
        <v>130.19999999999999</v>
      </c>
      <c r="G363" s="35">
        <v>132.19999999999999</v>
      </c>
      <c r="H363" s="35">
        <v>160.30000000000001</v>
      </c>
      <c r="I363" s="35">
        <v>167.7</v>
      </c>
      <c r="J363" s="35">
        <v>114076</v>
      </c>
      <c r="K363" s="35">
        <v>11.8</v>
      </c>
      <c r="L363" s="35">
        <v>6.8</v>
      </c>
      <c r="M363" s="35">
        <v>3</v>
      </c>
      <c r="N363" s="35">
        <v>6817</v>
      </c>
      <c r="O363" s="35">
        <v>10879</v>
      </c>
      <c r="P363" s="35">
        <v>20760</v>
      </c>
      <c r="Q363" s="35">
        <v>17202</v>
      </c>
      <c r="R363" s="35">
        <v>6323</v>
      </c>
      <c r="S363" s="35">
        <v>132570</v>
      </c>
      <c r="T363" s="35">
        <v>23346</v>
      </c>
      <c r="U363" s="35">
        <v>26246</v>
      </c>
      <c r="V363" s="35">
        <v>64.3</v>
      </c>
      <c r="W363" s="35">
        <v>1790</v>
      </c>
      <c r="X363" s="35">
        <v>1315</v>
      </c>
      <c r="Y363" s="35">
        <v>723</v>
      </c>
      <c r="Z363" s="35">
        <v>6902.4</v>
      </c>
      <c r="AA363" s="35">
        <v>125.08499999999999</v>
      </c>
      <c r="AB363" s="35">
        <v>74.662000000000006</v>
      </c>
      <c r="AC363" s="35">
        <v>73.734999999999999</v>
      </c>
      <c r="AD363" s="35">
        <v>150.30000000000001</v>
      </c>
      <c r="AE363" s="35">
        <v>133.5</v>
      </c>
      <c r="AF363" s="35">
        <v>169.7</v>
      </c>
      <c r="AG363" s="35">
        <v>172.2</v>
      </c>
      <c r="AH363" s="35">
        <v>264.7</v>
      </c>
      <c r="AI363" s="35">
        <v>198.1</v>
      </c>
      <c r="AJ363" s="35">
        <v>155</v>
      </c>
      <c r="AK363" s="35">
        <v>174.2</v>
      </c>
      <c r="AL363" s="35">
        <v>183.1</v>
      </c>
      <c r="AM363" s="36">
        <v>103993000000</v>
      </c>
      <c r="AN363" s="12">
        <v>80.436000000000007</v>
      </c>
      <c r="AO363" s="35">
        <v>110.8807</v>
      </c>
      <c r="AP363" s="35">
        <v>87.496200000000002</v>
      </c>
      <c r="AQ363" s="35">
        <v>86.323099999999997</v>
      </c>
      <c r="AR363" s="19">
        <v>101.3948</v>
      </c>
      <c r="AS363" s="35">
        <v>89.056200000000004</v>
      </c>
      <c r="AT363" s="35">
        <v>104.51439999999999</v>
      </c>
      <c r="AU363" s="19">
        <v>98.090699999999998</v>
      </c>
      <c r="AV363" s="12">
        <v>95.422899999999998</v>
      </c>
      <c r="AW363" s="35">
        <v>80.728099999999998</v>
      </c>
      <c r="AX363" s="35">
        <v>97.743899999999996</v>
      </c>
      <c r="AY363" s="35">
        <v>97.917900000000003</v>
      </c>
      <c r="AZ363" s="19">
        <v>95.021100000000004</v>
      </c>
      <c r="BA363" s="35">
        <v>548.65319999999997</v>
      </c>
      <c r="BB363" s="19">
        <v>1080.4672</v>
      </c>
      <c r="BC363" s="35">
        <v>374.21480000000003</v>
      </c>
      <c r="BD363" s="35">
        <v>1635.0299</v>
      </c>
      <c r="BE363">
        <v>-0.9</v>
      </c>
      <c r="BF363">
        <v>0.2</v>
      </c>
      <c r="BG363">
        <v>-0.9</v>
      </c>
      <c r="BH363">
        <v>0.9</v>
      </c>
      <c r="BI363">
        <v>0.7</v>
      </c>
      <c r="BJ363">
        <v>0</v>
      </c>
      <c r="BK363">
        <v>-7.6E-3</v>
      </c>
      <c r="BL363">
        <v>-3.3999999999999998E-3</v>
      </c>
      <c r="BM363">
        <v>0</v>
      </c>
      <c r="BN363">
        <v>5.9999999999999609E-2</v>
      </c>
      <c r="BO363">
        <v>0.08</v>
      </c>
      <c r="BP363">
        <v>-0.06</v>
      </c>
      <c r="BQ363">
        <v>-0.06</v>
      </c>
      <c r="BR363">
        <v>-0.08</v>
      </c>
      <c r="BS363" s="11">
        <v>590277</v>
      </c>
      <c r="BT363" s="35">
        <v>575.00199999999995</v>
      </c>
      <c r="BU363" s="16">
        <v>316</v>
      </c>
      <c r="BV363" s="14">
        <v>1092.4000000000001</v>
      </c>
      <c r="BW363" s="14">
        <v>4869</v>
      </c>
      <c r="BX363" s="17">
        <v>38395</v>
      </c>
      <c r="BY363" s="35">
        <v>37.475000000000001</v>
      </c>
      <c r="BZ363" s="23">
        <v>1.2030000000000001</v>
      </c>
      <c r="CA363" s="35">
        <v>314</v>
      </c>
      <c r="CB363" s="35">
        <v>149</v>
      </c>
      <c r="CC363" s="35">
        <v>676</v>
      </c>
      <c r="CD363" s="35">
        <v>412</v>
      </c>
      <c r="CE363" s="35">
        <v>5.72</v>
      </c>
      <c r="CF363" s="35">
        <v>1.5426</v>
      </c>
      <c r="CG363" s="35">
        <v>1.7779</v>
      </c>
      <c r="CH363" s="35">
        <v>1.4258</v>
      </c>
      <c r="CI363" s="35">
        <v>1539</v>
      </c>
      <c r="CJ363" s="35">
        <v>1208</v>
      </c>
      <c r="CK363" s="35">
        <v>66</v>
      </c>
      <c r="CL363" s="35">
        <v>340</v>
      </c>
      <c r="CM363" s="35">
        <v>1551</v>
      </c>
      <c r="CN363" s="35">
        <v>970</v>
      </c>
      <c r="CO363" s="35">
        <v>66.900000000000006</v>
      </c>
      <c r="CP363" s="35">
        <v>7.45</v>
      </c>
      <c r="CQ363" s="35">
        <v>8.2799999999999994</v>
      </c>
      <c r="CR363" s="35">
        <v>109.0095</v>
      </c>
      <c r="CS363" s="37">
        <v>119.66</v>
      </c>
      <c r="CT363" s="35">
        <v>1026.9498000000001</v>
      </c>
      <c r="CU363" s="35">
        <v>1080.4672</v>
      </c>
      <c r="CV363">
        <v>48.5</v>
      </c>
      <c r="CW363">
        <v>-0.02</v>
      </c>
      <c r="CX363">
        <v>-0.01</v>
      </c>
      <c r="CY363">
        <v>1.796E-2</v>
      </c>
      <c r="CZ363">
        <v>3.3183017050691377E-2</v>
      </c>
      <c r="DA363">
        <v>7.1761723942388222E-2</v>
      </c>
    </row>
    <row r="364" spans="1:105">
      <c r="A364" s="42">
        <v>36861</v>
      </c>
      <c r="B364" s="43">
        <v>6.4000000000000001E-2</v>
      </c>
      <c r="C364" s="35">
        <v>9775.1</v>
      </c>
      <c r="D364" s="35">
        <v>11195.938</v>
      </c>
      <c r="E364" s="35">
        <v>125.5</v>
      </c>
      <c r="F364" s="35">
        <v>130.5</v>
      </c>
      <c r="G364" s="35">
        <v>127</v>
      </c>
      <c r="H364" s="35">
        <v>160.5</v>
      </c>
      <c r="I364" s="35">
        <v>167.5</v>
      </c>
      <c r="J364" s="35">
        <v>114289</v>
      </c>
      <c r="K364" s="35">
        <v>10.4</v>
      </c>
      <c r="L364" s="35">
        <v>7</v>
      </c>
      <c r="M364" s="35">
        <v>2.9</v>
      </c>
      <c r="N364" s="35">
        <v>6792</v>
      </c>
      <c r="O364" s="35">
        <v>10862</v>
      </c>
      <c r="P364" s="35">
        <v>20804</v>
      </c>
      <c r="Q364" s="35">
        <v>17181</v>
      </c>
      <c r="R364" s="35">
        <v>6319</v>
      </c>
      <c r="S364" s="35">
        <v>132722</v>
      </c>
      <c r="T364" s="35">
        <v>23633</v>
      </c>
      <c r="U364" s="35">
        <v>26294</v>
      </c>
      <c r="V364" s="35">
        <v>64.400000000000006</v>
      </c>
      <c r="W364" s="35">
        <v>1825</v>
      </c>
      <c r="X364" s="35">
        <v>1329</v>
      </c>
      <c r="Y364" s="35">
        <v>687</v>
      </c>
      <c r="Z364" s="35">
        <v>6945.7</v>
      </c>
      <c r="AA364" s="35">
        <v>124.973</v>
      </c>
      <c r="AB364" s="35">
        <v>74.650000000000006</v>
      </c>
      <c r="AC364" s="35">
        <v>73.905000000000001</v>
      </c>
      <c r="AD364" s="35">
        <v>150.4</v>
      </c>
      <c r="AE364" s="35">
        <v>132.4</v>
      </c>
      <c r="AF364" s="35">
        <v>170.5</v>
      </c>
      <c r="AG364" s="35">
        <v>172.8</v>
      </c>
      <c r="AH364" s="35">
        <v>265.60000000000002</v>
      </c>
      <c r="AI364" s="35">
        <v>198.8</v>
      </c>
      <c r="AJ364" s="35">
        <v>155.1</v>
      </c>
      <c r="AK364" s="35">
        <v>174.6</v>
      </c>
      <c r="AL364" s="35">
        <v>183.3</v>
      </c>
      <c r="AM364" s="36">
        <v>103673000000</v>
      </c>
      <c r="AN364" s="12">
        <v>79.960899999999995</v>
      </c>
      <c r="AO364" s="35">
        <v>109.1828</v>
      </c>
      <c r="AP364" s="35">
        <v>88.238500000000002</v>
      </c>
      <c r="AQ364" s="35">
        <v>85.742400000000004</v>
      </c>
      <c r="AR364" s="19">
        <v>102.7419</v>
      </c>
      <c r="AS364" s="35">
        <v>88.553299999999993</v>
      </c>
      <c r="AT364" s="35">
        <v>105.8326</v>
      </c>
      <c r="AU364" s="19">
        <v>97.538399999999996</v>
      </c>
      <c r="AV364" s="12">
        <v>95.157300000000006</v>
      </c>
      <c r="AW364" s="35">
        <v>78.992599999999996</v>
      </c>
      <c r="AX364" s="35">
        <v>102.42959999999999</v>
      </c>
      <c r="AY364" s="35">
        <v>98.085800000000006</v>
      </c>
      <c r="AZ364" s="19">
        <v>97.200199999999995</v>
      </c>
      <c r="BA364" s="35">
        <v>556.07860000000005</v>
      </c>
      <c r="BB364" s="19">
        <v>1085.2815000000001</v>
      </c>
      <c r="BC364" s="35">
        <v>385.56400000000002</v>
      </c>
      <c r="BD364" s="35">
        <v>1638.5885000000001</v>
      </c>
      <c r="BE364">
        <v>-1.3</v>
      </c>
      <c r="BF364">
        <v>1.2</v>
      </c>
      <c r="BG364">
        <v>0.2</v>
      </c>
      <c r="BH364">
        <v>1.4</v>
      </c>
      <c r="BI364">
        <v>-1.5</v>
      </c>
      <c r="BJ364">
        <v>1.6</v>
      </c>
      <c r="BK364">
        <v>-6.6E-3</v>
      </c>
      <c r="BL364">
        <v>-3.8999999999999998E-3</v>
      </c>
      <c r="BM364">
        <v>0</v>
      </c>
      <c r="BN364">
        <v>-0.40000000000000036</v>
      </c>
      <c r="BO364">
        <v>-0.49</v>
      </c>
      <c r="BP364">
        <v>-0.34</v>
      </c>
      <c r="BQ364">
        <v>-0.53</v>
      </c>
      <c r="BR364">
        <v>-0.53</v>
      </c>
      <c r="BS364" s="11">
        <v>598305</v>
      </c>
      <c r="BT364" s="35">
        <v>583.11800000000005</v>
      </c>
      <c r="BU364" s="16">
        <v>310.5</v>
      </c>
      <c r="BV364" s="14">
        <v>1088.5999999999999</v>
      </c>
      <c r="BW364" s="14">
        <v>4913.7</v>
      </c>
      <c r="BX364" s="17">
        <v>38161</v>
      </c>
      <c r="BY364" s="35">
        <v>37.045000000000002</v>
      </c>
      <c r="BZ364" s="23">
        <v>1.3260000000000001</v>
      </c>
      <c r="CA364" s="35">
        <v>237</v>
      </c>
      <c r="CB364" s="35">
        <v>170</v>
      </c>
      <c r="CC364" s="35">
        <v>694</v>
      </c>
      <c r="CD364" s="35">
        <v>431</v>
      </c>
      <c r="CE364" s="35">
        <v>5.24</v>
      </c>
      <c r="CF364" s="35">
        <v>1.5219</v>
      </c>
      <c r="CG364" s="35">
        <v>1.6855</v>
      </c>
      <c r="CH364" s="35">
        <v>1.4629000000000001</v>
      </c>
      <c r="CI364" s="35">
        <v>1521</v>
      </c>
      <c r="CJ364" s="35">
        <v>1180</v>
      </c>
      <c r="CK364" s="35">
        <v>60</v>
      </c>
      <c r="CL364" s="35">
        <v>303</v>
      </c>
      <c r="CM364" s="35">
        <v>1532</v>
      </c>
      <c r="CN364" s="35">
        <v>969</v>
      </c>
      <c r="CO364" s="35">
        <v>67</v>
      </c>
      <c r="CP364" s="35">
        <v>7.21</v>
      </c>
      <c r="CQ364" s="35">
        <v>8.02</v>
      </c>
      <c r="CR364" s="35">
        <v>112.209</v>
      </c>
      <c r="CS364" s="37">
        <v>118.18</v>
      </c>
      <c r="CT364" s="35">
        <v>1034.3233499999999</v>
      </c>
      <c r="CU364" s="35">
        <v>1085.2815000000001</v>
      </c>
      <c r="CV364">
        <v>43.9</v>
      </c>
      <c r="CW364">
        <v>0</v>
      </c>
      <c r="CX364">
        <v>-0.21</v>
      </c>
      <c r="CY364">
        <v>2.1770000000000001E-2</v>
      </c>
      <c r="CZ364">
        <v>3.4599423326980072E-2</v>
      </c>
      <c r="DA364">
        <v>7.502411399170128E-2</v>
      </c>
    </row>
    <row r="365" spans="1:105">
      <c r="A365" s="42">
        <v>36892</v>
      </c>
      <c r="B365" s="43">
        <v>5.9800000000000006E-2</v>
      </c>
      <c r="C365" s="35">
        <v>9830</v>
      </c>
      <c r="D365" s="35">
        <v>11276.396000000001</v>
      </c>
      <c r="E365" s="35">
        <v>125.5</v>
      </c>
      <c r="F365" s="35">
        <v>133.9</v>
      </c>
      <c r="G365" s="35">
        <v>125.8</v>
      </c>
      <c r="H365" s="35">
        <v>160.69999999999999</v>
      </c>
      <c r="I365" s="35">
        <v>168.6</v>
      </c>
      <c r="J365" s="35">
        <v>114262</v>
      </c>
      <c r="K365" s="35">
        <v>12.4</v>
      </c>
      <c r="L365" s="35">
        <v>7.3</v>
      </c>
      <c r="M365" s="35">
        <v>3.2</v>
      </c>
      <c r="N365" s="35">
        <v>6824</v>
      </c>
      <c r="O365" s="35">
        <v>10804</v>
      </c>
      <c r="P365" s="35">
        <v>20835</v>
      </c>
      <c r="Q365" s="35">
        <v>17104</v>
      </c>
      <c r="R365" s="35">
        <v>6300</v>
      </c>
      <c r="S365" s="35">
        <v>132712</v>
      </c>
      <c r="T365" s="35">
        <v>23423</v>
      </c>
      <c r="U365" s="35">
        <v>26215</v>
      </c>
      <c r="V365" s="35">
        <v>64.400000000000006</v>
      </c>
      <c r="W365" s="35">
        <v>1956</v>
      </c>
      <c r="X365" s="35">
        <v>1372</v>
      </c>
      <c r="Y365" s="35">
        <v>696</v>
      </c>
      <c r="Z365" s="35">
        <v>6977</v>
      </c>
      <c r="AA365" s="35">
        <v>124.887</v>
      </c>
      <c r="AB365" s="35">
        <v>74.816000000000003</v>
      </c>
      <c r="AC365" s="35">
        <v>74.38</v>
      </c>
      <c r="AD365" s="35">
        <v>150.6</v>
      </c>
      <c r="AE365" s="35">
        <v>132.69999999999999</v>
      </c>
      <c r="AF365" s="35">
        <v>170.9</v>
      </c>
      <c r="AG365" s="35">
        <v>174.5</v>
      </c>
      <c r="AH365" s="35">
        <v>267.2</v>
      </c>
      <c r="AI365" s="35">
        <v>200.6</v>
      </c>
      <c r="AJ365" s="35">
        <v>155.4</v>
      </c>
      <c r="AK365" s="35">
        <v>175.6</v>
      </c>
      <c r="AL365" s="35">
        <v>183.9</v>
      </c>
      <c r="AM365" s="36">
        <v>105470000000</v>
      </c>
      <c r="AN365" s="12">
        <v>79.198999999999998</v>
      </c>
      <c r="AO365" s="35">
        <v>107.1797</v>
      </c>
      <c r="AP365" s="35">
        <v>87.300700000000006</v>
      </c>
      <c r="AQ365" s="35">
        <v>85.632999999999996</v>
      </c>
      <c r="AR365" s="19">
        <v>101.9114</v>
      </c>
      <c r="AS365" s="35">
        <v>87.659899999999993</v>
      </c>
      <c r="AT365" s="35">
        <v>105.2403</v>
      </c>
      <c r="AU365" s="19">
        <v>96.970699999999994</v>
      </c>
      <c r="AV365" s="12">
        <v>94.544799999999995</v>
      </c>
      <c r="AW365" s="35">
        <v>79.741900000000001</v>
      </c>
      <c r="AX365" s="35">
        <v>101.0668</v>
      </c>
      <c r="AY365" s="35">
        <v>97.584400000000002</v>
      </c>
      <c r="AZ365" s="19">
        <v>95.362499999999997</v>
      </c>
      <c r="BA365" s="35">
        <v>558.89350000000002</v>
      </c>
      <c r="BB365" s="19">
        <v>1094.0940000000001</v>
      </c>
      <c r="BC365" s="35">
        <v>399.14060000000001</v>
      </c>
      <c r="BD365" s="35">
        <v>1641.4386</v>
      </c>
      <c r="BE365">
        <v>1.1000000000000001</v>
      </c>
      <c r="BF365">
        <v>-1.2</v>
      </c>
      <c r="BG365">
        <v>0.6</v>
      </c>
      <c r="BH365">
        <v>-0.2</v>
      </c>
      <c r="BI365">
        <v>-0.4</v>
      </c>
      <c r="BJ365">
        <v>0.5</v>
      </c>
      <c r="BK365">
        <v>-5.7999999999999996E-3</v>
      </c>
      <c r="BL365">
        <v>-9.1999999999999998E-3</v>
      </c>
      <c r="BM365">
        <v>-0.45</v>
      </c>
      <c r="BN365">
        <v>-0.61999999999999922</v>
      </c>
      <c r="BO365">
        <v>-0.79</v>
      </c>
      <c r="BP365">
        <v>0.01</v>
      </c>
      <c r="BQ365">
        <v>-0.49</v>
      </c>
      <c r="BR365">
        <v>-0.31</v>
      </c>
      <c r="BS365" s="11">
        <v>598666</v>
      </c>
      <c r="BT365" s="35">
        <v>585.10599999999999</v>
      </c>
      <c r="BU365" s="16">
        <v>314.5</v>
      </c>
      <c r="BV365" s="14">
        <v>1096.7</v>
      </c>
      <c r="BW365" s="14">
        <v>4964.3</v>
      </c>
      <c r="BX365" s="17">
        <v>39537</v>
      </c>
      <c r="BY365" s="35">
        <v>38.345999999999997</v>
      </c>
      <c r="BZ365" s="23">
        <v>1.264</v>
      </c>
      <c r="CA365" s="35">
        <v>318</v>
      </c>
      <c r="CB365" s="35">
        <v>125</v>
      </c>
      <c r="CC365" s="35">
        <v>740</v>
      </c>
      <c r="CD365" s="35">
        <v>417</v>
      </c>
      <c r="CE365" s="35">
        <v>5.16</v>
      </c>
      <c r="CF365" s="35">
        <v>1.5032000000000001</v>
      </c>
      <c r="CG365" s="35">
        <v>1.6305000000000001</v>
      </c>
      <c r="CH365" s="35">
        <v>1.4775</v>
      </c>
      <c r="CI365" s="35">
        <v>1456</v>
      </c>
      <c r="CJ365" s="35">
        <v>1251</v>
      </c>
      <c r="CK365" s="35">
        <v>61</v>
      </c>
      <c r="CL365" s="35">
        <v>387</v>
      </c>
      <c r="CM365" s="35">
        <v>1600</v>
      </c>
      <c r="CN365" s="35">
        <v>986</v>
      </c>
      <c r="CO365" s="35">
        <v>67.2</v>
      </c>
      <c r="CP365" s="35">
        <v>7.15</v>
      </c>
      <c r="CQ365" s="35">
        <v>7.93</v>
      </c>
      <c r="CR365" s="35">
        <v>116.67189999999999</v>
      </c>
      <c r="CS365" s="37">
        <v>118.88</v>
      </c>
      <c r="CT365" s="35">
        <v>1043.0901799999999</v>
      </c>
      <c r="CU365" s="35">
        <v>1094.0940000000001</v>
      </c>
      <c r="CV365">
        <v>42.3</v>
      </c>
      <c r="CW365">
        <v>-0.04</v>
      </c>
      <c r="CX365">
        <v>-0.82</v>
      </c>
      <c r="CY365">
        <v>1.8759999999999999E-2</v>
      </c>
      <c r="CZ365">
        <v>3.6321971744086468E-2</v>
      </c>
      <c r="DA365">
        <v>7.8392247762040235E-2</v>
      </c>
    </row>
    <row r="366" spans="1:105">
      <c r="A366" s="42">
        <v>36923</v>
      </c>
      <c r="B366" s="43">
        <v>5.4900000000000004E-2</v>
      </c>
      <c r="C366" s="35">
        <v>9855.7000000000007</v>
      </c>
      <c r="D366" s="35">
        <v>11308.803</v>
      </c>
      <c r="E366" s="35">
        <v>125.7</v>
      </c>
      <c r="F366" s="35">
        <v>133.30000000000001</v>
      </c>
      <c r="G366" s="35">
        <v>126.8</v>
      </c>
      <c r="H366" s="35">
        <v>160.6</v>
      </c>
      <c r="I366" s="35">
        <v>169.1</v>
      </c>
      <c r="J366" s="35">
        <v>114006</v>
      </c>
      <c r="K366" s="35">
        <v>11.9</v>
      </c>
      <c r="L366" s="35">
        <v>7.4</v>
      </c>
      <c r="M366" s="35">
        <v>3.2</v>
      </c>
      <c r="N366" s="35">
        <v>6841</v>
      </c>
      <c r="O366" s="35">
        <v>10763</v>
      </c>
      <c r="P366" s="35">
        <v>20906</v>
      </c>
      <c r="Q366" s="35">
        <v>17028</v>
      </c>
      <c r="R366" s="35">
        <v>6265</v>
      </c>
      <c r="S366" s="35">
        <v>132804</v>
      </c>
      <c r="T366" s="35">
        <v>23542</v>
      </c>
      <c r="U366" s="35">
        <v>26223</v>
      </c>
      <c r="V366" s="35">
        <v>64.3</v>
      </c>
      <c r="W366" s="35">
        <v>1764</v>
      </c>
      <c r="X366" s="35">
        <v>1491</v>
      </c>
      <c r="Y366" s="35">
        <v>777</v>
      </c>
      <c r="Z366" s="35">
        <v>6995.8</v>
      </c>
      <c r="AA366" s="35">
        <v>124.47</v>
      </c>
      <c r="AB366" s="35">
        <v>74.941000000000003</v>
      </c>
      <c r="AC366" s="35">
        <v>74.551000000000002</v>
      </c>
      <c r="AD366" s="35">
        <v>150.80000000000001</v>
      </c>
      <c r="AE366" s="35">
        <v>130.69999999999999</v>
      </c>
      <c r="AF366" s="35">
        <v>171.7</v>
      </c>
      <c r="AG366" s="35">
        <v>174.9</v>
      </c>
      <c r="AH366" s="35">
        <v>268.3</v>
      </c>
      <c r="AI366" s="35">
        <v>201.2</v>
      </c>
      <c r="AJ366" s="35">
        <v>155.19999999999999</v>
      </c>
      <c r="AK366" s="35">
        <v>176</v>
      </c>
      <c r="AL366" s="35">
        <v>184.4</v>
      </c>
      <c r="AM366" s="36">
        <v>100350000000</v>
      </c>
      <c r="AN366" s="12">
        <v>78.446299999999994</v>
      </c>
      <c r="AO366" s="35">
        <v>106.86069999999999</v>
      </c>
      <c r="AP366" s="35">
        <v>86.792100000000005</v>
      </c>
      <c r="AQ366" s="35">
        <v>85.171099999999996</v>
      </c>
      <c r="AR366" s="19">
        <v>100.48009999999999</v>
      </c>
      <c r="AS366" s="35">
        <v>87.252200000000002</v>
      </c>
      <c r="AT366" s="35">
        <v>104.4015</v>
      </c>
      <c r="AU366" s="19">
        <v>96.343100000000007</v>
      </c>
      <c r="AV366" s="12">
        <v>93.939800000000005</v>
      </c>
      <c r="AW366" s="35">
        <v>80.770600000000002</v>
      </c>
      <c r="AX366" s="35">
        <v>96.843900000000005</v>
      </c>
      <c r="AY366" s="35">
        <v>97.025000000000006</v>
      </c>
      <c r="AZ366" s="19">
        <v>93.459400000000002</v>
      </c>
      <c r="BA366" s="35">
        <v>557.84190000000001</v>
      </c>
      <c r="BB366" s="19">
        <v>1094.2946999999999</v>
      </c>
      <c r="BC366" s="35">
        <v>402.82420000000002</v>
      </c>
      <c r="BD366" s="35">
        <v>1654.8571999999999</v>
      </c>
      <c r="BE366">
        <v>0.1</v>
      </c>
      <c r="BF366">
        <v>-0.9</v>
      </c>
      <c r="BG366">
        <v>2.6</v>
      </c>
      <c r="BH366">
        <v>-1</v>
      </c>
      <c r="BI366">
        <v>-0.7</v>
      </c>
      <c r="BJ366">
        <v>1.5</v>
      </c>
      <c r="BK366">
        <v>4.7000000000000002E-3</v>
      </c>
      <c r="BL366">
        <v>-5.1000000000000004E-3</v>
      </c>
      <c r="BM366">
        <v>-0.55000000000000004</v>
      </c>
      <c r="BN366">
        <v>-0.27000000000000046</v>
      </c>
      <c r="BO366">
        <v>-0.13</v>
      </c>
      <c r="BP366">
        <v>-0.03</v>
      </c>
      <c r="BQ366">
        <v>-0.06</v>
      </c>
      <c r="BR366">
        <v>0.03</v>
      </c>
      <c r="BS366" s="11">
        <v>595873</v>
      </c>
      <c r="BT366" s="35">
        <v>582.524</v>
      </c>
      <c r="BU366" s="16">
        <v>314.7</v>
      </c>
      <c r="BV366" s="14">
        <v>1101.2</v>
      </c>
      <c r="BW366" s="14">
        <v>5002.6000000000004</v>
      </c>
      <c r="BX366" s="17">
        <v>39094</v>
      </c>
      <c r="BY366" s="35">
        <v>37.799999999999997</v>
      </c>
      <c r="BZ366" s="23">
        <v>1.345</v>
      </c>
      <c r="CA366" s="35">
        <v>326</v>
      </c>
      <c r="CB366" s="35">
        <v>145</v>
      </c>
      <c r="CC366" s="35">
        <v>770</v>
      </c>
      <c r="CD366" s="35">
        <v>384</v>
      </c>
      <c r="CE366" s="35">
        <v>5.0999999999999996</v>
      </c>
      <c r="CF366" s="35">
        <v>1.5216000000000001</v>
      </c>
      <c r="CG366" s="35">
        <v>1.6686000000000001</v>
      </c>
      <c r="CH366" s="35">
        <v>1.4524999999999999</v>
      </c>
      <c r="CI366" s="35">
        <v>1536</v>
      </c>
      <c r="CJ366" s="35">
        <v>1242</v>
      </c>
      <c r="CK366" s="35">
        <v>69</v>
      </c>
      <c r="CL366" s="35">
        <v>345</v>
      </c>
      <c r="CM366" s="35">
        <v>1625</v>
      </c>
      <c r="CN366" s="35">
        <v>987</v>
      </c>
      <c r="CO366" s="35">
        <v>67.099999999999994</v>
      </c>
      <c r="CP366" s="35">
        <v>7.1</v>
      </c>
      <c r="CQ366" s="35">
        <v>7.87</v>
      </c>
      <c r="CR366" s="35">
        <v>116.2337</v>
      </c>
      <c r="CS366" s="37">
        <v>119.97</v>
      </c>
      <c r="CT366" s="35">
        <v>1050.7195099999999</v>
      </c>
      <c r="CU366" s="35">
        <v>1094.2946999999999</v>
      </c>
      <c r="CV366">
        <v>42.1</v>
      </c>
      <c r="CW366">
        <v>0</v>
      </c>
      <c r="CX366">
        <v>-0.36</v>
      </c>
      <c r="CY366">
        <v>2.222E-2</v>
      </c>
      <c r="CZ366">
        <v>3.7656940841313435E-2</v>
      </c>
      <c r="DA366">
        <v>8.0747574015447077E-2</v>
      </c>
    </row>
    <row r="367" spans="1:105">
      <c r="A367" s="42">
        <v>36951</v>
      </c>
      <c r="B367" s="43">
        <v>5.3099999999999994E-2</v>
      </c>
      <c r="C367" s="35">
        <v>9884.5</v>
      </c>
      <c r="D367" s="35">
        <v>11349.539000000001</v>
      </c>
      <c r="E367" s="35">
        <v>125.4</v>
      </c>
      <c r="F367" s="35">
        <v>133.9</v>
      </c>
      <c r="G367" s="35">
        <v>123.3</v>
      </c>
      <c r="H367" s="35">
        <v>160.19999999999999</v>
      </c>
      <c r="I367" s="35">
        <v>169.2</v>
      </c>
      <c r="J367" s="35">
        <v>114617</v>
      </c>
      <c r="K367" s="35">
        <v>12.3</v>
      </c>
      <c r="L367" s="35">
        <v>7.6</v>
      </c>
      <c r="M367" s="35">
        <v>3.2</v>
      </c>
      <c r="N367" s="35">
        <v>6862</v>
      </c>
      <c r="O367" s="35">
        <v>10693</v>
      </c>
      <c r="P367" s="35">
        <v>20945</v>
      </c>
      <c r="Q367" s="35">
        <v>16938</v>
      </c>
      <c r="R367" s="35">
        <v>6245</v>
      </c>
      <c r="S367" s="35">
        <v>132761</v>
      </c>
      <c r="T367" s="35">
        <v>23273</v>
      </c>
      <c r="U367" s="35">
        <v>26172</v>
      </c>
      <c r="V367" s="35">
        <v>64.3</v>
      </c>
      <c r="W367" s="35">
        <v>2059</v>
      </c>
      <c r="X367" s="35">
        <v>1521</v>
      </c>
      <c r="Y367" s="35">
        <v>825</v>
      </c>
      <c r="Z367" s="35">
        <v>6987.9</v>
      </c>
      <c r="AA367" s="35">
        <v>124.07299999999999</v>
      </c>
      <c r="AB367" s="35">
        <v>74.694000000000003</v>
      </c>
      <c r="AC367" s="35">
        <v>74.692999999999998</v>
      </c>
      <c r="AD367" s="35">
        <v>150.5</v>
      </c>
      <c r="AE367" s="35">
        <v>127</v>
      </c>
      <c r="AF367" s="35">
        <v>172.2</v>
      </c>
      <c r="AG367" s="35">
        <v>175.3</v>
      </c>
      <c r="AH367" s="35">
        <v>269.39999999999998</v>
      </c>
      <c r="AI367" s="35">
        <v>201.6</v>
      </c>
      <c r="AJ367" s="35">
        <v>154.19999999999999</v>
      </c>
      <c r="AK367" s="35">
        <v>176.1</v>
      </c>
      <c r="AL367" s="35">
        <v>184.7</v>
      </c>
      <c r="AM367" s="36">
        <v>101853000000</v>
      </c>
      <c r="AN367" s="12">
        <v>78.023300000000006</v>
      </c>
      <c r="AO367" s="35">
        <v>109.4438</v>
      </c>
      <c r="AP367" s="35">
        <v>86.608000000000004</v>
      </c>
      <c r="AQ367" s="35">
        <v>84.669899999999998</v>
      </c>
      <c r="AR367" s="19">
        <v>99.444599999999994</v>
      </c>
      <c r="AS367" s="35">
        <v>86.933499999999995</v>
      </c>
      <c r="AT367" s="35">
        <v>103.48560000000001</v>
      </c>
      <c r="AU367" s="19">
        <v>96.138900000000007</v>
      </c>
      <c r="AV367" s="12">
        <v>93.720100000000002</v>
      </c>
      <c r="AW367" s="35">
        <v>80.579800000000006</v>
      </c>
      <c r="AX367" s="35">
        <v>94.739500000000007</v>
      </c>
      <c r="AY367" s="35">
        <v>96.967699999999994</v>
      </c>
      <c r="AZ367" s="19">
        <v>92.803299999999993</v>
      </c>
      <c r="BA367" s="35">
        <v>556.9384</v>
      </c>
      <c r="BB367" s="19">
        <v>1092.0526</v>
      </c>
      <c r="BC367" s="35">
        <v>410.8528</v>
      </c>
      <c r="BD367" s="35">
        <v>1668.2797</v>
      </c>
      <c r="BE367">
        <v>-0.4</v>
      </c>
      <c r="BF367">
        <v>-0.3</v>
      </c>
      <c r="BG367">
        <v>1.2</v>
      </c>
      <c r="BH367">
        <v>0.6</v>
      </c>
      <c r="BI367">
        <v>-1</v>
      </c>
      <c r="BJ367">
        <v>1.8</v>
      </c>
      <c r="BK367">
        <v>-7.7000000000000002E-3</v>
      </c>
      <c r="BL367">
        <v>-3.0999999999999999E-3</v>
      </c>
      <c r="BM367">
        <v>-0.18</v>
      </c>
      <c r="BN367">
        <v>-0.45999999999999996</v>
      </c>
      <c r="BO367">
        <v>-0.38</v>
      </c>
      <c r="BP367">
        <v>-0.13</v>
      </c>
      <c r="BQ367">
        <v>-0.28000000000000003</v>
      </c>
      <c r="BR367">
        <v>-0.25</v>
      </c>
      <c r="BS367" s="11">
        <v>599106</v>
      </c>
      <c r="BT367" s="35">
        <v>585.08199999999999</v>
      </c>
      <c r="BU367" s="16">
        <v>316.2</v>
      </c>
      <c r="BV367" s="14">
        <v>1108.9000000000001</v>
      </c>
      <c r="BW367" s="14">
        <v>5060.3999999999996</v>
      </c>
      <c r="BX367" s="17">
        <v>37517</v>
      </c>
      <c r="BY367" s="35">
        <v>36.323999999999998</v>
      </c>
      <c r="BZ367" s="23">
        <v>1.2509999999999999</v>
      </c>
      <c r="CA367" s="35">
        <v>343</v>
      </c>
      <c r="CB367" s="35">
        <v>153</v>
      </c>
      <c r="CC367" s="35">
        <v>706</v>
      </c>
      <c r="CD367" s="35">
        <v>388</v>
      </c>
      <c r="CE367" s="35">
        <v>4.8899999999999997</v>
      </c>
      <c r="CF367" s="35">
        <v>1.5587</v>
      </c>
      <c r="CG367" s="35">
        <v>1.6908000000000001</v>
      </c>
      <c r="CH367" s="35">
        <v>1.4444999999999999</v>
      </c>
      <c r="CI367" s="35">
        <v>1470</v>
      </c>
      <c r="CJ367" s="35">
        <v>1232</v>
      </c>
      <c r="CK367" s="35">
        <v>69</v>
      </c>
      <c r="CL367" s="35">
        <v>358</v>
      </c>
      <c r="CM367" s="35">
        <v>1590</v>
      </c>
      <c r="CN367" s="35">
        <v>1001</v>
      </c>
      <c r="CO367" s="35">
        <v>67.2</v>
      </c>
      <c r="CP367" s="35">
        <v>6.98</v>
      </c>
      <c r="CQ367" s="35">
        <v>7.84</v>
      </c>
      <c r="CR367" s="35">
        <v>121.505</v>
      </c>
      <c r="CS367" s="37">
        <v>121.98</v>
      </c>
      <c r="CT367" s="35">
        <v>1057.98107</v>
      </c>
      <c r="CU367" s="35">
        <v>1092.0526</v>
      </c>
      <c r="CV367">
        <v>43.1</v>
      </c>
      <c r="CW367">
        <v>-0.06</v>
      </c>
      <c r="CX367">
        <v>-0.38</v>
      </c>
      <c r="CY367">
        <v>2.274E-2</v>
      </c>
      <c r="CZ367">
        <v>3.6746063997185496E-2</v>
      </c>
      <c r="DA367">
        <v>7.8903242573503563E-2</v>
      </c>
    </row>
    <row r="368" spans="1:105">
      <c r="A368" s="42">
        <v>36982</v>
      </c>
      <c r="B368" s="43">
        <v>4.8000000000000001E-2</v>
      </c>
      <c r="C368" s="35">
        <v>9838.2999999999993</v>
      </c>
      <c r="D368" s="35">
        <v>11322.69</v>
      </c>
      <c r="E368" s="35">
        <v>125.2</v>
      </c>
      <c r="F368" s="35">
        <v>134.5</v>
      </c>
      <c r="G368" s="35">
        <v>132.80000000000001</v>
      </c>
      <c r="H368" s="35">
        <v>160.9</v>
      </c>
      <c r="I368" s="35">
        <v>170.1</v>
      </c>
      <c r="J368" s="35">
        <v>114214</v>
      </c>
      <c r="K368" s="35">
        <v>10.8</v>
      </c>
      <c r="L368" s="35">
        <v>8.1</v>
      </c>
      <c r="M368" s="35">
        <v>3.3</v>
      </c>
      <c r="N368" s="35">
        <v>6844</v>
      </c>
      <c r="O368" s="35">
        <v>10594</v>
      </c>
      <c r="P368" s="35">
        <v>20992</v>
      </c>
      <c r="Q368" s="35">
        <v>16802</v>
      </c>
      <c r="R368" s="35">
        <v>6208</v>
      </c>
      <c r="S368" s="35">
        <v>132475</v>
      </c>
      <c r="T368" s="35">
        <v>23115</v>
      </c>
      <c r="U368" s="35">
        <v>26049</v>
      </c>
      <c r="V368" s="35">
        <v>64</v>
      </c>
      <c r="W368" s="35">
        <v>1990</v>
      </c>
      <c r="X368" s="35">
        <v>1499</v>
      </c>
      <c r="Y368" s="35">
        <v>787</v>
      </c>
      <c r="Z368" s="35">
        <v>7001.2</v>
      </c>
      <c r="AA368" s="35">
        <v>123.901</v>
      </c>
      <c r="AB368" s="35">
        <v>74.942999999999998</v>
      </c>
      <c r="AC368" s="35">
        <v>74.837999999999994</v>
      </c>
      <c r="AD368" s="35">
        <v>150.9</v>
      </c>
      <c r="AE368" s="35">
        <v>129.19999999999999</v>
      </c>
      <c r="AF368" s="35">
        <v>172.6</v>
      </c>
      <c r="AG368" s="35">
        <v>175.4</v>
      </c>
      <c r="AH368" s="35">
        <v>270.39999999999998</v>
      </c>
      <c r="AI368" s="35">
        <v>202</v>
      </c>
      <c r="AJ368" s="35">
        <v>154.80000000000001</v>
      </c>
      <c r="AK368" s="35">
        <v>176.4</v>
      </c>
      <c r="AL368" s="35">
        <v>185.1</v>
      </c>
      <c r="AM368" s="36">
        <v>98164000000</v>
      </c>
      <c r="AN368" s="12">
        <v>77.567400000000006</v>
      </c>
      <c r="AO368" s="35">
        <v>109.6395</v>
      </c>
      <c r="AP368" s="35">
        <v>86.414599999999993</v>
      </c>
      <c r="AQ368" s="35">
        <v>82.805899999999994</v>
      </c>
      <c r="AR368" s="19">
        <v>100.7671</v>
      </c>
      <c r="AS368" s="35">
        <v>86.734099999999998</v>
      </c>
      <c r="AT368" s="35">
        <v>104.0033</v>
      </c>
      <c r="AU368" s="19">
        <v>95.832400000000007</v>
      </c>
      <c r="AV368" s="12">
        <v>93.446899999999999</v>
      </c>
      <c r="AW368" s="35">
        <v>80.025800000000004</v>
      </c>
      <c r="AX368" s="35">
        <v>94.995099999999994</v>
      </c>
      <c r="AY368" s="35">
        <v>96.709699999999998</v>
      </c>
      <c r="AZ368" s="19">
        <v>92.314099999999996</v>
      </c>
      <c r="BA368" s="35">
        <v>562.03679999999997</v>
      </c>
      <c r="BB368" s="19">
        <v>1089.1756</v>
      </c>
      <c r="BC368" s="35">
        <v>415.14240000000001</v>
      </c>
      <c r="BD368" s="35">
        <v>1682.4760000000001</v>
      </c>
      <c r="BE368">
        <v>-1.2</v>
      </c>
      <c r="BF368">
        <v>1.1000000000000001</v>
      </c>
      <c r="BG368">
        <v>-0.5</v>
      </c>
      <c r="BH368">
        <v>0.2</v>
      </c>
      <c r="BI368">
        <v>0.3</v>
      </c>
      <c r="BJ368">
        <v>-0.3</v>
      </c>
      <c r="BK368">
        <v>-2.2000000000000001E-3</v>
      </c>
      <c r="BL368">
        <v>-6.8999999999999999E-3</v>
      </c>
      <c r="BM368">
        <v>-0.52</v>
      </c>
      <c r="BN368">
        <v>-0.54999999999999982</v>
      </c>
      <c r="BO368">
        <v>-0.32</v>
      </c>
      <c r="BP368">
        <v>0.28999999999999998</v>
      </c>
      <c r="BQ368">
        <v>-0.01</v>
      </c>
      <c r="BR368">
        <v>0.12</v>
      </c>
      <c r="BS368" s="11">
        <v>601727</v>
      </c>
      <c r="BT368" s="35">
        <v>587.928</v>
      </c>
      <c r="BU368" s="16">
        <v>317.2</v>
      </c>
      <c r="BV368" s="14">
        <v>1116.7</v>
      </c>
      <c r="BW368" s="14">
        <v>5124.3999999999996</v>
      </c>
      <c r="BX368" s="17">
        <v>38519</v>
      </c>
      <c r="BY368" s="35">
        <v>37.311999999999998</v>
      </c>
      <c r="BZ368" s="23">
        <v>1.258</v>
      </c>
      <c r="CA368" s="35">
        <v>308</v>
      </c>
      <c r="CB368" s="35">
        <v>179</v>
      </c>
      <c r="CC368" s="35">
        <v>745</v>
      </c>
      <c r="CD368" s="35">
        <v>417</v>
      </c>
      <c r="CE368" s="35">
        <v>5.14</v>
      </c>
      <c r="CF368" s="35">
        <v>1.5578000000000001</v>
      </c>
      <c r="CG368" s="35">
        <v>1.7131000000000001</v>
      </c>
      <c r="CH368" s="35">
        <v>1.4348000000000001</v>
      </c>
      <c r="CI368" s="35">
        <v>1574</v>
      </c>
      <c r="CJ368" s="35">
        <v>1259</v>
      </c>
      <c r="CK368" s="35">
        <v>65</v>
      </c>
      <c r="CL368" s="35">
        <v>342</v>
      </c>
      <c r="CM368" s="35">
        <v>1649</v>
      </c>
      <c r="CN368" s="35">
        <v>1007</v>
      </c>
      <c r="CO368" s="35">
        <v>66.900000000000006</v>
      </c>
      <c r="CP368" s="35">
        <v>7.2</v>
      </c>
      <c r="CQ368" s="35">
        <v>8.07</v>
      </c>
      <c r="CR368" s="35">
        <v>123.771</v>
      </c>
      <c r="CS368" s="37">
        <v>122.62</v>
      </c>
      <c r="CT368" s="35">
        <v>1065.65131</v>
      </c>
      <c r="CU368" s="35">
        <v>1089.1756</v>
      </c>
      <c r="CV368">
        <v>42.7</v>
      </c>
      <c r="CW368">
        <v>-0.05</v>
      </c>
      <c r="CX368">
        <v>-0.35</v>
      </c>
      <c r="CY368">
        <v>1.3469999999999999E-2</v>
      </c>
      <c r="CZ368">
        <v>3.739899878172892E-2</v>
      </c>
      <c r="DA368">
        <v>8.0188354185149913E-2</v>
      </c>
    </row>
    <row r="369" spans="1:105">
      <c r="A369" s="42">
        <v>37012</v>
      </c>
      <c r="B369" s="43">
        <v>4.2099999999999999E-2</v>
      </c>
      <c r="C369" s="35">
        <v>9801.1</v>
      </c>
      <c r="D369" s="35">
        <v>11290.341</v>
      </c>
      <c r="E369" s="35">
        <v>124.8</v>
      </c>
      <c r="F369" s="35">
        <v>136.1</v>
      </c>
      <c r="G369" s="35">
        <v>146</v>
      </c>
      <c r="H369" s="35">
        <v>162</v>
      </c>
      <c r="I369" s="35">
        <v>170.9</v>
      </c>
      <c r="J369" s="35">
        <v>113950</v>
      </c>
      <c r="K369" s="35">
        <v>11.5</v>
      </c>
      <c r="L369" s="35">
        <v>8.1</v>
      </c>
      <c r="M369" s="35">
        <v>3.3</v>
      </c>
      <c r="N369" s="35">
        <v>6849</v>
      </c>
      <c r="O369" s="35">
        <v>10488</v>
      </c>
      <c r="P369" s="35">
        <v>21029</v>
      </c>
      <c r="Q369" s="35">
        <v>16661</v>
      </c>
      <c r="R369" s="35">
        <v>6173</v>
      </c>
      <c r="S369" s="35">
        <v>132426</v>
      </c>
      <c r="T369" s="35">
        <v>23089</v>
      </c>
      <c r="U369" s="35">
        <v>26030</v>
      </c>
      <c r="V369" s="35">
        <v>63.8</v>
      </c>
      <c r="W369" s="35">
        <v>2045</v>
      </c>
      <c r="X369" s="35">
        <v>1502</v>
      </c>
      <c r="Y369" s="35">
        <v>877</v>
      </c>
      <c r="Z369" s="35">
        <v>7047.1</v>
      </c>
      <c r="AA369" s="35">
        <v>123.41500000000001</v>
      </c>
      <c r="AB369" s="35">
        <v>75.507000000000005</v>
      </c>
      <c r="AC369" s="35">
        <v>75.010999999999996</v>
      </c>
      <c r="AD369" s="35">
        <v>151.9</v>
      </c>
      <c r="AE369" s="35">
        <v>140.19999999999999</v>
      </c>
      <c r="AF369" s="35">
        <v>172.9</v>
      </c>
      <c r="AG369" s="35">
        <v>176.1</v>
      </c>
      <c r="AH369" s="35">
        <v>271.3</v>
      </c>
      <c r="AI369" s="35">
        <v>202.7</v>
      </c>
      <c r="AJ369" s="35">
        <v>157.6</v>
      </c>
      <c r="AK369" s="35">
        <v>177.3</v>
      </c>
      <c r="AL369" s="35">
        <v>185.3</v>
      </c>
      <c r="AM369" s="36">
        <v>95150000000</v>
      </c>
      <c r="AN369" s="12">
        <v>76.877600000000001</v>
      </c>
      <c r="AO369" s="35">
        <v>110.50449999999999</v>
      </c>
      <c r="AP369" s="35">
        <v>85.933199999999999</v>
      </c>
      <c r="AQ369" s="35">
        <v>81.402900000000002</v>
      </c>
      <c r="AR369" s="19">
        <v>100.6202</v>
      </c>
      <c r="AS369" s="35">
        <v>86.077600000000004</v>
      </c>
      <c r="AT369" s="35">
        <v>103.6392</v>
      </c>
      <c r="AU369" s="19">
        <v>95.210700000000003</v>
      </c>
      <c r="AV369" s="12">
        <v>92.876000000000005</v>
      </c>
      <c r="AW369" s="35">
        <v>81.072900000000004</v>
      </c>
      <c r="AX369" s="35">
        <v>91.927499999999995</v>
      </c>
      <c r="AY369" s="35">
        <v>96.249200000000002</v>
      </c>
      <c r="AZ369" s="19">
        <v>91.573700000000002</v>
      </c>
      <c r="BA369" s="35">
        <v>566.0924</v>
      </c>
      <c r="BB369" s="19">
        <v>1084.1821</v>
      </c>
      <c r="BC369" s="35">
        <v>421.97910000000002</v>
      </c>
      <c r="BD369" s="35">
        <v>1695.2693999999999</v>
      </c>
      <c r="BE369">
        <v>1</v>
      </c>
      <c r="BF369">
        <v>0.2</v>
      </c>
      <c r="BG369">
        <v>0.8</v>
      </c>
      <c r="BH369">
        <v>0.4</v>
      </c>
      <c r="BI369">
        <v>-2.4</v>
      </c>
      <c r="BJ369">
        <v>1.2</v>
      </c>
      <c r="BK369">
        <v>-1.03E-2</v>
      </c>
      <c r="BL369">
        <v>-7.0000000000000001E-3</v>
      </c>
      <c r="BM369">
        <v>-0.56000000000000005</v>
      </c>
      <c r="BN369">
        <v>-0.25</v>
      </c>
      <c r="BO369">
        <v>-0.2</v>
      </c>
      <c r="BP369">
        <v>0.14000000000000001</v>
      </c>
      <c r="BQ369">
        <v>0.09</v>
      </c>
      <c r="BR369">
        <v>0.17</v>
      </c>
      <c r="BS369" s="11">
        <v>605919</v>
      </c>
      <c r="BT369" s="35">
        <v>590.87300000000005</v>
      </c>
      <c r="BU369" s="16">
        <v>316</v>
      </c>
      <c r="BV369" s="14">
        <v>1118.5</v>
      </c>
      <c r="BW369" s="14">
        <v>5121.1000000000004</v>
      </c>
      <c r="BX369" s="17">
        <v>39161</v>
      </c>
      <c r="BY369" s="35">
        <v>38.354999999999997</v>
      </c>
      <c r="BZ369" s="23">
        <v>1.0189999999999999</v>
      </c>
      <c r="CA369" s="35">
        <v>348</v>
      </c>
      <c r="CB369" s="35">
        <v>127</v>
      </c>
      <c r="CC369" s="35">
        <v>714</v>
      </c>
      <c r="CD369" s="35">
        <v>416</v>
      </c>
      <c r="CE369" s="35">
        <v>5.39</v>
      </c>
      <c r="CF369" s="35">
        <v>1.5410999999999999</v>
      </c>
      <c r="CG369" s="35">
        <v>1.7527999999999999</v>
      </c>
      <c r="CH369" s="35">
        <v>1.4265000000000001</v>
      </c>
      <c r="CI369" s="35">
        <v>1497</v>
      </c>
      <c r="CJ369" s="35">
        <v>1240</v>
      </c>
      <c r="CK369" s="35">
        <v>69</v>
      </c>
      <c r="CL369" s="35">
        <v>356</v>
      </c>
      <c r="CM369" s="35">
        <v>1605</v>
      </c>
      <c r="CN369" s="35">
        <v>1015</v>
      </c>
      <c r="CO369" s="35">
        <v>66.7</v>
      </c>
      <c r="CP369" s="35">
        <v>7.29</v>
      </c>
      <c r="CQ369" s="35">
        <v>8.07</v>
      </c>
      <c r="CR369" s="35">
        <v>121.76819999999999</v>
      </c>
      <c r="CS369" s="37">
        <v>122.2</v>
      </c>
      <c r="CT369" s="35">
        <v>1071.5869499999999</v>
      </c>
      <c r="CU369" s="35">
        <v>1084.1821</v>
      </c>
      <c r="CV369">
        <v>41.3</v>
      </c>
      <c r="CW369">
        <v>7.0000000000000007E-2</v>
      </c>
      <c r="CX369">
        <v>-0.53</v>
      </c>
      <c r="CY369">
        <v>9.9600000000000001E-3</v>
      </c>
      <c r="CZ369">
        <v>3.8873808589697911E-2</v>
      </c>
      <c r="DA369">
        <v>8.3909876079017676E-2</v>
      </c>
    </row>
    <row r="370" spans="1:105">
      <c r="A370" s="42">
        <v>37043</v>
      </c>
      <c r="B370" s="43">
        <v>3.9699999999999999E-2</v>
      </c>
      <c r="C370" s="35">
        <v>9784.6</v>
      </c>
      <c r="D370" s="35">
        <v>11274.817999999999</v>
      </c>
      <c r="E370" s="35">
        <v>124.6</v>
      </c>
      <c r="F370" s="35">
        <v>140.6</v>
      </c>
      <c r="G370" s="35">
        <v>141.30000000000001</v>
      </c>
      <c r="H370" s="35">
        <v>162.1</v>
      </c>
      <c r="I370" s="35">
        <v>171</v>
      </c>
      <c r="J370" s="35">
        <v>113850</v>
      </c>
      <c r="K370" s="35">
        <v>14</v>
      </c>
      <c r="L370" s="35">
        <v>8.1999999999999993</v>
      </c>
      <c r="M370" s="35">
        <v>3.5</v>
      </c>
      <c r="N370" s="35">
        <v>6840</v>
      </c>
      <c r="O370" s="35">
        <v>10384</v>
      </c>
      <c r="P370" s="35">
        <v>21137</v>
      </c>
      <c r="Q370" s="35">
        <v>16515</v>
      </c>
      <c r="R370" s="35">
        <v>6131</v>
      </c>
      <c r="S370" s="35">
        <v>132312</v>
      </c>
      <c r="T370" s="35">
        <v>22990</v>
      </c>
      <c r="U370" s="35">
        <v>25995</v>
      </c>
      <c r="V370" s="35">
        <v>63.7</v>
      </c>
      <c r="W370" s="35">
        <v>2025</v>
      </c>
      <c r="X370" s="35">
        <v>1532</v>
      </c>
      <c r="Y370" s="35">
        <v>822</v>
      </c>
      <c r="Z370" s="35">
        <v>7060.7</v>
      </c>
      <c r="AA370" s="35">
        <v>123.462</v>
      </c>
      <c r="AB370" s="35">
        <v>75.528000000000006</v>
      </c>
      <c r="AC370" s="35">
        <v>75.209000000000003</v>
      </c>
      <c r="AD370" s="35">
        <v>151.9</v>
      </c>
      <c r="AE370" s="35">
        <v>137.4</v>
      </c>
      <c r="AF370" s="35">
        <v>173.5</v>
      </c>
      <c r="AG370" s="35">
        <v>176.8</v>
      </c>
      <c r="AH370" s="35">
        <v>272.39999999999998</v>
      </c>
      <c r="AI370" s="35">
        <v>203.5</v>
      </c>
      <c r="AJ370" s="35">
        <v>157.30000000000001</v>
      </c>
      <c r="AK370" s="35">
        <v>177.7</v>
      </c>
      <c r="AL370" s="35">
        <v>186</v>
      </c>
      <c r="AM370" s="36">
        <v>94978000000</v>
      </c>
      <c r="AN370" s="12">
        <v>76.213899999999995</v>
      </c>
      <c r="AO370" s="35">
        <v>109.7587</v>
      </c>
      <c r="AP370" s="35">
        <v>85.735900000000001</v>
      </c>
      <c r="AQ370" s="35">
        <v>80.465599999999995</v>
      </c>
      <c r="AR370" s="19">
        <v>101.608</v>
      </c>
      <c r="AS370" s="35">
        <v>85.2821</v>
      </c>
      <c r="AT370" s="35">
        <v>103.7783</v>
      </c>
      <c r="AU370" s="19">
        <v>94.587400000000002</v>
      </c>
      <c r="AV370" s="12">
        <v>92.320800000000006</v>
      </c>
      <c r="AW370" s="35">
        <v>81.6173</v>
      </c>
      <c r="AX370" s="35">
        <v>91.544300000000007</v>
      </c>
      <c r="AY370" s="35">
        <v>95.971100000000007</v>
      </c>
      <c r="AZ370" s="19">
        <v>91.847999999999999</v>
      </c>
      <c r="BA370" s="35">
        <v>564.65129999999999</v>
      </c>
      <c r="BB370" s="19">
        <v>1072.0718999999999</v>
      </c>
      <c r="BC370" s="35">
        <v>430.43860000000001</v>
      </c>
      <c r="BD370" s="35">
        <v>1699.9078999999999</v>
      </c>
      <c r="BE370">
        <v>-0.6</v>
      </c>
      <c r="BF370">
        <v>-0.3</v>
      </c>
      <c r="BG370">
        <v>1.8</v>
      </c>
      <c r="BH370">
        <v>-1.4</v>
      </c>
      <c r="BI370">
        <v>0.5</v>
      </c>
      <c r="BJ370">
        <v>0.4</v>
      </c>
      <c r="BK370">
        <v>-1.47E-2</v>
      </c>
      <c r="BL370">
        <v>-7.0000000000000001E-3</v>
      </c>
      <c r="BM370">
        <v>-0.26</v>
      </c>
      <c r="BN370">
        <v>-0.12999999999999989</v>
      </c>
      <c r="BO370">
        <v>-0.2</v>
      </c>
      <c r="BP370">
        <v>-0.1</v>
      </c>
      <c r="BQ370">
        <v>-0.16</v>
      </c>
      <c r="BR370">
        <v>-0.12</v>
      </c>
      <c r="BS370" s="11">
        <v>609096</v>
      </c>
      <c r="BT370" s="35">
        <v>594.37</v>
      </c>
      <c r="BU370" s="16">
        <v>316</v>
      </c>
      <c r="BV370" s="14">
        <v>1126.2</v>
      </c>
      <c r="BW370" s="14">
        <v>5161.3</v>
      </c>
      <c r="BX370" s="17">
        <v>37874</v>
      </c>
      <c r="BY370" s="35">
        <v>36.854999999999997</v>
      </c>
      <c r="BZ370" s="23">
        <v>1.2490000000000001</v>
      </c>
      <c r="CA370" s="35">
        <v>339</v>
      </c>
      <c r="CB370" s="35">
        <v>134</v>
      </c>
      <c r="CC370" s="35">
        <v>768</v>
      </c>
      <c r="CD370" s="35">
        <v>395</v>
      </c>
      <c r="CE370" s="35">
        <v>5.28</v>
      </c>
      <c r="CF370" s="35">
        <v>1.5245</v>
      </c>
      <c r="CG370" s="35">
        <v>1.7856000000000001</v>
      </c>
      <c r="CH370" s="35">
        <v>1.4019999999999999</v>
      </c>
      <c r="CI370" s="35">
        <v>1654</v>
      </c>
      <c r="CJ370" s="35">
        <v>1252</v>
      </c>
      <c r="CK370" s="35">
        <v>81</v>
      </c>
      <c r="CL370" s="35">
        <v>293</v>
      </c>
      <c r="CM370" s="35">
        <v>1636</v>
      </c>
      <c r="CN370" s="35">
        <v>1013</v>
      </c>
      <c r="CO370" s="35">
        <v>66.7</v>
      </c>
      <c r="CP370" s="35">
        <v>7.18</v>
      </c>
      <c r="CQ370" s="35">
        <v>7.97</v>
      </c>
      <c r="CR370" s="35">
        <v>122.351</v>
      </c>
      <c r="CS370" s="37">
        <v>123.09</v>
      </c>
      <c r="CT370" s="35">
        <v>1080.36555</v>
      </c>
      <c r="CU370" s="35">
        <v>1072.0718999999999</v>
      </c>
      <c r="CV370">
        <v>43.2</v>
      </c>
      <c r="CW370">
        <v>0.01</v>
      </c>
      <c r="CX370">
        <v>-0.27</v>
      </c>
      <c r="CY370">
        <v>6.4200000000000004E-3</v>
      </c>
      <c r="CZ370">
        <v>3.937037549575173E-2</v>
      </c>
      <c r="DA370">
        <v>8.481297802761989E-2</v>
      </c>
    </row>
    <row r="371" spans="1:105">
      <c r="A371" s="42">
        <v>37073</v>
      </c>
      <c r="B371" s="43">
        <v>3.7699999999999997E-2</v>
      </c>
      <c r="C371" s="35">
        <v>9781.4</v>
      </c>
      <c r="D371" s="35">
        <v>11273.766</v>
      </c>
      <c r="E371" s="35">
        <v>124.4</v>
      </c>
      <c r="F371" s="35">
        <v>141.30000000000001</v>
      </c>
      <c r="G371" s="35">
        <v>124.9</v>
      </c>
      <c r="H371" s="35">
        <v>160.80000000000001</v>
      </c>
      <c r="I371" s="35">
        <v>170</v>
      </c>
      <c r="J371" s="35">
        <v>113969</v>
      </c>
      <c r="K371" s="35">
        <v>11.9</v>
      </c>
      <c r="L371" s="35">
        <v>7.9</v>
      </c>
      <c r="M371" s="35">
        <v>3.5</v>
      </c>
      <c r="N371" s="35">
        <v>6845</v>
      </c>
      <c r="O371" s="35">
        <v>10285</v>
      </c>
      <c r="P371" s="35">
        <v>21185</v>
      </c>
      <c r="Q371" s="35">
        <v>16382</v>
      </c>
      <c r="R371" s="35">
        <v>6097</v>
      </c>
      <c r="S371" s="35">
        <v>132187</v>
      </c>
      <c r="T371" s="35">
        <v>22923</v>
      </c>
      <c r="U371" s="35">
        <v>25925</v>
      </c>
      <c r="V371" s="35">
        <v>63.7</v>
      </c>
      <c r="W371" s="35">
        <v>2187</v>
      </c>
      <c r="X371" s="35">
        <v>1653</v>
      </c>
      <c r="Y371" s="35">
        <v>951</v>
      </c>
      <c r="Z371" s="35">
        <v>7072.2</v>
      </c>
      <c r="AA371" s="35">
        <v>123.54</v>
      </c>
      <c r="AB371" s="35">
        <v>74.929000000000002</v>
      </c>
      <c r="AC371" s="35">
        <v>75.37</v>
      </c>
      <c r="AD371" s="35">
        <v>150.9</v>
      </c>
      <c r="AE371" s="35">
        <v>124.2</v>
      </c>
      <c r="AF371" s="35">
        <v>174.1</v>
      </c>
      <c r="AG371" s="35">
        <v>176.8</v>
      </c>
      <c r="AH371" s="35">
        <v>272.8</v>
      </c>
      <c r="AI371" s="35">
        <v>203.8</v>
      </c>
      <c r="AJ371" s="35">
        <v>154</v>
      </c>
      <c r="AK371" s="35">
        <v>177.4</v>
      </c>
      <c r="AL371" s="35">
        <v>186.4</v>
      </c>
      <c r="AM371" s="36">
        <v>93680000000</v>
      </c>
      <c r="AN371" s="12">
        <v>75.583399999999997</v>
      </c>
      <c r="AO371" s="35">
        <v>110.1289</v>
      </c>
      <c r="AP371" s="35">
        <v>84.879900000000006</v>
      </c>
      <c r="AQ371" s="35">
        <v>79.700900000000004</v>
      </c>
      <c r="AR371" s="19">
        <v>99.361199999999997</v>
      </c>
      <c r="AS371" s="35">
        <v>84.624399999999994</v>
      </c>
      <c r="AT371" s="35">
        <v>102.95229999999999</v>
      </c>
      <c r="AU371" s="19">
        <v>94.158000000000001</v>
      </c>
      <c r="AV371" s="12">
        <v>91.793300000000002</v>
      </c>
      <c r="AW371" s="35">
        <v>82.048900000000003</v>
      </c>
      <c r="AX371" s="35">
        <v>91.75</v>
      </c>
      <c r="AY371" s="35">
        <v>95.4268</v>
      </c>
      <c r="AZ371" s="19">
        <v>90.258600000000001</v>
      </c>
      <c r="BA371" s="35">
        <v>564.98030000000006</v>
      </c>
      <c r="BB371" s="19">
        <v>1063.9767999999999</v>
      </c>
      <c r="BC371" s="35">
        <v>432.27140000000003</v>
      </c>
      <c r="BD371" s="35">
        <v>1702.5817</v>
      </c>
      <c r="BE371">
        <v>-0.2</v>
      </c>
      <c r="BF371">
        <v>-0.4</v>
      </c>
      <c r="BG371">
        <v>0.6</v>
      </c>
      <c r="BH371">
        <v>-0.4</v>
      </c>
      <c r="BI371">
        <v>0.4</v>
      </c>
      <c r="BJ371">
        <v>0.2</v>
      </c>
      <c r="BK371">
        <v>-2.3E-3</v>
      </c>
      <c r="BL371">
        <v>-9.2999999999999992E-3</v>
      </c>
      <c r="BM371">
        <v>-0.23</v>
      </c>
      <c r="BN371">
        <v>1.9999999999999574E-2</v>
      </c>
      <c r="BO371">
        <v>0.04</v>
      </c>
      <c r="BP371">
        <v>-7.0000000000000007E-2</v>
      </c>
      <c r="BQ371">
        <v>-0.04</v>
      </c>
      <c r="BR371">
        <v>-0.05</v>
      </c>
      <c r="BS371" s="11">
        <v>615984</v>
      </c>
      <c r="BT371" s="35">
        <v>600.38699999999994</v>
      </c>
      <c r="BU371" s="16">
        <v>318.60000000000002</v>
      </c>
      <c r="BV371" s="14">
        <v>1138.9000000000001</v>
      </c>
      <c r="BW371" s="14">
        <v>5191.3</v>
      </c>
      <c r="BX371" s="17">
        <v>39047</v>
      </c>
      <c r="BY371" s="35">
        <v>37.927999999999997</v>
      </c>
      <c r="BZ371" s="23">
        <v>1.4019999999999999</v>
      </c>
      <c r="CA371" s="35">
        <v>319</v>
      </c>
      <c r="CB371" s="35">
        <v>167</v>
      </c>
      <c r="CC371" s="35">
        <v>790</v>
      </c>
      <c r="CD371" s="35">
        <v>394</v>
      </c>
      <c r="CE371" s="35">
        <v>5.24</v>
      </c>
      <c r="CF371" s="35">
        <v>1.5307999999999999</v>
      </c>
      <c r="CG371" s="35">
        <v>1.7569999999999999</v>
      </c>
      <c r="CH371" s="35">
        <v>1.4148000000000001</v>
      </c>
      <c r="CI371" s="35">
        <v>1582</v>
      </c>
      <c r="CJ371" s="35">
        <v>1235</v>
      </c>
      <c r="CK371" s="35">
        <v>62</v>
      </c>
      <c r="CL371" s="35">
        <v>301</v>
      </c>
      <c r="CM371" s="35">
        <v>1670</v>
      </c>
      <c r="CN371" s="35">
        <v>1017</v>
      </c>
      <c r="CO371" s="35">
        <v>66.8</v>
      </c>
      <c r="CP371" s="35">
        <v>7.13</v>
      </c>
      <c r="CQ371" s="35">
        <v>7.97</v>
      </c>
      <c r="CR371" s="35">
        <v>124.49809999999999</v>
      </c>
      <c r="CS371" s="37">
        <v>123.44</v>
      </c>
      <c r="CT371" s="35">
        <v>1089.46056</v>
      </c>
      <c r="CU371" s="35">
        <v>1063.9767999999999</v>
      </c>
      <c r="CV371">
        <v>43.5</v>
      </c>
      <c r="CW371">
        <v>-7.0000000000000007E-2</v>
      </c>
      <c r="CX371">
        <v>-0.06</v>
      </c>
      <c r="CY371">
        <v>-2.3999999999999998E-3</v>
      </c>
      <c r="CZ371">
        <v>4.1475887949855239E-2</v>
      </c>
      <c r="DA371">
        <v>8.9098480476421216E-2</v>
      </c>
    </row>
    <row r="372" spans="1:105">
      <c r="A372" s="42">
        <v>37104</v>
      </c>
      <c r="B372" s="43">
        <v>3.6499999999999998E-2</v>
      </c>
      <c r="C372" s="35">
        <v>9779.6</v>
      </c>
      <c r="D372" s="35">
        <v>11263.875</v>
      </c>
      <c r="E372" s="35">
        <v>124.2</v>
      </c>
      <c r="F372" s="35">
        <v>140.69999999999999</v>
      </c>
      <c r="G372" s="35">
        <v>121.2</v>
      </c>
      <c r="H372" s="35">
        <v>160.30000000000001</v>
      </c>
      <c r="I372" s="35">
        <v>169.7</v>
      </c>
      <c r="J372" s="35">
        <v>113120</v>
      </c>
      <c r="K372" s="35">
        <v>13.1</v>
      </c>
      <c r="L372" s="35">
        <v>8.9</v>
      </c>
      <c r="M372" s="35">
        <v>3.8</v>
      </c>
      <c r="N372" s="35">
        <v>6827</v>
      </c>
      <c r="O372" s="35">
        <v>10194</v>
      </c>
      <c r="P372" s="35">
        <v>21218</v>
      </c>
      <c r="Q372" s="35">
        <v>16232</v>
      </c>
      <c r="R372" s="35">
        <v>6038</v>
      </c>
      <c r="S372" s="35">
        <v>132043</v>
      </c>
      <c r="T372" s="35">
        <v>23146</v>
      </c>
      <c r="U372" s="35">
        <v>25917</v>
      </c>
      <c r="V372" s="35">
        <v>63.2</v>
      </c>
      <c r="W372" s="35">
        <v>2187</v>
      </c>
      <c r="X372" s="35">
        <v>1861</v>
      </c>
      <c r="Y372" s="35">
        <v>1004</v>
      </c>
      <c r="Z372" s="35">
        <v>7108.9</v>
      </c>
      <c r="AA372" s="35">
        <v>122.94799999999999</v>
      </c>
      <c r="AB372" s="35">
        <v>74.643000000000001</v>
      </c>
      <c r="AC372" s="35">
        <v>75.534999999999997</v>
      </c>
      <c r="AD372" s="35">
        <v>150.4</v>
      </c>
      <c r="AE372" s="35">
        <v>121.7</v>
      </c>
      <c r="AF372" s="35">
        <v>174.5</v>
      </c>
      <c r="AG372" s="35">
        <v>177.1</v>
      </c>
      <c r="AH372" s="35">
        <v>274.3</v>
      </c>
      <c r="AI372" s="35">
        <v>204.4</v>
      </c>
      <c r="AJ372" s="35">
        <v>153.4</v>
      </c>
      <c r="AK372" s="35">
        <v>177.4</v>
      </c>
      <c r="AL372" s="35">
        <v>186.7</v>
      </c>
      <c r="AM372" s="36">
        <v>92569000000</v>
      </c>
      <c r="AN372" s="12">
        <v>75.302800000000005</v>
      </c>
      <c r="AO372" s="35">
        <v>109.39060000000001</v>
      </c>
      <c r="AP372" s="35">
        <v>85.9863</v>
      </c>
      <c r="AQ372" s="35">
        <v>78.230599999999995</v>
      </c>
      <c r="AR372" s="19">
        <v>99.760199999999998</v>
      </c>
      <c r="AS372" s="35">
        <v>84.9178</v>
      </c>
      <c r="AT372" s="35">
        <v>103.51600000000001</v>
      </c>
      <c r="AU372" s="19">
        <v>93.726900000000001</v>
      </c>
      <c r="AV372" s="12">
        <v>91.679500000000004</v>
      </c>
      <c r="AW372" s="35">
        <v>80.806700000000006</v>
      </c>
      <c r="AX372" s="35">
        <v>94.950699999999998</v>
      </c>
      <c r="AY372" s="35">
        <v>95.036799999999999</v>
      </c>
      <c r="AZ372" s="19">
        <v>92.694699999999997</v>
      </c>
      <c r="BA372" s="35">
        <v>566.1943</v>
      </c>
      <c r="BB372" s="19">
        <v>1055.8506</v>
      </c>
      <c r="BC372" s="35">
        <v>431.64449999999999</v>
      </c>
      <c r="BD372" s="35">
        <v>1703.8526999999999</v>
      </c>
      <c r="BE372">
        <v>0.3</v>
      </c>
      <c r="BF372">
        <v>0.1</v>
      </c>
      <c r="BG372">
        <v>-1.7</v>
      </c>
      <c r="BH372">
        <v>-0.1</v>
      </c>
      <c r="BI372">
        <v>1.5</v>
      </c>
      <c r="BJ372">
        <v>-1.8</v>
      </c>
      <c r="BK372">
        <v>2.8999999999999998E-3</v>
      </c>
      <c r="BL372">
        <v>-8.0000000000000002E-3</v>
      </c>
      <c r="BM372">
        <v>-0.08</v>
      </c>
      <c r="BN372">
        <v>-0.14999999999999991</v>
      </c>
      <c r="BO372">
        <v>-0.15</v>
      </c>
      <c r="BP372">
        <v>-0.17</v>
      </c>
      <c r="BQ372">
        <v>-0.27</v>
      </c>
      <c r="BR372">
        <v>-0.19</v>
      </c>
      <c r="BS372" s="11">
        <v>622427</v>
      </c>
      <c r="BT372" s="35">
        <v>606.13300000000004</v>
      </c>
      <c r="BU372" s="16">
        <v>323.3</v>
      </c>
      <c r="BV372" s="14">
        <v>1150.2</v>
      </c>
      <c r="BW372" s="14">
        <v>5225.2</v>
      </c>
      <c r="BX372" s="17">
        <v>39479</v>
      </c>
      <c r="BY372" s="35">
        <v>38.459000000000003</v>
      </c>
      <c r="BZ372" s="23">
        <v>1.2030000000000001</v>
      </c>
      <c r="CA372" s="35">
        <v>351</v>
      </c>
      <c r="CB372" s="35">
        <v>156</v>
      </c>
      <c r="CC372" s="35">
        <v>681</v>
      </c>
      <c r="CD372" s="35">
        <v>379</v>
      </c>
      <c r="CE372" s="35">
        <v>4.97</v>
      </c>
      <c r="CF372" s="35">
        <v>1.5399</v>
      </c>
      <c r="CG372" s="35">
        <v>1.6808000000000001</v>
      </c>
      <c r="CH372" s="35">
        <v>1.4372</v>
      </c>
      <c r="CI372" s="35">
        <v>1615</v>
      </c>
      <c r="CJ372" s="35">
        <v>1241</v>
      </c>
      <c r="CK372" s="35">
        <v>65</v>
      </c>
      <c r="CL372" s="35">
        <v>309</v>
      </c>
      <c r="CM372" s="35">
        <v>1567</v>
      </c>
      <c r="CN372" s="35">
        <v>1011</v>
      </c>
      <c r="CO372" s="35">
        <v>66.5</v>
      </c>
      <c r="CP372" s="35">
        <v>7.02</v>
      </c>
      <c r="CQ372" s="35">
        <v>7.85</v>
      </c>
      <c r="CR372" s="35">
        <v>121.367</v>
      </c>
      <c r="CS372" s="37">
        <v>121.01</v>
      </c>
      <c r="CT372" s="35">
        <v>1099.6677</v>
      </c>
      <c r="CU372" s="35">
        <v>1055.8506</v>
      </c>
      <c r="CV372">
        <v>46.3</v>
      </c>
      <c r="CW372">
        <v>0.01</v>
      </c>
      <c r="CX372">
        <v>-0.19</v>
      </c>
      <c r="CY372">
        <v>-7.4900000000000001E-3</v>
      </c>
      <c r="CZ372">
        <v>4.3089083537584894E-2</v>
      </c>
      <c r="DA372">
        <v>9.4954440989948985E-2</v>
      </c>
    </row>
    <row r="373" spans="1:105">
      <c r="A373" s="42">
        <v>37135</v>
      </c>
      <c r="B373" s="43">
        <v>3.0699999999999998E-2</v>
      </c>
      <c r="C373" s="35">
        <v>9779.2999999999993</v>
      </c>
      <c r="D373" s="35">
        <v>11282.01</v>
      </c>
      <c r="E373" s="35">
        <v>123.9</v>
      </c>
      <c r="F373" s="35">
        <v>140.1</v>
      </c>
      <c r="G373" s="35">
        <v>130.69999999999999</v>
      </c>
      <c r="H373" s="35">
        <v>161.30000000000001</v>
      </c>
      <c r="I373" s="35">
        <v>170.9</v>
      </c>
      <c r="J373" s="35">
        <v>113165</v>
      </c>
      <c r="K373" s="35">
        <v>15.3</v>
      </c>
      <c r="L373" s="35">
        <v>8.4</v>
      </c>
      <c r="M373" s="35">
        <v>3.9</v>
      </c>
      <c r="N373" s="35">
        <v>6813</v>
      </c>
      <c r="O373" s="35">
        <v>10115</v>
      </c>
      <c r="P373" s="35">
        <v>21242</v>
      </c>
      <c r="Q373" s="35">
        <v>16117</v>
      </c>
      <c r="R373" s="35">
        <v>6002</v>
      </c>
      <c r="S373" s="35">
        <v>131791</v>
      </c>
      <c r="T373" s="35">
        <v>23654</v>
      </c>
      <c r="U373" s="35">
        <v>25835</v>
      </c>
      <c r="V373" s="35">
        <v>63.5</v>
      </c>
      <c r="W373" s="35">
        <v>2350</v>
      </c>
      <c r="X373" s="35">
        <v>1950</v>
      </c>
      <c r="Y373" s="35">
        <v>1131</v>
      </c>
      <c r="Z373" s="35">
        <v>7012.8</v>
      </c>
      <c r="AA373" s="35">
        <v>121.84</v>
      </c>
      <c r="AB373" s="35">
        <v>75.472999999999999</v>
      </c>
      <c r="AC373" s="35">
        <v>74.992999999999995</v>
      </c>
      <c r="AD373" s="35">
        <v>151.6</v>
      </c>
      <c r="AE373" s="35">
        <v>131.5</v>
      </c>
      <c r="AF373" s="35">
        <v>174.7</v>
      </c>
      <c r="AG373" s="35">
        <v>177</v>
      </c>
      <c r="AH373" s="35">
        <v>275.2</v>
      </c>
      <c r="AI373" s="35">
        <v>204.5</v>
      </c>
      <c r="AJ373" s="35">
        <v>156</v>
      </c>
      <c r="AK373" s="35">
        <v>178.1</v>
      </c>
      <c r="AL373" s="35">
        <v>187.1</v>
      </c>
      <c r="AM373" s="36">
        <v>90957000000</v>
      </c>
      <c r="AN373" s="12">
        <v>74.837800000000001</v>
      </c>
      <c r="AO373" s="35">
        <v>108.46040000000001</v>
      </c>
      <c r="AP373" s="35">
        <v>85.112899999999996</v>
      </c>
      <c r="AQ373" s="35">
        <v>77.189499999999995</v>
      </c>
      <c r="AR373" s="19">
        <v>99.791799999999995</v>
      </c>
      <c r="AS373" s="35">
        <v>84.683700000000002</v>
      </c>
      <c r="AT373" s="35">
        <v>103.22020000000001</v>
      </c>
      <c r="AU373" s="19">
        <v>93.5291</v>
      </c>
      <c r="AV373" s="12">
        <v>91.328900000000004</v>
      </c>
      <c r="AW373" s="35">
        <v>82.44</v>
      </c>
      <c r="AX373" s="35">
        <v>92.053899999999999</v>
      </c>
      <c r="AY373" s="35">
        <v>94.423100000000005</v>
      </c>
      <c r="AZ373" s="19">
        <v>90.698099999999997</v>
      </c>
      <c r="BA373" s="35">
        <v>565.27809999999999</v>
      </c>
      <c r="BB373" s="19">
        <v>1059.2482</v>
      </c>
      <c r="BC373" s="35">
        <v>434.11579999999998</v>
      </c>
      <c r="BD373" s="35">
        <v>1714.3985</v>
      </c>
      <c r="BE373">
        <v>-0.8</v>
      </c>
      <c r="BF373">
        <v>-0.2</v>
      </c>
      <c r="BG373">
        <v>0.6</v>
      </c>
      <c r="BH373">
        <v>1.2</v>
      </c>
      <c r="BI373">
        <v>-1</v>
      </c>
      <c r="BJ373">
        <v>1.9</v>
      </c>
      <c r="BK373">
        <v>5.5999999999999999E-3</v>
      </c>
      <c r="BL373">
        <v>-7.4000000000000003E-3</v>
      </c>
      <c r="BM373">
        <v>-0.39</v>
      </c>
      <c r="BN373">
        <v>-0.71999999999999975</v>
      </c>
      <c r="BO373">
        <v>-0.65</v>
      </c>
      <c r="BP373">
        <v>-0.05</v>
      </c>
      <c r="BQ373">
        <v>-0.59</v>
      </c>
      <c r="BR373">
        <v>-0.45</v>
      </c>
      <c r="BS373" s="11">
        <v>647223</v>
      </c>
      <c r="BT373" s="35">
        <v>613.55799999999999</v>
      </c>
      <c r="BU373" s="16">
        <v>372.7</v>
      </c>
      <c r="BV373" s="14">
        <v>1205.7</v>
      </c>
      <c r="BW373" s="14">
        <v>5336.3</v>
      </c>
      <c r="BX373" s="17">
        <v>54183</v>
      </c>
      <c r="BY373" s="35">
        <v>38.552999999999997</v>
      </c>
      <c r="BZ373" s="23">
        <v>19.015000000000001</v>
      </c>
      <c r="CA373" s="35">
        <v>285</v>
      </c>
      <c r="CB373" s="35">
        <v>139</v>
      </c>
      <c r="CC373" s="35">
        <v>731</v>
      </c>
      <c r="CD373" s="35">
        <v>407</v>
      </c>
      <c r="CE373" s="35">
        <v>4.7300000000000004</v>
      </c>
      <c r="CF373" s="35">
        <v>1.5679000000000001</v>
      </c>
      <c r="CG373" s="35">
        <v>1.6337999999999999</v>
      </c>
      <c r="CH373" s="35">
        <v>1.4638</v>
      </c>
      <c r="CI373" s="35">
        <v>1551</v>
      </c>
      <c r="CJ373" s="35">
        <v>1192</v>
      </c>
      <c r="CK373" s="35">
        <v>54</v>
      </c>
      <c r="CL373" s="35">
        <v>319</v>
      </c>
      <c r="CM373" s="35">
        <v>1562</v>
      </c>
      <c r="CN373" s="35">
        <v>1014</v>
      </c>
      <c r="CO373" s="35">
        <v>66.8</v>
      </c>
      <c r="CP373" s="35">
        <v>7.17</v>
      </c>
      <c r="CQ373" s="35">
        <v>8.0299999999999994</v>
      </c>
      <c r="CR373" s="35">
        <v>118.6117</v>
      </c>
      <c r="CS373" s="37">
        <v>121.43</v>
      </c>
      <c r="CT373" s="35">
        <v>1106.98975</v>
      </c>
      <c r="CU373" s="35">
        <v>1059.2482</v>
      </c>
      <c r="CV373">
        <v>46.2</v>
      </c>
      <c r="CW373">
        <v>-0.09</v>
      </c>
      <c r="CX373">
        <v>-0.56000000000000005</v>
      </c>
      <c r="CY373">
        <v>-8.8999999999999995E-4</v>
      </c>
      <c r="CZ373">
        <v>4.4780894607970967E-2</v>
      </c>
      <c r="DA373">
        <v>9.9435737439803717E-2</v>
      </c>
    </row>
    <row r="374" spans="1:105">
      <c r="A374" s="42">
        <v>37165</v>
      </c>
      <c r="B374" s="43">
        <v>2.4900000000000002E-2</v>
      </c>
      <c r="C374" s="35">
        <v>9745</v>
      </c>
      <c r="D374" s="35">
        <v>11278.262000000001</v>
      </c>
      <c r="E374" s="35">
        <v>123.9</v>
      </c>
      <c r="F374" s="35">
        <v>139.9</v>
      </c>
      <c r="G374" s="35">
        <v>115.6</v>
      </c>
      <c r="H374" s="35">
        <v>160.1</v>
      </c>
      <c r="I374" s="35">
        <v>169.9</v>
      </c>
      <c r="J374" s="35">
        <v>112766</v>
      </c>
      <c r="K374" s="35">
        <v>15.3</v>
      </c>
      <c r="L374" s="35">
        <v>9.1</v>
      </c>
      <c r="M374" s="35">
        <v>4.2</v>
      </c>
      <c r="N374" s="35">
        <v>6804</v>
      </c>
      <c r="O374" s="35">
        <v>10002</v>
      </c>
      <c r="P374" s="35">
        <v>21275</v>
      </c>
      <c r="Q374" s="35">
        <v>15972</v>
      </c>
      <c r="R374" s="35">
        <v>5970</v>
      </c>
      <c r="S374" s="35">
        <v>131468</v>
      </c>
      <c r="T374" s="35">
        <v>23662</v>
      </c>
      <c r="U374" s="35">
        <v>25759</v>
      </c>
      <c r="V374" s="35">
        <v>63.2</v>
      </c>
      <c r="W374" s="35">
        <v>2531</v>
      </c>
      <c r="X374" s="35">
        <v>2082</v>
      </c>
      <c r="Y374" s="35">
        <v>1173</v>
      </c>
      <c r="Z374" s="35">
        <v>7208.4</v>
      </c>
      <c r="AA374" s="35">
        <v>122.373</v>
      </c>
      <c r="AB374" s="35">
        <v>74.596999999999994</v>
      </c>
      <c r="AC374" s="35">
        <v>75.656999999999996</v>
      </c>
      <c r="AD374" s="35">
        <v>150.30000000000001</v>
      </c>
      <c r="AE374" s="35">
        <v>118.3</v>
      </c>
      <c r="AF374" s="35">
        <v>175.3</v>
      </c>
      <c r="AG374" s="35">
        <v>176.9</v>
      </c>
      <c r="AH374" s="35">
        <v>276.3</v>
      </c>
      <c r="AI374" s="35">
        <v>204.8</v>
      </c>
      <c r="AJ374" s="35">
        <v>152.9</v>
      </c>
      <c r="AK374" s="35">
        <v>177.6</v>
      </c>
      <c r="AL374" s="35">
        <v>187.4</v>
      </c>
      <c r="AM374" s="36">
        <v>91322000000</v>
      </c>
      <c r="AN374" s="12">
        <v>74.347099999999998</v>
      </c>
      <c r="AO374" s="35">
        <v>107.4141</v>
      </c>
      <c r="AP374" s="35">
        <v>85.503299999999996</v>
      </c>
      <c r="AQ374" s="35">
        <v>75.997799999999998</v>
      </c>
      <c r="AR374" s="19">
        <v>100.3005</v>
      </c>
      <c r="AS374" s="35">
        <v>84.215999999999994</v>
      </c>
      <c r="AT374" s="35">
        <v>104.1181</v>
      </c>
      <c r="AU374" s="19">
        <v>92.985600000000005</v>
      </c>
      <c r="AV374" s="12">
        <v>90.9315</v>
      </c>
      <c r="AW374" s="35">
        <v>84.141099999999994</v>
      </c>
      <c r="AX374" s="35">
        <v>93.340199999999996</v>
      </c>
      <c r="AY374" s="35">
        <v>94.232399999999998</v>
      </c>
      <c r="AZ374" s="19">
        <v>91.534000000000006</v>
      </c>
      <c r="BA374" s="35">
        <v>566.25030000000004</v>
      </c>
      <c r="BB374" s="19">
        <v>1044.5531000000001</v>
      </c>
      <c r="BC374" s="35">
        <v>434.6431</v>
      </c>
      <c r="BD374" s="35">
        <v>1717.329</v>
      </c>
      <c r="BE374">
        <v>-0.5</v>
      </c>
      <c r="BF374">
        <v>-0.5</v>
      </c>
      <c r="BG374">
        <v>3.6</v>
      </c>
      <c r="BH374">
        <v>0.6</v>
      </c>
      <c r="BI374">
        <v>-3</v>
      </c>
      <c r="BJ374">
        <v>4.0999999999999996</v>
      </c>
      <c r="BK374">
        <v>-6.7000000000000002E-3</v>
      </c>
      <c r="BL374">
        <v>-5.4999999999999997E-3</v>
      </c>
      <c r="BM374">
        <v>-0.75</v>
      </c>
      <c r="BN374">
        <v>-0.48</v>
      </c>
      <c r="BO374">
        <v>-0.49</v>
      </c>
      <c r="BP374">
        <v>-0.19</v>
      </c>
      <c r="BQ374">
        <v>-0.31</v>
      </c>
      <c r="BR374">
        <v>-0.21</v>
      </c>
      <c r="BS374" s="11">
        <v>635154</v>
      </c>
      <c r="BT374" s="35">
        <v>615.01</v>
      </c>
      <c r="BU374" s="16">
        <v>334.3</v>
      </c>
      <c r="BV374" s="14">
        <v>1165.7</v>
      </c>
      <c r="BW374" s="14">
        <v>5324.9</v>
      </c>
      <c r="BX374" s="17">
        <v>44505</v>
      </c>
      <c r="BY374" s="35">
        <v>43.305999999999997</v>
      </c>
      <c r="BZ374" s="23">
        <v>1.327</v>
      </c>
      <c r="CA374" s="35">
        <v>327</v>
      </c>
      <c r="CB374" s="35">
        <v>147</v>
      </c>
      <c r="CC374" s="35">
        <v>733</v>
      </c>
      <c r="CD374" s="35">
        <v>333</v>
      </c>
      <c r="CE374" s="35">
        <v>4.57</v>
      </c>
      <c r="CF374" s="35">
        <v>1.5717000000000001</v>
      </c>
      <c r="CG374" s="35">
        <v>1.6356999999999999</v>
      </c>
      <c r="CH374" s="35">
        <v>1.4500999999999999</v>
      </c>
      <c r="CI374" s="35">
        <v>1599</v>
      </c>
      <c r="CJ374" s="35">
        <v>1185</v>
      </c>
      <c r="CK374" s="35">
        <v>60</v>
      </c>
      <c r="CL374" s="35">
        <v>321</v>
      </c>
      <c r="CM374" s="35">
        <v>1540</v>
      </c>
      <c r="CN374" s="35">
        <v>1008</v>
      </c>
      <c r="CO374" s="35">
        <v>66.7</v>
      </c>
      <c r="CP374" s="35">
        <v>7.03</v>
      </c>
      <c r="CQ374" s="35">
        <v>7.91</v>
      </c>
      <c r="CR374" s="35">
        <v>121.45359999999999</v>
      </c>
      <c r="CS374" s="37">
        <v>121.73</v>
      </c>
      <c r="CT374" s="35">
        <v>1124.43174</v>
      </c>
      <c r="CU374" s="35">
        <v>1044.5531000000001</v>
      </c>
      <c r="CV374">
        <v>40.799999999999997</v>
      </c>
      <c r="CW374">
        <v>-0.01</v>
      </c>
      <c r="CX374">
        <v>-0.61</v>
      </c>
      <c r="CY374">
        <v>-1.82E-3</v>
      </c>
      <c r="CZ374">
        <v>4.7096586315687694E-2</v>
      </c>
      <c r="DA374">
        <v>0.10469855451080889</v>
      </c>
    </row>
    <row r="375" spans="1:105">
      <c r="A375" s="42">
        <v>37196</v>
      </c>
      <c r="B375" s="43">
        <v>2.0899999999999998E-2</v>
      </c>
      <c r="C375" s="35">
        <v>9749</v>
      </c>
      <c r="D375" s="35">
        <v>11293.592000000001</v>
      </c>
      <c r="E375" s="35">
        <v>124</v>
      </c>
      <c r="F375" s="35">
        <v>139.4</v>
      </c>
      <c r="G375" s="35">
        <v>103.8</v>
      </c>
      <c r="H375" s="35">
        <v>159.30000000000001</v>
      </c>
      <c r="I375" s="35">
        <v>169.3</v>
      </c>
      <c r="J375" s="35">
        <v>112724</v>
      </c>
      <c r="K375" s="35">
        <v>15.4</v>
      </c>
      <c r="L375" s="35">
        <v>9.3000000000000007</v>
      </c>
      <c r="M375" s="35">
        <v>4.4000000000000004</v>
      </c>
      <c r="N375" s="35">
        <v>6784</v>
      </c>
      <c r="O375" s="35">
        <v>9896</v>
      </c>
      <c r="P375" s="35">
        <v>21326</v>
      </c>
      <c r="Q375" s="35">
        <v>15825</v>
      </c>
      <c r="R375" s="35">
        <v>5929</v>
      </c>
      <c r="S375" s="35">
        <v>131158</v>
      </c>
      <c r="T375" s="35">
        <v>23559</v>
      </c>
      <c r="U375" s="35">
        <v>25671</v>
      </c>
      <c r="V375" s="35">
        <v>63</v>
      </c>
      <c r="W375" s="35">
        <v>2566</v>
      </c>
      <c r="X375" s="35">
        <v>2318</v>
      </c>
      <c r="Y375" s="35">
        <v>1213</v>
      </c>
      <c r="Z375" s="35">
        <v>7167.9</v>
      </c>
      <c r="AA375" s="35">
        <v>122.15600000000001</v>
      </c>
      <c r="AB375" s="35">
        <v>73.902000000000001</v>
      </c>
      <c r="AC375" s="35">
        <v>75.858999999999995</v>
      </c>
      <c r="AD375" s="35">
        <v>149.19999999999999</v>
      </c>
      <c r="AE375" s="35">
        <v>106.1</v>
      </c>
      <c r="AF375" s="35">
        <v>175.4</v>
      </c>
      <c r="AG375" s="35">
        <v>177.5</v>
      </c>
      <c r="AH375" s="35">
        <v>277.39999999999998</v>
      </c>
      <c r="AI375" s="35">
        <v>205.6</v>
      </c>
      <c r="AJ375" s="35">
        <v>150.19999999999999</v>
      </c>
      <c r="AK375" s="35">
        <v>177.5</v>
      </c>
      <c r="AL375" s="35">
        <v>188.1</v>
      </c>
      <c r="AM375" s="36">
        <v>89979000000</v>
      </c>
      <c r="AN375" s="12">
        <v>73.828699999999998</v>
      </c>
      <c r="AO375" s="35">
        <v>109.3008</v>
      </c>
      <c r="AP375" s="35">
        <v>84.2697</v>
      </c>
      <c r="AQ375" s="35">
        <v>75.435400000000001</v>
      </c>
      <c r="AR375" s="19">
        <v>100.3753</v>
      </c>
      <c r="AS375" s="35">
        <v>83.614900000000006</v>
      </c>
      <c r="AT375" s="35">
        <v>103.529</v>
      </c>
      <c r="AU375" s="19">
        <v>92.742599999999996</v>
      </c>
      <c r="AV375" s="12">
        <v>90.486000000000004</v>
      </c>
      <c r="AW375" s="35">
        <v>83.588300000000004</v>
      </c>
      <c r="AX375" s="35">
        <v>89.039900000000003</v>
      </c>
      <c r="AY375" s="35">
        <v>93.997</v>
      </c>
      <c r="AZ375" s="19">
        <v>89.499300000000005</v>
      </c>
      <c r="BA375" s="35">
        <v>572.23850000000004</v>
      </c>
      <c r="BB375" s="19">
        <v>1034.0188000000001</v>
      </c>
      <c r="BC375" s="35">
        <v>436.7287</v>
      </c>
      <c r="BD375" s="35">
        <v>1739.3448000000001</v>
      </c>
      <c r="BE375">
        <v>-0.7</v>
      </c>
      <c r="BF375">
        <v>0</v>
      </c>
      <c r="BG375">
        <v>2.5</v>
      </c>
      <c r="BH375">
        <v>-2.2000000000000002</v>
      </c>
      <c r="BI375">
        <v>0.3</v>
      </c>
      <c r="BJ375">
        <v>0.3</v>
      </c>
      <c r="BK375">
        <v>-6.7000000000000002E-3</v>
      </c>
      <c r="BL375">
        <v>-1.2999999999999999E-3</v>
      </c>
      <c r="BM375">
        <v>-0.43</v>
      </c>
      <c r="BN375">
        <v>-0.29000000000000004</v>
      </c>
      <c r="BO375">
        <v>-0.15</v>
      </c>
      <c r="BP375">
        <v>-0.01</v>
      </c>
      <c r="BQ375">
        <v>0.08</v>
      </c>
      <c r="BR375">
        <v>0.06</v>
      </c>
      <c r="BS375" s="11">
        <v>639465</v>
      </c>
      <c r="BT375" s="35">
        <v>621.87</v>
      </c>
      <c r="BU375" s="16">
        <v>333.5</v>
      </c>
      <c r="BV375" s="14">
        <v>1171</v>
      </c>
      <c r="BW375" s="14">
        <v>5368.5</v>
      </c>
      <c r="BX375" s="17">
        <v>39974</v>
      </c>
      <c r="BY375" s="35">
        <v>38.619</v>
      </c>
      <c r="BZ375" s="23">
        <v>1.4390000000000001</v>
      </c>
      <c r="CA375" s="35">
        <v>361</v>
      </c>
      <c r="CB375" s="35">
        <v>169</v>
      </c>
      <c r="CC375" s="35">
        <v>698</v>
      </c>
      <c r="CD375" s="35">
        <v>374</v>
      </c>
      <c r="CE375" s="35">
        <v>4.6500000000000004</v>
      </c>
      <c r="CF375" s="35">
        <v>1.5922000000000001</v>
      </c>
      <c r="CG375" s="35">
        <v>1.6509</v>
      </c>
      <c r="CH375" s="35">
        <v>1.4356</v>
      </c>
      <c r="CI375" s="35">
        <v>1555</v>
      </c>
      <c r="CJ375" s="35">
        <v>1229</v>
      </c>
      <c r="CK375" s="35">
        <v>62</v>
      </c>
      <c r="CL375" s="35">
        <v>360</v>
      </c>
      <c r="CM375" s="35">
        <v>1602</v>
      </c>
      <c r="CN375" s="35">
        <v>1011</v>
      </c>
      <c r="CO375" s="35">
        <v>66.7</v>
      </c>
      <c r="CP375" s="35">
        <v>6.97</v>
      </c>
      <c r="CQ375" s="35">
        <v>7.81</v>
      </c>
      <c r="CR375" s="35">
        <v>122.4055</v>
      </c>
      <c r="CS375" s="37">
        <v>122.77</v>
      </c>
      <c r="CT375" s="35">
        <v>1145.1840500000001</v>
      </c>
      <c r="CU375" s="35">
        <v>1034.0188000000001</v>
      </c>
      <c r="CV375">
        <v>44.1</v>
      </c>
      <c r="CW375">
        <v>0.04</v>
      </c>
      <c r="CX375">
        <v>-0.3</v>
      </c>
      <c r="CY375">
        <v>7.6E-3</v>
      </c>
      <c r="CZ375">
        <v>4.6182419188003143E-2</v>
      </c>
      <c r="DA375">
        <v>0.10409009316784135</v>
      </c>
    </row>
    <row r="376" spans="1:105">
      <c r="A376" s="42">
        <v>37226</v>
      </c>
      <c r="B376" s="43">
        <v>1.8200000000000001E-2</v>
      </c>
      <c r="C376" s="35">
        <v>9754.4</v>
      </c>
      <c r="D376" s="35">
        <v>11314.300999999999</v>
      </c>
      <c r="E376" s="35">
        <v>124</v>
      </c>
      <c r="F376" s="35">
        <v>138.6</v>
      </c>
      <c r="G376" s="35">
        <v>95.4</v>
      </c>
      <c r="H376" s="35">
        <v>158.5</v>
      </c>
      <c r="I376" s="35">
        <v>168.2</v>
      </c>
      <c r="J376" s="35">
        <v>112339</v>
      </c>
      <c r="K376" s="35">
        <v>13.7</v>
      </c>
      <c r="L376" s="35">
        <v>9.6999999999999993</v>
      </c>
      <c r="M376" s="35">
        <v>4.5</v>
      </c>
      <c r="N376" s="35">
        <v>6785</v>
      </c>
      <c r="O376" s="35">
        <v>9811</v>
      </c>
      <c r="P376" s="35">
        <v>21355</v>
      </c>
      <c r="Q376" s="35">
        <v>15711</v>
      </c>
      <c r="R376" s="35">
        <v>5900</v>
      </c>
      <c r="S376" s="35">
        <v>130997</v>
      </c>
      <c r="T376" s="35">
        <v>23860</v>
      </c>
      <c r="U376" s="35">
        <v>25589</v>
      </c>
      <c r="V376" s="35">
        <v>62.9</v>
      </c>
      <c r="W376" s="35">
        <v>2797</v>
      </c>
      <c r="X376" s="35">
        <v>2444</v>
      </c>
      <c r="Y376" s="35">
        <v>1318</v>
      </c>
      <c r="Z376" s="35">
        <v>7147.7</v>
      </c>
      <c r="AA376" s="35">
        <v>121.982</v>
      </c>
      <c r="AB376" s="35">
        <v>73.335999999999999</v>
      </c>
      <c r="AC376" s="35">
        <v>75.957999999999998</v>
      </c>
      <c r="AD376" s="35">
        <v>148.30000000000001</v>
      </c>
      <c r="AE376" s="35">
        <v>101.1</v>
      </c>
      <c r="AF376" s="35">
        <v>175.2</v>
      </c>
      <c r="AG376" s="35">
        <v>177.9</v>
      </c>
      <c r="AH376" s="35">
        <v>278.2</v>
      </c>
      <c r="AI376" s="35">
        <v>206.1</v>
      </c>
      <c r="AJ376" s="35">
        <v>149.19999999999999</v>
      </c>
      <c r="AK376" s="35">
        <v>177.4</v>
      </c>
      <c r="AL376" s="35">
        <v>188.4</v>
      </c>
      <c r="AM376" s="36">
        <v>86527000000</v>
      </c>
      <c r="AN376" s="12">
        <v>73.703400000000002</v>
      </c>
      <c r="AO376" s="35">
        <v>111.8507</v>
      </c>
      <c r="AP376" s="35">
        <v>83.201499999999996</v>
      </c>
      <c r="AQ376" s="35">
        <v>74.806799999999996</v>
      </c>
      <c r="AR376" s="19">
        <v>100.3486</v>
      </c>
      <c r="AS376" s="35">
        <v>83.420900000000003</v>
      </c>
      <c r="AT376" s="35">
        <v>103.48820000000001</v>
      </c>
      <c r="AU376" s="19">
        <v>92.997600000000006</v>
      </c>
      <c r="AV376" s="12">
        <v>90.507300000000001</v>
      </c>
      <c r="AW376" s="35">
        <v>81.676299999999998</v>
      </c>
      <c r="AX376" s="35">
        <v>86.955100000000002</v>
      </c>
      <c r="AY376" s="35">
        <v>94.130399999999995</v>
      </c>
      <c r="AZ376" s="19">
        <v>88.3095</v>
      </c>
      <c r="BA376" s="35">
        <v>574.98509999999999</v>
      </c>
      <c r="BB376" s="19">
        <v>1021.7983</v>
      </c>
      <c r="BC376" s="35">
        <v>443.33120000000002</v>
      </c>
      <c r="BD376" s="35">
        <v>1757.7592999999999</v>
      </c>
      <c r="BE376">
        <v>0.3</v>
      </c>
      <c r="BF376">
        <v>0</v>
      </c>
      <c r="BG376">
        <v>-0.5</v>
      </c>
      <c r="BH376">
        <v>-1.3</v>
      </c>
      <c r="BI376">
        <v>1.4</v>
      </c>
      <c r="BJ376">
        <v>-1.8</v>
      </c>
      <c r="BK376">
        <v>-1.61E-2</v>
      </c>
      <c r="BL376">
        <v>1.6000000000000001E-3</v>
      </c>
      <c r="BM376">
        <v>-0.26</v>
      </c>
      <c r="BN376">
        <v>-0.18000000000000016</v>
      </c>
      <c r="BO376">
        <v>0.04</v>
      </c>
      <c r="BP376">
        <v>0.43</v>
      </c>
      <c r="BQ376">
        <v>0.4</v>
      </c>
      <c r="BR376">
        <v>0.42</v>
      </c>
      <c r="BS376" s="11">
        <v>650775</v>
      </c>
      <c r="BT376" s="35">
        <v>630.27599999999995</v>
      </c>
      <c r="BU376" s="16">
        <v>336.3</v>
      </c>
      <c r="BV376" s="14">
        <v>1183.2</v>
      </c>
      <c r="BW376" s="14">
        <v>5421.6</v>
      </c>
      <c r="BX376" s="17">
        <v>40984</v>
      </c>
      <c r="BY376" s="35">
        <v>39.406999999999996</v>
      </c>
      <c r="BZ376" s="23">
        <v>1.643</v>
      </c>
      <c r="CA376" s="35">
        <v>336</v>
      </c>
      <c r="CB376" s="35">
        <v>141</v>
      </c>
      <c r="CC376" s="35">
        <v>703</v>
      </c>
      <c r="CD376" s="35">
        <v>388</v>
      </c>
      <c r="CE376" s="35">
        <v>5.09</v>
      </c>
      <c r="CF376" s="35">
        <v>1.5788</v>
      </c>
      <c r="CG376" s="35">
        <v>1.6566000000000001</v>
      </c>
      <c r="CH376" s="35">
        <v>1.4413</v>
      </c>
      <c r="CI376" s="35">
        <v>1693</v>
      </c>
      <c r="CJ376" s="35">
        <v>1251</v>
      </c>
      <c r="CK376" s="35">
        <v>73</v>
      </c>
      <c r="CL376" s="35">
        <v>356</v>
      </c>
      <c r="CM376" s="35">
        <v>1568</v>
      </c>
      <c r="CN376" s="35">
        <v>996</v>
      </c>
      <c r="CO376" s="35">
        <v>66.7</v>
      </c>
      <c r="CP376" s="35">
        <v>6.77</v>
      </c>
      <c r="CQ376" s="35">
        <v>8.0500000000000007</v>
      </c>
      <c r="CR376" s="35">
        <v>127.5945</v>
      </c>
      <c r="CS376" s="37">
        <v>122.51</v>
      </c>
      <c r="CT376" s="35">
        <v>1153.01214</v>
      </c>
      <c r="CU376" s="35">
        <v>1021.7983</v>
      </c>
      <c r="CV376">
        <v>45.3</v>
      </c>
      <c r="CW376">
        <v>0.02</v>
      </c>
      <c r="CX376">
        <v>-0.18</v>
      </c>
      <c r="CY376">
        <v>1.328E-2</v>
      </c>
      <c r="CZ376">
        <v>4.7430530844790098E-2</v>
      </c>
      <c r="DA376">
        <v>0.1073856705149997</v>
      </c>
    </row>
    <row r="377" spans="1:105">
      <c r="A377" s="42">
        <v>37257</v>
      </c>
      <c r="B377" s="43">
        <v>1.7299999999999999E-2</v>
      </c>
      <c r="C377" s="35">
        <v>9749</v>
      </c>
      <c r="D377" s="35">
        <v>11325.709000000001</v>
      </c>
      <c r="E377" s="35">
        <v>123.2</v>
      </c>
      <c r="F377" s="35">
        <v>137.80000000000001</v>
      </c>
      <c r="G377" s="35">
        <v>97.2</v>
      </c>
      <c r="H377" s="35">
        <v>158.9</v>
      </c>
      <c r="I377" s="35">
        <v>168.4</v>
      </c>
      <c r="J377" s="35">
        <v>112447</v>
      </c>
      <c r="K377" s="35">
        <v>16.3</v>
      </c>
      <c r="L377" s="35">
        <v>9.8000000000000007</v>
      </c>
      <c r="M377" s="35">
        <v>4.5</v>
      </c>
      <c r="N377" s="35">
        <v>6775</v>
      </c>
      <c r="O377" s="35">
        <v>9708</v>
      </c>
      <c r="P377" s="35">
        <v>21377</v>
      </c>
      <c r="Q377" s="35">
        <v>15587</v>
      </c>
      <c r="R377" s="35">
        <v>5879</v>
      </c>
      <c r="S377" s="35">
        <v>130868</v>
      </c>
      <c r="T377" s="35">
        <v>23120</v>
      </c>
      <c r="U377" s="35">
        <v>25525</v>
      </c>
      <c r="V377" s="35">
        <v>62.7</v>
      </c>
      <c r="W377" s="35">
        <v>2606</v>
      </c>
      <c r="X377" s="35">
        <v>2578</v>
      </c>
      <c r="Y377" s="35">
        <v>1375</v>
      </c>
      <c r="Z377" s="35">
        <v>7174.3</v>
      </c>
      <c r="AA377" s="35">
        <v>121.65</v>
      </c>
      <c r="AB377" s="35">
        <v>73.512</v>
      </c>
      <c r="AC377" s="35">
        <v>76.025999999999996</v>
      </c>
      <c r="AD377" s="35">
        <v>148.30000000000001</v>
      </c>
      <c r="AE377" s="35">
        <v>102.2</v>
      </c>
      <c r="AF377" s="35">
        <v>175.8</v>
      </c>
      <c r="AG377" s="35">
        <v>178.3</v>
      </c>
      <c r="AH377" s="35">
        <v>279.8</v>
      </c>
      <c r="AI377" s="35">
        <v>206.8</v>
      </c>
      <c r="AJ377" s="35">
        <v>149.30000000000001</v>
      </c>
      <c r="AK377" s="35">
        <v>177.7</v>
      </c>
      <c r="AL377" s="35">
        <v>188.7</v>
      </c>
      <c r="AM377" s="36">
        <v>89443000000</v>
      </c>
      <c r="AN377" s="12">
        <v>74.036699999999996</v>
      </c>
      <c r="AO377" s="35">
        <v>112.22329999999999</v>
      </c>
      <c r="AP377" s="35">
        <v>84.373800000000003</v>
      </c>
      <c r="AQ377" s="35">
        <v>74.532300000000006</v>
      </c>
      <c r="AR377" s="19">
        <v>100.45050000000001</v>
      </c>
      <c r="AS377" s="35">
        <v>84.299800000000005</v>
      </c>
      <c r="AT377" s="35">
        <v>104.7867</v>
      </c>
      <c r="AU377" s="19">
        <v>93.5321</v>
      </c>
      <c r="AV377" s="12">
        <v>91.079400000000007</v>
      </c>
      <c r="AW377" s="35">
        <v>84.9298</v>
      </c>
      <c r="AX377" s="35">
        <v>90.602500000000006</v>
      </c>
      <c r="AY377" s="35">
        <v>94.651499999999999</v>
      </c>
      <c r="AZ377" s="19">
        <v>90.294899999999998</v>
      </c>
      <c r="BA377" s="35">
        <v>574.66449999999998</v>
      </c>
      <c r="BB377" s="19">
        <v>1012.1268</v>
      </c>
      <c r="BC377" s="35">
        <v>454.36860000000001</v>
      </c>
      <c r="BD377" s="35">
        <v>1755.4112</v>
      </c>
      <c r="BE377">
        <v>0</v>
      </c>
      <c r="BF377">
        <v>-0.3</v>
      </c>
      <c r="BG377">
        <v>0.5</v>
      </c>
      <c r="BH377">
        <v>0.7</v>
      </c>
      <c r="BI377">
        <v>-1</v>
      </c>
      <c r="BJ377">
        <v>1.3</v>
      </c>
      <c r="BK377">
        <v>2.8E-3</v>
      </c>
      <c r="BL377">
        <v>2.9999999999999997E-4</v>
      </c>
      <c r="BM377">
        <v>-0.09</v>
      </c>
      <c r="BN377">
        <v>-4.0000000000000036E-2</v>
      </c>
      <c r="BO377">
        <v>-0.06</v>
      </c>
      <c r="BP377">
        <v>-7.0000000000000007E-2</v>
      </c>
      <c r="BQ377">
        <v>-0.06</v>
      </c>
      <c r="BR377">
        <v>-0.05</v>
      </c>
      <c r="BS377" s="11">
        <v>653760</v>
      </c>
      <c r="BT377" s="35">
        <v>635.42899999999997</v>
      </c>
      <c r="BU377" s="16">
        <v>336.7</v>
      </c>
      <c r="BV377" s="14">
        <v>1190.7</v>
      </c>
      <c r="BW377" s="14">
        <v>5442</v>
      </c>
      <c r="BX377" s="17">
        <v>43672</v>
      </c>
      <c r="BY377" s="35">
        <v>42.316000000000003</v>
      </c>
      <c r="BZ377" s="23">
        <v>1.4059999999999999</v>
      </c>
      <c r="CA377" s="35">
        <v>352</v>
      </c>
      <c r="CB377" s="35">
        <v>166</v>
      </c>
      <c r="CC377" s="35">
        <v>800</v>
      </c>
      <c r="CD377" s="35">
        <v>380</v>
      </c>
      <c r="CE377" s="35">
        <v>5.04</v>
      </c>
      <c r="CF377" s="35">
        <v>1.5996999999999999</v>
      </c>
      <c r="CG377" s="35">
        <v>1.6709000000000001</v>
      </c>
      <c r="CH377" s="35">
        <v>1.4321999999999999</v>
      </c>
      <c r="CI377" s="35">
        <v>1632</v>
      </c>
      <c r="CJ377" s="35">
        <v>1285</v>
      </c>
      <c r="CK377" s="35">
        <v>69</v>
      </c>
      <c r="CL377" s="35">
        <v>311</v>
      </c>
      <c r="CM377" s="35">
        <v>1698</v>
      </c>
      <c r="CN377" s="35">
        <v>996</v>
      </c>
      <c r="CO377" s="35">
        <v>66.5</v>
      </c>
      <c r="CP377" s="35">
        <v>6.55</v>
      </c>
      <c r="CQ377" s="35">
        <v>7.87</v>
      </c>
      <c r="CR377" s="35">
        <v>132.6833</v>
      </c>
      <c r="CS377" s="37">
        <v>124.27</v>
      </c>
      <c r="CT377" s="35">
        <v>1152.6371999999999</v>
      </c>
      <c r="CU377" s="35">
        <v>1012.1268</v>
      </c>
      <c r="CV377">
        <v>47.5</v>
      </c>
      <c r="CW377">
        <v>0.01</v>
      </c>
      <c r="CX377">
        <v>-0.09</v>
      </c>
      <c r="CY377">
        <v>2.97E-3</v>
      </c>
      <c r="CZ377">
        <v>4.8665485393128649E-2</v>
      </c>
      <c r="DA377">
        <v>0.11144328483588539</v>
      </c>
    </row>
    <row r="378" spans="1:105">
      <c r="A378" s="42">
        <v>37288</v>
      </c>
      <c r="B378" s="43">
        <v>1.7399999999999999E-2</v>
      </c>
      <c r="C378" s="35">
        <v>9743.4</v>
      </c>
      <c r="D378" s="35">
        <v>11319.254999999999</v>
      </c>
      <c r="E378" s="35">
        <v>122.3</v>
      </c>
      <c r="F378" s="35">
        <v>137</v>
      </c>
      <c r="G378" s="35">
        <v>97.6</v>
      </c>
      <c r="H378" s="35">
        <v>159</v>
      </c>
      <c r="I378" s="35">
        <v>168.7</v>
      </c>
      <c r="J378" s="35">
        <v>112635</v>
      </c>
      <c r="K378" s="35">
        <v>15.8</v>
      </c>
      <c r="L378" s="35">
        <v>9.6999999999999993</v>
      </c>
      <c r="M378" s="35">
        <v>4.5</v>
      </c>
      <c r="N378" s="35">
        <v>6766</v>
      </c>
      <c r="O378" s="35">
        <v>9666</v>
      </c>
      <c r="P378" s="35">
        <v>21390</v>
      </c>
      <c r="Q378" s="35">
        <v>15515</v>
      </c>
      <c r="R378" s="35">
        <v>5849</v>
      </c>
      <c r="S378" s="35">
        <v>130752</v>
      </c>
      <c r="T378" s="35">
        <v>23699</v>
      </c>
      <c r="U378" s="35">
        <v>25527</v>
      </c>
      <c r="V378" s="35">
        <v>63</v>
      </c>
      <c r="W378" s="35">
        <v>2577</v>
      </c>
      <c r="X378" s="35">
        <v>2608</v>
      </c>
      <c r="Y378" s="35">
        <v>1394</v>
      </c>
      <c r="Z378" s="35">
        <v>7218.3</v>
      </c>
      <c r="AA378" s="35">
        <v>120.907</v>
      </c>
      <c r="AB378" s="35">
        <v>73.734999999999999</v>
      </c>
      <c r="AC378" s="35">
        <v>76.239000000000004</v>
      </c>
      <c r="AD378" s="35">
        <v>148.30000000000001</v>
      </c>
      <c r="AE378" s="35">
        <v>101.2</v>
      </c>
      <c r="AF378" s="35">
        <v>176.2</v>
      </c>
      <c r="AG378" s="35">
        <v>178.7</v>
      </c>
      <c r="AH378" s="35">
        <v>280.39999999999998</v>
      </c>
      <c r="AI378" s="35">
        <v>207.5</v>
      </c>
      <c r="AJ378" s="35">
        <v>148.69999999999999</v>
      </c>
      <c r="AK378" s="35">
        <v>178</v>
      </c>
      <c r="AL378" s="35">
        <v>189.1</v>
      </c>
      <c r="AM378" s="36">
        <v>91539000000</v>
      </c>
      <c r="AN378" s="12">
        <v>73.899699999999996</v>
      </c>
      <c r="AO378" s="35">
        <v>112.49769999999999</v>
      </c>
      <c r="AP378" s="35">
        <v>84.506399999999999</v>
      </c>
      <c r="AQ378" s="35">
        <v>74.403599999999997</v>
      </c>
      <c r="AR378" s="19">
        <v>99.781999999999996</v>
      </c>
      <c r="AS378" s="35">
        <v>84.752799999999993</v>
      </c>
      <c r="AT378" s="35">
        <v>103.5955</v>
      </c>
      <c r="AU378" s="19">
        <v>93.487399999999994</v>
      </c>
      <c r="AV378" s="12">
        <v>91.055300000000003</v>
      </c>
      <c r="AW378" s="35">
        <v>84.829099999999997</v>
      </c>
      <c r="AX378" s="35">
        <v>90.919300000000007</v>
      </c>
      <c r="AY378" s="35">
        <v>94.043800000000005</v>
      </c>
      <c r="AZ378" s="19">
        <v>90.743099999999998</v>
      </c>
      <c r="BA378" s="35">
        <v>575.95349999999996</v>
      </c>
      <c r="BB378" s="19">
        <v>1016.827</v>
      </c>
      <c r="BC378" s="35">
        <v>463.5444</v>
      </c>
      <c r="BD378" s="35">
        <v>1766.6858</v>
      </c>
      <c r="BE378">
        <v>-0.1</v>
      </c>
      <c r="BF378">
        <v>0.3</v>
      </c>
      <c r="BG378">
        <v>-0.2</v>
      </c>
      <c r="BH378">
        <v>-0.4</v>
      </c>
      <c r="BI378">
        <v>0.5</v>
      </c>
      <c r="BJ378">
        <v>-0.6</v>
      </c>
      <c r="BK378">
        <v>-2.5000000000000001E-3</v>
      </c>
      <c r="BL378">
        <v>-8.3000000000000001E-3</v>
      </c>
      <c r="BM378">
        <v>0</v>
      </c>
      <c r="BN378">
        <v>7.0000000000000062E-2</v>
      </c>
      <c r="BO378">
        <v>7.0000000000000007E-2</v>
      </c>
      <c r="BP378">
        <v>-0.08</v>
      </c>
      <c r="BQ378">
        <v>-0.01</v>
      </c>
      <c r="BR378">
        <v>-0.04</v>
      </c>
      <c r="BS378" s="11">
        <v>654639</v>
      </c>
      <c r="BT378" s="35">
        <v>635.88400000000001</v>
      </c>
      <c r="BU378" s="16">
        <v>331.9</v>
      </c>
      <c r="BV378" s="14">
        <v>1190.5999999999999</v>
      </c>
      <c r="BW378" s="14">
        <v>5471.4</v>
      </c>
      <c r="BX378" s="17">
        <v>42463</v>
      </c>
      <c r="BY378" s="35">
        <v>41.119</v>
      </c>
      <c r="BZ378" s="23">
        <v>1.373</v>
      </c>
      <c r="CA378" s="35">
        <v>385</v>
      </c>
      <c r="CB378" s="35">
        <v>149</v>
      </c>
      <c r="CC378" s="35">
        <v>853</v>
      </c>
      <c r="CD378" s="35">
        <v>442</v>
      </c>
      <c r="CE378" s="35">
        <v>4.91</v>
      </c>
      <c r="CF378" s="35">
        <v>1.5964</v>
      </c>
      <c r="CG378" s="35">
        <v>1.6970000000000001</v>
      </c>
      <c r="CH378" s="35">
        <v>1.4227000000000001</v>
      </c>
      <c r="CI378" s="35">
        <v>1671</v>
      </c>
      <c r="CJ378" s="35">
        <v>1401</v>
      </c>
      <c r="CK378" s="35">
        <v>66</v>
      </c>
      <c r="CL378" s="35">
        <v>320</v>
      </c>
      <c r="CM378" s="35">
        <v>1829</v>
      </c>
      <c r="CN378" s="35">
        <v>1005</v>
      </c>
      <c r="CO378" s="35">
        <v>66.8</v>
      </c>
      <c r="CP378" s="35">
        <v>6.51</v>
      </c>
      <c r="CQ378" s="35">
        <v>7.89</v>
      </c>
      <c r="CR378" s="35">
        <v>133.64259999999999</v>
      </c>
      <c r="CS378" s="37">
        <v>125.05</v>
      </c>
      <c r="CT378" s="35">
        <v>1167.0832700000001</v>
      </c>
      <c r="CU378" s="35">
        <v>1016.827</v>
      </c>
      <c r="CV378">
        <v>50.7</v>
      </c>
      <c r="CW378">
        <v>-0.05</v>
      </c>
      <c r="CX378">
        <v>0.08</v>
      </c>
      <c r="CY378">
        <v>-3.0000000000000001E-5</v>
      </c>
      <c r="CZ378">
        <v>4.6704116212734181E-2</v>
      </c>
      <c r="DA378">
        <v>0.10736666554305263</v>
      </c>
    </row>
    <row r="379" spans="1:105">
      <c r="A379" s="42">
        <v>37316</v>
      </c>
      <c r="B379" s="43">
        <v>1.7299999999999999E-2</v>
      </c>
      <c r="C379" s="35">
        <v>9735.2000000000007</v>
      </c>
      <c r="D379" s="35">
        <v>11304.44</v>
      </c>
      <c r="E379" s="35">
        <v>121.9</v>
      </c>
      <c r="F379" s="35">
        <v>137.30000000000001</v>
      </c>
      <c r="G379" s="35">
        <v>107.1</v>
      </c>
      <c r="H379" s="35">
        <v>160.19999999999999</v>
      </c>
      <c r="I379" s="35">
        <v>169.7</v>
      </c>
      <c r="J379" s="35">
        <v>112616</v>
      </c>
      <c r="K379" s="35">
        <v>15.3</v>
      </c>
      <c r="L379" s="35">
        <v>10.3</v>
      </c>
      <c r="M379" s="35">
        <v>4.5</v>
      </c>
      <c r="N379" s="35">
        <v>6755</v>
      </c>
      <c r="O379" s="35">
        <v>9611</v>
      </c>
      <c r="P379" s="35">
        <v>21431</v>
      </c>
      <c r="Q379" s="35">
        <v>15443</v>
      </c>
      <c r="R379" s="35">
        <v>5832</v>
      </c>
      <c r="S379" s="35">
        <v>130732</v>
      </c>
      <c r="T379" s="35">
        <v>23667</v>
      </c>
      <c r="U379" s="35">
        <v>25508</v>
      </c>
      <c r="V379" s="35">
        <v>62.8</v>
      </c>
      <c r="W379" s="35">
        <v>2563</v>
      </c>
      <c r="X379" s="35">
        <v>2719</v>
      </c>
      <c r="Y379" s="35">
        <v>1390</v>
      </c>
      <c r="Z379" s="35">
        <v>7237.2</v>
      </c>
      <c r="AA379" s="35">
        <v>120.74299999999999</v>
      </c>
      <c r="AB379" s="35">
        <v>74.191000000000003</v>
      </c>
      <c r="AC379" s="35">
        <v>76.427000000000007</v>
      </c>
      <c r="AD379" s="35">
        <v>149</v>
      </c>
      <c r="AE379" s="35">
        <v>109</v>
      </c>
      <c r="AF379" s="35">
        <v>176.6</v>
      </c>
      <c r="AG379" s="35">
        <v>179</v>
      </c>
      <c r="AH379" s="35">
        <v>281.39999999999998</v>
      </c>
      <c r="AI379" s="35">
        <v>207.9</v>
      </c>
      <c r="AJ379" s="35">
        <v>150.5</v>
      </c>
      <c r="AK379" s="35">
        <v>178.5</v>
      </c>
      <c r="AL379" s="35">
        <v>189.2</v>
      </c>
      <c r="AM379" s="36">
        <v>91447000000</v>
      </c>
      <c r="AN379" s="12">
        <v>74.400000000000006</v>
      </c>
      <c r="AO379" s="35">
        <v>113.6317</v>
      </c>
      <c r="AP379" s="35">
        <v>85.263400000000004</v>
      </c>
      <c r="AQ379" s="35">
        <v>74.792400000000001</v>
      </c>
      <c r="AR379" s="19">
        <v>100.5457</v>
      </c>
      <c r="AS379" s="35">
        <v>85.444000000000003</v>
      </c>
      <c r="AT379" s="35">
        <v>104.4457</v>
      </c>
      <c r="AU379" s="19">
        <v>94.21</v>
      </c>
      <c r="AV379" s="12">
        <v>91.798000000000002</v>
      </c>
      <c r="AW379" s="35">
        <v>84.533199999999994</v>
      </c>
      <c r="AX379" s="35">
        <v>95.145899999999997</v>
      </c>
      <c r="AY379" s="35">
        <v>94.695499999999996</v>
      </c>
      <c r="AZ379" s="19">
        <v>93.184299999999993</v>
      </c>
      <c r="BA379" s="35">
        <v>575.08889999999997</v>
      </c>
      <c r="BB379" s="19">
        <v>1011.8697</v>
      </c>
      <c r="BC379" s="35">
        <v>466.24059999999997</v>
      </c>
      <c r="BD379" s="35">
        <v>1771.5363</v>
      </c>
      <c r="BE379">
        <v>-0.1</v>
      </c>
      <c r="BF379">
        <v>0.3</v>
      </c>
      <c r="BG379">
        <v>-0.6</v>
      </c>
      <c r="BH379">
        <v>-0.6</v>
      </c>
      <c r="BI379">
        <v>1.1000000000000001</v>
      </c>
      <c r="BJ379">
        <v>-1.3</v>
      </c>
      <c r="BK379">
        <v>-9.1999999999999998E-3</v>
      </c>
      <c r="BL379">
        <v>4.1999999999999997E-3</v>
      </c>
      <c r="BM379">
        <v>0</v>
      </c>
      <c r="BN379">
        <v>7.0000000000000062E-2</v>
      </c>
      <c r="BO379">
        <v>0.34</v>
      </c>
      <c r="BP379">
        <v>0.32</v>
      </c>
      <c r="BQ379">
        <v>0.59</v>
      </c>
      <c r="BR379">
        <v>0.44</v>
      </c>
      <c r="BS379" s="11">
        <v>658956</v>
      </c>
      <c r="BT379" s="35">
        <v>639.69799999999998</v>
      </c>
      <c r="BU379" s="16">
        <v>330</v>
      </c>
      <c r="BV379" s="14">
        <v>1193.3</v>
      </c>
      <c r="BW379" s="14">
        <v>5483.4</v>
      </c>
      <c r="BX379" s="17">
        <v>40236</v>
      </c>
      <c r="BY379" s="35">
        <v>38.911000000000001</v>
      </c>
      <c r="BZ379" s="23">
        <v>1.403</v>
      </c>
      <c r="CA379" s="35">
        <v>337</v>
      </c>
      <c r="CB379" s="35">
        <v>165</v>
      </c>
      <c r="CC379" s="35">
        <v>739</v>
      </c>
      <c r="CD379" s="35">
        <v>401</v>
      </c>
      <c r="CE379" s="35">
        <v>5.28</v>
      </c>
      <c r="CF379" s="35">
        <v>1.5876999999999999</v>
      </c>
      <c r="CG379" s="35">
        <v>1.6742999999999999</v>
      </c>
      <c r="CH379" s="35">
        <v>1.423</v>
      </c>
      <c r="CI379" s="35">
        <v>1559</v>
      </c>
      <c r="CJ379" s="35">
        <v>1289</v>
      </c>
      <c r="CK379" s="35">
        <v>72</v>
      </c>
      <c r="CL379" s="35">
        <v>330</v>
      </c>
      <c r="CM379" s="35">
        <v>1642</v>
      </c>
      <c r="CN379" s="35">
        <v>1013</v>
      </c>
      <c r="CO379" s="35">
        <v>66.599999999999994</v>
      </c>
      <c r="CP379" s="35">
        <v>6.81</v>
      </c>
      <c r="CQ379" s="35">
        <v>8.11</v>
      </c>
      <c r="CR379" s="35">
        <v>131.06100000000001</v>
      </c>
      <c r="CS379" s="37">
        <v>124.35</v>
      </c>
      <c r="CT379" s="35">
        <v>1174.7342900000001</v>
      </c>
      <c r="CU379" s="35">
        <v>1011.8697</v>
      </c>
      <c r="CV379">
        <v>52.4</v>
      </c>
      <c r="CW379">
        <v>0.06</v>
      </c>
      <c r="CX379">
        <v>0.09</v>
      </c>
      <c r="CY379">
        <v>7.2100000000000003E-3</v>
      </c>
      <c r="CZ379">
        <v>4.7399503408175225E-2</v>
      </c>
      <c r="DA379">
        <v>0.10915591509419542</v>
      </c>
    </row>
    <row r="380" spans="1:105">
      <c r="A380" s="42">
        <v>37347</v>
      </c>
      <c r="B380" s="43">
        <v>1.7500000000000002E-2</v>
      </c>
      <c r="C380" s="35">
        <v>9733.6</v>
      </c>
      <c r="D380" s="35">
        <v>11320.618</v>
      </c>
      <c r="E380" s="35">
        <v>121.7</v>
      </c>
      <c r="F380" s="35">
        <v>136.19999999999999</v>
      </c>
      <c r="G380" s="35">
        <v>120.8</v>
      </c>
      <c r="H380" s="35">
        <v>161</v>
      </c>
      <c r="I380" s="35">
        <v>170.9</v>
      </c>
      <c r="J380" s="35">
        <v>112279</v>
      </c>
      <c r="K380" s="35">
        <v>13.6</v>
      </c>
      <c r="L380" s="35">
        <v>10</v>
      </c>
      <c r="M380" s="35">
        <v>4.8</v>
      </c>
      <c r="N380" s="35">
        <v>6710</v>
      </c>
      <c r="O380" s="35">
        <v>9578</v>
      </c>
      <c r="P380" s="35">
        <v>21443</v>
      </c>
      <c r="Q380" s="35">
        <v>15392</v>
      </c>
      <c r="R380" s="35">
        <v>5814</v>
      </c>
      <c r="S380" s="35">
        <v>130636</v>
      </c>
      <c r="T380" s="35">
        <v>23854</v>
      </c>
      <c r="U380" s="35">
        <v>25501</v>
      </c>
      <c r="V380" s="35">
        <v>62.7</v>
      </c>
      <c r="W380" s="35">
        <v>2872</v>
      </c>
      <c r="X380" s="35">
        <v>2852</v>
      </c>
      <c r="Y380" s="35">
        <v>1395</v>
      </c>
      <c r="Z380" s="35">
        <v>7305.4</v>
      </c>
      <c r="AA380" s="35">
        <v>120.651</v>
      </c>
      <c r="AB380" s="35">
        <v>75.055000000000007</v>
      </c>
      <c r="AC380" s="35">
        <v>76.650000000000006</v>
      </c>
      <c r="AD380" s="35">
        <v>150</v>
      </c>
      <c r="AE380" s="35">
        <v>116.8</v>
      </c>
      <c r="AF380" s="35">
        <v>176.9</v>
      </c>
      <c r="AG380" s="35">
        <v>179.5</v>
      </c>
      <c r="AH380" s="35">
        <v>282.7</v>
      </c>
      <c r="AI380" s="35">
        <v>208.5</v>
      </c>
      <c r="AJ380" s="35">
        <v>152.5</v>
      </c>
      <c r="AK380" s="35">
        <v>179.3</v>
      </c>
      <c r="AL380" s="35">
        <v>189.7</v>
      </c>
      <c r="AM380" s="36">
        <v>95972000000</v>
      </c>
      <c r="AN380" s="12">
        <v>74.621300000000005</v>
      </c>
      <c r="AO380" s="35">
        <v>115.3246</v>
      </c>
      <c r="AP380" s="35">
        <v>86.512900000000002</v>
      </c>
      <c r="AQ380" s="35">
        <v>74.398799999999994</v>
      </c>
      <c r="AR380" s="19">
        <v>98.898099999999999</v>
      </c>
      <c r="AS380" s="35">
        <v>86.398499999999999</v>
      </c>
      <c r="AT380" s="35">
        <v>103.5924</v>
      </c>
      <c r="AU380" s="19">
        <v>94.402799999999999</v>
      </c>
      <c r="AV380" s="12">
        <v>92.177099999999996</v>
      </c>
      <c r="AW380" s="35">
        <v>85.926599999999993</v>
      </c>
      <c r="AX380" s="35">
        <v>98.734700000000004</v>
      </c>
      <c r="AY380" s="35">
        <v>94.437200000000004</v>
      </c>
      <c r="AZ380" s="19">
        <v>95.423699999999997</v>
      </c>
      <c r="BA380" s="35">
        <v>581.11739999999998</v>
      </c>
      <c r="BB380" s="19">
        <v>1000.2754</v>
      </c>
      <c r="BC380" s="35">
        <v>463.09719999999999</v>
      </c>
      <c r="BD380" s="35">
        <v>1782.1389999999999</v>
      </c>
      <c r="BE380">
        <v>0.9</v>
      </c>
      <c r="BF380">
        <v>-0.3</v>
      </c>
      <c r="BG380">
        <v>0.7</v>
      </c>
      <c r="BH380">
        <v>0.1</v>
      </c>
      <c r="BI380">
        <v>-1.4</v>
      </c>
      <c r="BJ380">
        <v>0.8</v>
      </c>
      <c r="BK380">
        <v>7.7999999999999996E-3</v>
      </c>
      <c r="BL380">
        <v>-7.1000000000000004E-3</v>
      </c>
      <c r="BM380">
        <v>0</v>
      </c>
      <c r="BN380">
        <v>-8.0000000000000071E-2</v>
      </c>
      <c r="BO380">
        <v>-0.09</v>
      </c>
      <c r="BP380">
        <v>-0.08</v>
      </c>
      <c r="BQ380">
        <v>-0.13</v>
      </c>
      <c r="BR380">
        <v>-0.09</v>
      </c>
      <c r="BS380" s="11">
        <v>663401</v>
      </c>
      <c r="BT380" s="35">
        <v>643.58000000000004</v>
      </c>
      <c r="BU380" s="16">
        <v>318.3</v>
      </c>
      <c r="BV380" s="14">
        <v>1186.9000000000001</v>
      </c>
      <c r="BW380" s="14">
        <v>5483.5</v>
      </c>
      <c r="BX380" s="17">
        <v>40864</v>
      </c>
      <c r="BY380" s="35">
        <v>39.728999999999999</v>
      </c>
      <c r="BZ380" s="23">
        <v>1.2050000000000001</v>
      </c>
      <c r="CA380" s="35">
        <v>284</v>
      </c>
      <c r="CB380" s="35">
        <v>127</v>
      </c>
      <c r="CC380" s="35">
        <v>801</v>
      </c>
      <c r="CD380" s="35">
        <v>380</v>
      </c>
      <c r="CE380" s="35">
        <v>5.21</v>
      </c>
      <c r="CF380" s="35">
        <v>1.5814999999999999</v>
      </c>
      <c r="CG380" s="35">
        <v>1.6541999999999999</v>
      </c>
      <c r="CH380" s="35">
        <v>1.4429000000000001</v>
      </c>
      <c r="CI380" s="35">
        <v>1625</v>
      </c>
      <c r="CJ380" s="35">
        <v>1285</v>
      </c>
      <c r="CK380" s="35">
        <v>68</v>
      </c>
      <c r="CL380" s="35">
        <v>316</v>
      </c>
      <c r="CM380" s="35">
        <v>1592</v>
      </c>
      <c r="CN380" s="35">
        <v>1011</v>
      </c>
      <c r="CO380" s="35">
        <v>66.7</v>
      </c>
      <c r="CP380" s="35">
        <v>6.76</v>
      </c>
      <c r="CQ380" s="35">
        <v>8.0299999999999994</v>
      </c>
      <c r="CR380" s="35">
        <v>130.77180000000001</v>
      </c>
      <c r="CS380" s="37">
        <v>123.92</v>
      </c>
      <c r="CT380" s="35">
        <v>1178.73028</v>
      </c>
      <c r="CU380" s="35">
        <v>1000.2754</v>
      </c>
      <c r="CV380">
        <v>52.4</v>
      </c>
      <c r="CW380">
        <v>-0.03</v>
      </c>
      <c r="CX380">
        <v>-0.03</v>
      </c>
      <c r="CY380">
        <v>1.4449999999999999E-2</v>
      </c>
      <c r="CZ380">
        <v>4.5254934643810363E-2</v>
      </c>
      <c r="DA380">
        <v>0.10438618162713897</v>
      </c>
    </row>
    <row r="381" spans="1:105">
      <c r="A381" s="42">
        <v>37377</v>
      </c>
      <c r="B381" s="43">
        <v>1.7500000000000002E-2</v>
      </c>
      <c r="C381" s="35">
        <v>9753.4</v>
      </c>
      <c r="D381" s="35">
        <v>11345.334000000001</v>
      </c>
      <c r="E381" s="35">
        <v>121.6</v>
      </c>
      <c r="F381" s="35">
        <v>136.1</v>
      </c>
      <c r="G381" s="35">
        <v>120.8</v>
      </c>
      <c r="H381" s="35">
        <v>160.4</v>
      </c>
      <c r="I381" s="35">
        <v>170.9</v>
      </c>
      <c r="J381" s="35">
        <v>112509</v>
      </c>
      <c r="K381" s="35">
        <v>13.8</v>
      </c>
      <c r="L381" s="35">
        <v>9</v>
      </c>
      <c r="M381" s="35">
        <v>4.8</v>
      </c>
      <c r="N381" s="35">
        <v>6684</v>
      </c>
      <c r="O381" s="35">
        <v>9545</v>
      </c>
      <c r="P381" s="35">
        <v>21514</v>
      </c>
      <c r="Q381" s="35">
        <v>15337</v>
      </c>
      <c r="R381" s="35">
        <v>5792</v>
      </c>
      <c r="S381" s="35">
        <v>130647</v>
      </c>
      <c r="T381" s="35">
        <v>23969</v>
      </c>
      <c r="U381" s="35">
        <v>25481</v>
      </c>
      <c r="V381" s="35">
        <v>62.9</v>
      </c>
      <c r="W381" s="35">
        <v>2584</v>
      </c>
      <c r="X381" s="35">
        <v>2967</v>
      </c>
      <c r="Y381" s="35">
        <v>1393</v>
      </c>
      <c r="Z381" s="35">
        <v>7282.7</v>
      </c>
      <c r="AA381" s="35">
        <v>120.587</v>
      </c>
      <c r="AB381" s="35">
        <v>74.757000000000005</v>
      </c>
      <c r="AC381" s="35">
        <v>76.846000000000004</v>
      </c>
      <c r="AD381" s="35">
        <v>149.69999999999999</v>
      </c>
      <c r="AE381" s="35">
        <v>117.5</v>
      </c>
      <c r="AF381" s="35">
        <v>176.4</v>
      </c>
      <c r="AG381" s="35">
        <v>179.8</v>
      </c>
      <c r="AH381" s="35">
        <v>283.89999999999998</v>
      </c>
      <c r="AI381" s="35">
        <v>209</v>
      </c>
      <c r="AJ381" s="35">
        <v>152.80000000000001</v>
      </c>
      <c r="AK381" s="35">
        <v>179.5</v>
      </c>
      <c r="AL381" s="35">
        <v>190</v>
      </c>
      <c r="AM381" s="36">
        <v>96395000000</v>
      </c>
      <c r="AN381" s="12">
        <v>74.866500000000002</v>
      </c>
      <c r="AO381" s="35">
        <v>115.8426</v>
      </c>
      <c r="AP381" s="35">
        <v>86.438800000000001</v>
      </c>
      <c r="AQ381" s="35">
        <v>74.774600000000007</v>
      </c>
      <c r="AR381" s="19">
        <v>98.483500000000006</v>
      </c>
      <c r="AS381" s="35">
        <v>86.761399999999995</v>
      </c>
      <c r="AT381" s="35">
        <v>103.8937</v>
      </c>
      <c r="AU381" s="19">
        <v>94.887200000000007</v>
      </c>
      <c r="AV381" s="12">
        <v>92.566800000000001</v>
      </c>
      <c r="AW381" s="35">
        <v>84.989500000000007</v>
      </c>
      <c r="AX381" s="35">
        <v>98.730599999999995</v>
      </c>
      <c r="AY381" s="35">
        <v>94.814999999999998</v>
      </c>
      <c r="AZ381" s="19">
        <v>94.807599999999994</v>
      </c>
      <c r="BA381" s="35">
        <v>580.73680000000002</v>
      </c>
      <c r="BB381" s="19">
        <v>990.98559999999998</v>
      </c>
      <c r="BC381" s="35">
        <v>464.65320000000003</v>
      </c>
      <c r="BD381" s="35">
        <v>1790.7741000000001</v>
      </c>
      <c r="BE381">
        <v>-1</v>
      </c>
      <c r="BF381">
        <v>-0.3</v>
      </c>
      <c r="BG381">
        <v>0.9</v>
      </c>
      <c r="BH381">
        <v>0.1</v>
      </c>
      <c r="BI381">
        <v>0.3</v>
      </c>
      <c r="BJ381">
        <v>1</v>
      </c>
      <c r="BK381">
        <v>1.0800000000000001E-2</v>
      </c>
      <c r="BL381">
        <v>3.3E-3</v>
      </c>
      <c r="BM381">
        <v>0</v>
      </c>
      <c r="BN381">
        <v>2.0000000000000018E-2</v>
      </c>
      <c r="BO381">
        <v>-0.13</v>
      </c>
      <c r="BP381">
        <v>-0.04</v>
      </c>
      <c r="BQ381">
        <v>-0.21</v>
      </c>
      <c r="BR381">
        <v>-0.16</v>
      </c>
      <c r="BS381" s="11">
        <v>668606</v>
      </c>
      <c r="BT381" s="35">
        <v>648.29300000000001</v>
      </c>
      <c r="BU381" s="16">
        <v>313.2</v>
      </c>
      <c r="BV381" s="14">
        <v>1189.3</v>
      </c>
      <c r="BW381" s="14">
        <v>5509.4</v>
      </c>
      <c r="BX381" s="17">
        <v>40177</v>
      </c>
      <c r="BY381" s="35">
        <v>39.03</v>
      </c>
      <c r="BZ381" s="23">
        <v>1.2589999999999999</v>
      </c>
      <c r="CA381" s="35">
        <v>363</v>
      </c>
      <c r="CB381" s="35">
        <v>164</v>
      </c>
      <c r="CC381" s="35">
        <v>821</v>
      </c>
      <c r="CD381" s="35">
        <v>416</v>
      </c>
      <c r="CE381" s="35">
        <v>5.16</v>
      </c>
      <c r="CF381" s="35">
        <v>1.5502</v>
      </c>
      <c r="CG381" s="35">
        <v>1.5889</v>
      </c>
      <c r="CH381" s="35">
        <v>1.4598</v>
      </c>
      <c r="CI381" s="35">
        <v>1705</v>
      </c>
      <c r="CJ381" s="35">
        <v>1289</v>
      </c>
      <c r="CK381" s="35">
        <v>71</v>
      </c>
      <c r="CL381" s="35">
        <v>356</v>
      </c>
      <c r="CM381" s="35">
        <v>1764</v>
      </c>
      <c r="CN381" s="35">
        <v>1019</v>
      </c>
      <c r="CO381" s="35">
        <v>66.7</v>
      </c>
      <c r="CP381" s="35">
        <v>6.75</v>
      </c>
      <c r="CQ381" s="35">
        <v>8.09</v>
      </c>
      <c r="CR381" s="35">
        <v>126.375</v>
      </c>
      <c r="CS381" s="37">
        <v>121.5</v>
      </c>
      <c r="CT381" s="35">
        <v>1186.2498900000001</v>
      </c>
      <c r="CU381" s="35">
        <v>990.98559999999998</v>
      </c>
      <c r="CV381">
        <v>53.1</v>
      </c>
      <c r="CW381">
        <v>-7.0000000000000007E-2</v>
      </c>
      <c r="CX381">
        <v>-0.06</v>
      </c>
      <c r="CY381">
        <v>1.1610000000000001E-2</v>
      </c>
      <c r="CZ381">
        <v>4.4697157128585796E-2</v>
      </c>
      <c r="DA381">
        <v>0.10217922566642546</v>
      </c>
    </row>
    <row r="382" spans="1:105">
      <c r="A382" s="42">
        <v>37408</v>
      </c>
      <c r="B382" s="43">
        <v>1.7500000000000002E-2</v>
      </c>
      <c r="C382" s="35">
        <v>9775.7999999999993</v>
      </c>
      <c r="D382" s="35">
        <v>11365.35</v>
      </c>
      <c r="E382" s="35">
        <v>121.4</v>
      </c>
      <c r="F382" s="35">
        <v>135.5</v>
      </c>
      <c r="G382" s="35">
        <v>119.5</v>
      </c>
      <c r="H382" s="35">
        <v>160.4</v>
      </c>
      <c r="I382" s="35">
        <v>170.9</v>
      </c>
      <c r="J382" s="35">
        <v>112388</v>
      </c>
      <c r="K382" s="35">
        <v>16.3</v>
      </c>
      <c r="L382" s="35">
        <v>9.3000000000000007</v>
      </c>
      <c r="M382" s="35">
        <v>4.7</v>
      </c>
      <c r="N382" s="35">
        <v>6701</v>
      </c>
      <c r="O382" s="35">
        <v>9513</v>
      </c>
      <c r="P382" s="35">
        <v>21549</v>
      </c>
      <c r="Q382" s="35">
        <v>15298</v>
      </c>
      <c r="R382" s="35">
        <v>5785</v>
      </c>
      <c r="S382" s="35">
        <v>130695</v>
      </c>
      <c r="T382" s="35">
        <v>24053</v>
      </c>
      <c r="U382" s="35">
        <v>25480</v>
      </c>
      <c r="V382" s="35">
        <v>62.7</v>
      </c>
      <c r="W382" s="35">
        <v>2654</v>
      </c>
      <c r="X382" s="35">
        <v>3023</v>
      </c>
      <c r="Y382" s="35">
        <v>1382</v>
      </c>
      <c r="Z382" s="35">
        <v>7318.2</v>
      </c>
      <c r="AA382" s="35">
        <v>120.235</v>
      </c>
      <c r="AB382" s="35">
        <v>74.816000000000003</v>
      </c>
      <c r="AC382" s="35">
        <v>77.013999999999996</v>
      </c>
      <c r="AD382" s="35">
        <v>149.69999999999999</v>
      </c>
      <c r="AE382" s="35">
        <v>117.8</v>
      </c>
      <c r="AF382" s="35">
        <v>176.5</v>
      </c>
      <c r="AG382" s="35">
        <v>180</v>
      </c>
      <c r="AH382" s="35">
        <v>284.60000000000002</v>
      </c>
      <c r="AI382" s="35">
        <v>209.3</v>
      </c>
      <c r="AJ382" s="35">
        <v>152.80000000000001</v>
      </c>
      <c r="AK382" s="35">
        <v>179.6</v>
      </c>
      <c r="AL382" s="35">
        <v>190.2</v>
      </c>
      <c r="AM382" s="36">
        <v>97848000000</v>
      </c>
      <c r="AN382" s="12">
        <v>75.523899999999998</v>
      </c>
      <c r="AO382" s="35">
        <v>117.2003</v>
      </c>
      <c r="AP382" s="35">
        <v>86.344700000000003</v>
      </c>
      <c r="AQ382" s="35">
        <v>75.424700000000001</v>
      </c>
      <c r="AR382" s="19">
        <v>99.124200000000002</v>
      </c>
      <c r="AS382" s="35">
        <v>87.5715</v>
      </c>
      <c r="AT382" s="35">
        <v>105.0886</v>
      </c>
      <c r="AU382" s="19">
        <v>95.9529</v>
      </c>
      <c r="AV382" s="12">
        <v>93.447599999999994</v>
      </c>
      <c r="AW382" s="35">
        <v>85.159000000000006</v>
      </c>
      <c r="AX382" s="35">
        <v>97.921400000000006</v>
      </c>
      <c r="AY382" s="35">
        <v>95.840999999999994</v>
      </c>
      <c r="AZ382" s="19">
        <v>94.882199999999997</v>
      </c>
      <c r="BA382" s="35">
        <v>579.16079999999999</v>
      </c>
      <c r="BB382" s="19">
        <v>984.11789999999996</v>
      </c>
      <c r="BC382" s="35">
        <v>457.52710000000002</v>
      </c>
      <c r="BD382" s="35">
        <v>1817.0228</v>
      </c>
      <c r="BE382">
        <v>-0.7</v>
      </c>
      <c r="BF382">
        <v>0.6</v>
      </c>
      <c r="BG382">
        <v>0.7</v>
      </c>
      <c r="BH382">
        <v>-0.6</v>
      </c>
      <c r="BI382">
        <v>0</v>
      </c>
      <c r="BJ382">
        <v>0.1</v>
      </c>
      <c r="BK382">
        <v>-6.9999999999999999E-4</v>
      </c>
      <c r="BL382">
        <v>1.2999999999999999E-2</v>
      </c>
      <c r="BM382">
        <v>0</v>
      </c>
      <c r="BN382">
        <v>-3.0000000000000027E-2</v>
      </c>
      <c r="BO382">
        <v>-0.15</v>
      </c>
      <c r="BP382">
        <v>-0.16</v>
      </c>
      <c r="BQ382">
        <v>-0.31</v>
      </c>
      <c r="BR382">
        <v>-0.3</v>
      </c>
      <c r="BS382" s="11">
        <v>673966</v>
      </c>
      <c r="BT382" s="35">
        <v>654.774</v>
      </c>
      <c r="BU382" s="16">
        <v>311.60000000000002</v>
      </c>
      <c r="BV382" s="14">
        <v>1193.3</v>
      </c>
      <c r="BW382" s="14">
        <v>5534.3</v>
      </c>
      <c r="BX382" s="17">
        <v>38473</v>
      </c>
      <c r="BY382" s="35">
        <v>37.378</v>
      </c>
      <c r="BZ382" s="23">
        <v>1.238</v>
      </c>
      <c r="CA382" s="35">
        <v>348</v>
      </c>
      <c r="CB382" s="35">
        <v>179</v>
      </c>
      <c r="CC382" s="35">
        <v>777</v>
      </c>
      <c r="CD382" s="35">
        <v>413</v>
      </c>
      <c r="CE382" s="35">
        <v>4.93</v>
      </c>
      <c r="CF382" s="35">
        <v>1.5318000000000001</v>
      </c>
      <c r="CG382" s="35">
        <v>1.5399</v>
      </c>
      <c r="CH382" s="35">
        <v>1.4837</v>
      </c>
      <c r="CI382" s="35">
        <v>1589</v>
      </c>
      <c r="CJ382" s="35">
        <v>1314</v>
      </c>
      <c r="CK382" s="35">
        <v>82</v>
      </c>
      <c r="CL382" s="35">
        <v>362</v>
      </c>
      <c r="CM382" s="35">
        <v>1717</v>
      </c>
      <c r="CN382" s="35">
        <v>1023</v>
      </c>
      <c r="CO382" s="35">
        <v>66.599999999999994</v>
      </c>
      <c r="CP382" s="35">
        <v>6.63</v>
      </c>
      <c r="CQ382" s="35">
        <v>7.95</v>
      </c>
      <c r="CR382" s="35">
        <v>123.29049999999999</v>
      </c>
      <c r="CS382" s="37">
        <v>119.34</v>
      </c>
      <c r="CT382" s="35">
        <v>1194.3676</v>
      </c>
      <c r="CU382" s="35">
        <v>984.11789999999996</v>
      </c>
      <c r="CV382">
        <v>53.6</v>
      </c>
      <c r="CW382">
        <v>-0.02</v>
      </c>
      <c r="CX382">
        <v>-0.02</v>
      </c>
      <c r="CY382">
        <v>1.0410000000000001E-2</v>
      </c>
      <c r="CZ382">
        <v>4.3340821638371163E-2</v>
      </c>
      <c r="DA382">
        <v>9.9354130812970287E-2</v>
      </c>
    </row>
    <row r="383" spans="1:105">
      <c r="A383" s="42">
        <v>37438</v>
      </c>
      <c r="B383" s="43">
        <v>1.7299999999999999E-2</v>
      </c>
      <c r="C383" s="35">
        <v>9734.6</v>
      </c>
      <c r="D383" s="35">
        <v>11325.366</v>
      </c>
      <c r="E383" s="35">
        <v>121.3</v>
      </c>
      <c r="F383" s="35">
        <v>135.4</v>
      </c>
      <c r="G383" s="35">
        <v>120.3</v>
      </c>
      <c r="H383" s="35">
        <v>160.80000000000001</v>
      </c>
      <c r="I383" s="35">
        <v>170.9</v>
      </c>
      <c r="J383" s="35">
        <v>112354</v>
      </c>
      <c r="K383" s="35">
        <v>15.1</v>
      </c>
      <c r="L383" s="35">
        <v>9.6999999999999993</v>
      </c>
      <c r="M383" s="35">
        <v>4.5999999999999996</v>
      </c>
      <c r="N383" s="35">
        <v>6688</v>
      </c>
      <c r="O383" s="35">
        <v>9484</v>
      </c>
      <c r="P383" s="35">
        <v>21544</v>
      </c>
      <c r="Q383" s="35">
        <v>15256</v>
      </c>
      <c r="R383" s="35">
        <v>5772</v>
      </c>
      <c r="S383" s="35">
        <v>130604</v>
      </c>
      <c r="T383" s="35">
        <v>24052</v>
      </c>
      <c r="U383" s="35">
        <v>25495</v>
      </c>
      <c r="V383" s="35">
        <v>62.7</v>
      </c>
      <c r="W383" s="35">
        <v>2467</v>
      </c>
      <c r="X383" s="35">
        <v>2966</v>
      </c>
      <c r="Y383" s="35">
        <v>1382</v>
      </c>
      <c r="Z383" s="35">
        <v>7380.4</v>
      </c>
      <c r="AA383" s="35">
        <v>120.069</v>
      </c>
      <c r="AB383" s="35">
        <v>74.94</v>
      </c>
      <c r="AC383" s="35">
        <v>77.233000000000004</v>
      </c>
      <c r="AD383" s="35">
        <v>149.9</v>
      </c>
      <c r="AE383" s="35">
        <v>119.5</v>
      </c>
      <c r="AF383" s="35">
        <v>176.7</v>
      </c>
      <c r="AG383" s="35">
        <v>180.2</v>
      </c>
      <c r="AH383" s="35">
        <v>286.39999999999998</v>
      </c>
      <c r="AI383" s="35">
        <v>209.9</v>
      </c>
      <c r="AJ383" s="35">
        <v>153.30000000000001</v>
      </c>
      <c r="AK383" s="35">
        <v>180</v>
      </c>
      <c r="AL383" s="35">
        <v>190.5</v>
      </c>
      <c r="AM383" s="36">
        <v>97197000000</v>
      </c>
      <c r="AN383" s="12">
        <v>75.304599999999994</v>
      </c>
      <c r="AO383" s="35">
        <v>118.473</v>
      </c>
      <c r="AP383" s="35">
        <v>86.856200000000001</v>
      </c>
      <c r="AQ383" s="35">
        <v>75.061700000000002</v>
      </c>
      <c r="AR383" s="19">
        <v>97.166600000000003</v>
      </c>
      <c r="AS383" s="35">
        <v>87.4161</v>
      </c>
      <c r="AT383" s="35">
        <v>104.3896</v>
      </c>
      <c r="AU383" s="19">
        <v>95.618499999999997</v>
      </c>
      <c r="AV383" s="12">
        <v>93.223699999999994</v>
      </c>
      <c r="AW383" s="35">
        <v>85.379000000000005</v>
      </c>
      <c r="AX383" s="35">
        <v>98.646299999999997</v>
      </c>
      <c r="AY383" s="35">
        <v>95.6297</v>
      </c>
      <c r="AZ383" s="19">
        <v>95.8125</v>
      </c>
      <c r="BA383" s="35">
        <v>578.90970000000004</v>
      </c>
      <c r="BB383" s="19">
        <v>976.66719999999998</v>
      </c>
      <c r="BC383" s="35">
        <v>451.10419999999999</v>
      </c>
      <c r="BD383" s="35">
        <v>1837.1015</v>
      </c>
      <c r="BE383">
        <v>0.1</v>
      </c>
      <c r="BF383">
        <v>0</v>
      </c>
      <c r="BG383">
        <v>-1.3</v>
      </c>
      <c r="BH383">
        <v>1.3</v>
      </c>
      <c r="BI383">
        <v>0</v>
      </c>
      <c r="BJ383">
        <v>-0.1</v>
      </c>
      <c r="BK383">
        <v>-2.9999999999999997E-4</v>
      </c>
      <c r="BL383">
        <v>-5.1999999999999998E-3</v>
      </c>
      <c r="BM383">
        <v>0</v>
      </c>
      <c r="BN383">
        <v>-2.0000000000000018E-2</v>
      </c>
      <c r="BO383">
        <v>-0.24</v>
      </c>
      <c r="BP383">
        <v>-0.14000000000000001</v>
      </c>
      <c r="BQ383">
        <v>-0.48</v>
      </c>
      <c r="BR383">
        <v>-0.38</v>
      </c>
      <c r="BS383" s="11">
        <v>679310</v>
      </c>
      <c r="BT383" s="35">
        <v>660.96</v>
      </c>
      <c r="BU383" s="16">
        <v>310.3</v>
      </c>
      <c r="BV383" s="14">
        <v>1199.0999999999999</v>
      </c>
      <c r="BW383" s="14">
        <v>5576.9</v>
      </c>
      <c r="BX383" s="17">
        <v>39224</v>
      </c>
      <c r="BY383" s="35">
        <v>38.039000000000001</v>
      </c>
      <c r="BZ383" s="23">
        <v>1.377</v>
      </c>
      <c r="CA383" s="35">
        <v>362</v>
      </c>
      <c r="CB383" s="35">
        <v>156</v>
      </c>
      <c r="CC383" s="35">
        <v>743</v>
      </c>
      <c r="CD383" s="35">
        <v>394</v>
      </c>
      <c r="CE383" s="35">
        <v>4.6500000000000004</v>
      </c>
      <c r="CF383" s="35">
        <v>1.5456000000000001</v>
      </c>
      <c r="CG383" s="35">
        <v>1.4718</v>
      </c>
      <c r="CH383" s="35">
        <v>1.5565</v>
      </c>
      <c r="CI383" s="35">
        <v>1615</v>
      </c>
      <c r="CJ383" s="35">
        <v>1307</v>
      </c>
      <c r="CK383" s="35">
        <v>69</v>
      </c>
      <c r="CL383" s="35">
        <v>362</v>
      </c>
      <c r="CM383" s="35">
        <v>1655</v>
      </c>
      <c r="CN383" s="35">
        <v>1029</v>
      </c>
      <c r="CO383" s="35">
        <v>66.5</v>
      </c>
      <c r="CP383" s="35">
        <v>6.53</v>
      </c>
      <c r="CQ383" s="35">
        <v>7.9</v>
      </c>
      <c r="CR383" s="35">
        <v>117.8991</v>
      </c>
      <c r="CS383" s="37">
        <v>117.02</v>
      </c>
      <c r="CT383" s="35">
        <v>1202.94694</v>
      </c>
      <c r="CU383" s="35">
        <v>976.66719999999998</v>
      </c>
      <c r="CV383">
        <v>50.2</v>
      </c>
      <c r="CW383">
        <v>-0.11</v>
      </c>
      <c r="CX383">
        <v>-0.03</v>
      </c>
      <c r="CY383">
        <v>1.0789999999999999E-2</v>
      </c>
      <c r="CZ383">
        <v>4.3280419351696242E-2</v>
      </c>
      <c r="DA383">
        <v>9.6509483300669774E-2</v>
      </c>
    </row>
    <row r="384" spans="1:105">
      <c r="A384" s="42">
        <v>37469</v>
      </c>
      <c r="B384" s="43">
        <v>1.7399999999999999E-2</v>
      </c>
      <c r="C384" s="35">
        <v>9724.2999999999993</v>
      </c>
      <c r="D384" s="35">
        <v>11317.208000000001</v>
      </c>
      <c r="E384" s="35">
        <v>121.3</v>
      </c>
      <c r="F384" s="35">
        <v>135.6</v>
      </c>
      <c r="G384" s="35">
        <v>120.9</v>
      </c>
      <c r="H384" s="35">
        <v>161.5</v>
      </c>
      <c r="I384" s="35">
        <v>171.3</v>
      </c>
      <c r="J384" s="35">
        <v>112942</v>
      </c>
      <c r="K384" s="35">
        <v>14.8</v>
      </c>
      <c r="L384" s="35">
        <v>9.5</v>
      </c>
      <c r="M384" s="35">
        <v>4.5999999999999996</v>
      </c>
      <c r="N384" s="35">
        <v>6701</v>
      </c>
      <c r="O384" s="35">
        <v>9434</v>
      </c>
      <c r="P384" s="35">
        <v>21589</v>
      </c>
      <c r="Q384" s="35">
        <v>15171</v>
      </c>
      <c r="R384" s="35">
        <v>5737</v>
      </c>
      <c r="S384" s="35">
        <v>130603</v>
      </c>
      <c r="T384" s="35">
        <v>23856</v>
      </c>
      <c r="U384" s="35">
        <v>25438</v>
      </c>
      <c r="V384" s="35">
        <v>62.7</v>
      </c>
      <c r="W384" s="35">
        <v>2525</v>
      </c>
      <c r="X384" s="35">
        <v>2887</v>
      </c>
      <c r="Y384" s="35">
        <v>1313</v>
      </c>
      <c r="Z384" s="35">
        <v>7401.5</v>
      </c>
      <c r="AA384" s="35">
        <v>119.851</v>
      </c>
      <c r="AB384" s="35">
        <v>75.144999999999996</v>
      </c>
      <c r="AC384" s="35">
        <v>77.414000000000001</v>
      </c>
      <c r="AD384" s="35">
        <v>150.19999999999999</v>
      </c>
      <c r="AE384" s="35">
        <v>120.7</v>
      </c>
      <c r="AF384" s="35">
        <v>176.7</v>
      </c>
      <c r="AG384" s="35">
        <v>180.7</v>
      </c>
      <c r="AH384" s="35">
        <v>287.2</v>
      </c>
      <c r="AI384" s="35">
        <v>210.6</v>
      </c>
      <c r="AJ384" s="35">
        <v>154</v>
      </c>
      <c r="AK384" s="35">
        <v>180.5</v>
      </c>
      <c r="AL384" s="35">
        <v>191.1</v>
      </c>
      <c r="AM384" s="36">
        <v>99721000000</v>
      </c>
      <c r="AN384" s="12">
        <v>75.291899999999998</v>
      </c>
      <c r="AO384" s="35">
        <v>117.5981</v>
      </c>
      <c r="AP384" s="35">
        <v>85.688900000000004</v>
      </c>
      <c r="AQ384" s="35">
        <v>75.470100000000002</v>
      </c>
      <c r="AR384" s="19">
        <v>98.0291</v>
      </c>
      <c r="AS384" s="35">
        <v>87.563000000000002</v>
      </c>
      <c r="AT384" s="35">
        <v>103.9713</v>
      </c>
      <c r="AU384" s="19">
        <v>95.849599999999995</v>
      </c>
      <c r="AV384" s="12">
        <v>93.235900000000001</v>
      </c>
      <c r="AW384" s="35">
        <v>85.540899999999993</v>
      </c>
      <c r="AX384" s="35">
        <v>96.584500000000006</v>
      </c>
      <c r="AY384" s="35">
        <v>95.430199999999999</v>
      </c>
      <c r="AZ384" s="19">
        <v>93.7042</v>
      </c>
      <c r="BA384" s="35">
        <v>590.048</v>
      </c>
      <c r="BB384" s="19">
        <v>972.46199999999999</v>
      </c>
      <c r="BC384" s="35">
        <v>446.923</v>
      </c>
      <c r="BD384" s="35">
        <v>1866.924</v>
      </c>
      <c r="BE384">
        <v>0.2</v>
      </c>
      <c r="BF384">
        <v>0.8</v>
      </c>
      <c r="BG384">
        <v>-0.1</v>
      </c>
      <c r="BH384">
        <v>-0.1</v>
      </c>
      <c r="BI384">
        <v>-0.9</v>
      </c>
      <c r="BJ384">
        <v>-0.1</v>
      </c>
      <c r="BK384">
        <v>4.1000000000000003E-3</v>
      </c>
      <c r="BL384">
        <v>-1.6999999999999999E-3</v>
      </c>
      <c r="BM384">
        <v>0</v>
      </c>
      <c r="BN384">
        <v>-5.9999999999999831E-2</v>
      </c>
      <c r="BO384">
        <v>-0.2</v>
      </c>
      <c r="BP384">
        <v>-0.32</v>
      </c>
      <c r="BQ384">
        <v>-0.49</v>
      </c>
      <c r="BR384">
        <v>-0.52</v>
      </c>
      <c r="BS384" s="11">
        <v>679765</v>
      </c>
      <c r="BT384" s="35">
        <v>660.55799999999999</v>
      </c>
      <c r="BU384" s="16">
        <v>296.2</v>
      </c>
      <c r="BV384" s="14">
        <v>1187.0999999999999</v>
      </c>
      <c r="BW384" s="14">
        <v>5619.4</v>
      </c>
      <c r="BX384" s="17">
        <v>39503</v>
      </c>
      <c r="BY384" s="35">
        <v>38.229999999999997</v>
      </c>
      <c r="BZ384" s="23">
        <v>1.607</v>
      </c>
      <c r="CA384" s="35">
        <v>333</v>
      </c>
      <c r="CB384" s="35">
        <v>170</v>
      </c>
      <c r="CC384" s="35">
        <v>769</v>
      </c>
      <c r="CD384" s="35">
        <v>361</v>
      </c>
      <c r="CE384" s="35">
        <v>4.26</v>
      </c>
      <c r="CF384" s="35">
        <v>1.5693999999999999</v>
      </c>
      <c r="CG384" s="35">
        <v>1.4972000000000001</v>
      </c>
      <c r="CH384" s="35">
        <v>1.5367999999999999</v>
      </c>
      <c r="CI384" s="35">
        <v>1722</v>
      </c>
      <c r="CJ384" s="35">
        <v>1317</v>
      </c>
      <c r="CK384" s="35">
        <v>72</v>
      </c>
      <c r="CL384" s="35">
        <v>306</v>
      </c>
      <c r="CM384" s="35">
        <v>1633</v>
      </c>
      <c r="CN384" s="35">
        <v>1013</v>
      </c>
      <c r="CO384" s="35">
        <v>66.599999999999994</v>
      </c>
      <c r="CP384" s="35">
        <v>6.37</v>
      </c>
      <c r="CQ384" s="35">
        <v>7.58</v>
      </c>
      <c r="CR384" s="35">
        <v>118.9927</v>
      </c>
      <c r="CS384" s="37">
        <v>118.5</v>
      </c>
      <c r="CT384" s="35">
        <v>1207.01064</v>
      </c>
      <c r="CU384" s="35">
        <v>972.46199999999999</v>
      </c>
      <c r="CV384">
        <v>50.3</v>
      </c>
      <c r="CW384">
        <v>-0.01</v>
      </c>
      <c r="CX384">
        <v>-7.0000000000000007E-2</v>
      </c>
      <c r="CY384">
        <v>1.042E-2</v>
      </c>
      <c r="CZ384">
        <v>4.160413485577652E-2</v>
      </c>
      <c r="DA384">
        <v>9.3001437960911648E-2</v>
      </c>
    </row>
    <row r="385" spans="1:105">
      <c r="A385" s="42">
        <v>37500</v>
      </c>
      <c r="B385" s="43">
        <v>1.7500000000000002E-2</v>
      </c>
      <c r="C385" s="35">
        <v>9719.7999999999993</v>
      </c>
      <c r="D385" s="35">
        <v>11317.786</v>
      </c>
      <c r="E385" s="35">
        <v>121.1</v>
      </c>
      <c r="F385" s="35">
        <v>135.80000000000001</v>
      </c>
      <c r="G385" s="35">
        <v>121.1</v>
      </c>
      <c r="H385" s="35">
        <v>161.19999999999999</v>
      </c>
      <c r="I385" s="35">
        <v>171.9</v>
      </c>
      <c r="J385" s="35">
        <v>113433</v>
      </c>
      <c r="K385" s="35">
        <v>15.2</v>
      </c>
      <c r="L385" s="35">
        <v>9.4</v>
      </c>
      <c r="M385" s="35">
        <v>4.5</v>
      </c>
      <c r="N385" s="35">
        <v>6702</v>
      </c>
      <c r="O385" s="35">
        <v>9388</v>
      </c>
      <c r="P385" s="35">
        <v>21546</v>
      </c>
      <c r="Q385" s="35">
        <v>15119</v>
      </c>
      <c r="R385" s="35">
        <v>5731</v>
      </c>
      <c r="S385" s="35">
        <v>130524</v>
      </c>
      <c r="T385" s="35">
        <v>23906</v>
      </c>
      <c r="U385" s="35">
        <v>25396</v>
      </c>
      <c r="V385" s="35">
        <v>63</v>
      </c>
      <c r="W385" s="35">
        <v>2526</v>
      </c>
      <c r="X385" s="35">
        <v>2971</v>
      </c>
      <c r="Y385" s="35">
        <v>1391</v>
      </c>
      <c r="Z385" s="35">
        <v>7391</v>
      </c>
      <c r="AA385" s="35">
        <v>119.748</v>
      </c>
      <c r="AB385" s="35">
        <v>75.171000000000006</v>
      </c>
      <c r="AC385" s="35">
        <v>77.632000000000005</v>
      </c>
      <c r="AD385" s="35">
        <v>150.19999999999999</v>
      </c>
      <c r="AE385" s="35">
        <v>121.5</v>
      </c>
      <c r="AF385" s="35">
        <v>177</v>
      </c>
      <c r="AG385" s="35">
        <v>181.1</v>
      </c>
      <c r="AH385" s="35">
        <v>288.10000000000002</v>
      </c>
      <c r="AI385" s="35">
        <v>211.1</v>
      </c>
      <c r="AJ385" s="35">
        <v>154.19999999999999</v>
      </c>
      <c r="AK385" s="35">
        <v>180.8</v>
      </c>
      <c r="AL385" s="35">
        <v>191.3</v>
      </c>
      <c r="AM385" s="36">
        <v>99364000000</v>
      </c>
      <c r="AN385" s="12">
        <v>75.386600000000001</v>
      </c>
      <c r="AO385" s="35">
        <v>117.5782</v>
      </c>
      <c r="AP385" s="35">
        <v>85.813599999999994</v>
      </c>
      <c r="AQ385" s="35">
        <v>75.536699999999996</v>
      </c>
      <c r="AR385" s="19">
        <v>98.1387</v>
      </c>
      <c r="AS385" s="35">
        <v>87.4512</v>
      </c>
      <c r="AT385" s="35">
        <v>104.2577</v>
      </c>
      <c r="AU385" s="19">
        <v>95.955299999999994</v>
      </c>
      <c r="AV385" s="12">
        <v>93.365399999999994</v>
      </c>
      <c r="AW385" s="35">
        <v>84.356700000000004</v>
      </c>
      <c r="AX385" s="35">
        <v>97.549800000000005</v>
      </c>
      <c r="AY385" s="35">
        <v>95.641499999999994</v>
      </c>
      <c r="AZ385" s="19">
        <v>95.417500000000004</v>
      </c>
      <c r="BA385" s="35">
        <v>596.69349999999997</v>
      </c>
      <c r="BB385" s="19">
        <v>966.29240000000004</v>
      </c>
      <c r="BC385" s="35">
        <v>443.42849999999999</v>
      </c>
      <c r="BD385" s="35">
        <v>1901.8746000000001</v>
      </c>
      <c r="BE385">
        <v>-0.5</v>
      </c>
      <c r="BF385">
        <v>-0.8</v>
      </c>
      <c r="BG385">
        <v>1.6</v>
      </c>
      <c r="BH385">
        <v>-1.1000000000000001</v>
      </c>
      <c r="BI385">
        <v>0.8</v>
      </c>
      <c r="BJ385">
        <v>0.4</v>
      </c>
      <c r="BK385">
        <v>-1.1599999999999999E-2</v>
      </c>
      <c r="BL385">
        <v>1.6999999999999999E-3</v>
      </c>
      <c r="BM385">
        <v>0</v>
      </c>
      <c r="BN385">
        <v>9.9999999999997868E-3</v>
      </c>
      <c r="BO385">
        <v>-0.04</v>
      </c>
      <c r="BP385">
        <v>-0.32</v>
      </c>
      <c r="BQ385">
        <v>-0.2</v>
      </c>
      <c r="BR385">
        <v>-0.35</v>
      </c>
      <c r="BS385" s="11">
        <v>680397</v>
      </c>
      <c r="BT385" s="35">
        <v>662.18899999999996</v>
      </c>
      <c r="BU385" s="16">
        <v>300.39999999999998</v>
      </c>
      <c r="BV385" s="14">
        <v>1196.0999999999999</v>
      </c>
      <c r="BW385" s="14">
        <v>5643.7</v>
      </c>
      <c r="BX385" s="17">
        <v>38632</v>
      </c>
      <c r="BY385" s="35">
        <v>37.378</v>
      </c>
      <c r="BZ385" s="23">
        <v>1.484</v>
      </c>
      <c r="CA385" s="35">
        <v>382</v>
      </c>
      <c r="CB385" s="35">
        <v>176</v>
      </c>
      <c r="CC385" s="35">
        <v>809</v>
      </c>
      <c r="CD385" s="35">
        <v>437</v>
      </c>
      <c r="CE385" s="35">
        <v>3.87</v>
      </c>
      <c r="CF385" s="35">
        <v>1.5761000000000001</v>
      </c>
      <c r="CG385" s="35">
        <v>1.4931000000000001</v>
      </c>
      <c r="CH385" s="35">
        <v>1.5563</v>
      </c>
      <c r="CI385" s="35">
        <v>1641</v>
      </c>
      <c r="CJ385" s="35">
        <v>1366</v>
      </c>
      <c r="CK385" s="35">
        <v>92</v>
      </c>
      <c r="CL385" s="35">
        <v>345</v>
      </c>
      <c r="CM385" s="35">
        <v>1804</v>
      </c>
      <c r="CN385" s="35">
        <v>1024</v>
      </c>
      <c r="CO385" s="35">
        <v>66.7</v>
      </c>
      <c r="CP385" s="35">
        <v>6.15</v>
      </c>
      <c r="CQ385" s="35">
        <v>7.4</v>
      </c>
      <c r="CR385" s="35">
        <v>121.078</v>
      </c>
      <c r="CS385" s="37">
        <v>119.19</v>
      </c>
      <c r="CT385" s="35">
        <v>1207.32503</v>
      </c>
      <c r="CU385" s="35">
        <v>966.29240000000004</v>
      </c>
      <c r="CV385">
        <v>50.5</v>
      </c>
      <c r="CW385">
        <v>0</v>
      </c>
      <c r="CX385">
        <v>0.03</v>
      </c>
      <c r="CY385">
        <v>9.5499999999999995E-3</v>
      </c>
      <c r="CZ385">
        <v>4.0095073128497138E-2</v>
      </c>
      <c r="DA385">
        <v>8.8670883840836323E-2</v>
      </c>
    </row>
    <row r="386" spans="1:105">
      <c r="A386" s="42">
        <v>37530</v>
      </c>
      <c r="B386" s="43">
        <v>1.7500000000000002E-2</v>
      </c>
      <c r="C386" s="35">
        <v>9739.7999999999993</v>
      </c>
      <c r="D386" s="35">
        <v>11338.134</v>
      </c>
      <c r="E386" s="35">
        <v>120.9</v>
      </c>
      <c r="F386" s="35">
        <v>136</v>
      </c>
      <c r="G386" s="35">
        <v>123.9</v>
      </c>
      <c r="H386" s="35">
        <v>162</v>
      </c>
      <c r="I386" s="35">
        <v>172.2</v>
      </c>
      <c r="J386" s="35">
        <v>113425</v>
      </c>
      <c r="K386" s="35">
        <v>14.9</v>
      </c>
      <c r="L386" s="35">
        <v>10</v>
      </c>
      <c r="M386" s="35">
        <v>4.5999999999999996</v>
      </c>
      <c r="N386" s="35">
        <v>6689</v>
      </c>
      <c r="O386" s="35">
        <v>9346</v>
      </c>
      <c r="P386" s="35">
        <v>21559</v>
      </c>
      <c r="Q386" s="35">
        <v>15060</v>
      </c>
      <c r="R386" s="35">
        <v>5714</v>
      </c>
      <c r="S386" s="35">
        <v>130643</v>
      </c>
      <c r="T386" s="35">
        <v>23601</v>
      </c>
      <c r="U386" s="35">
        <v>25410</v>
      </c>
      <c r="V386" s="35">
        <v>62.7</v>
      </c>
      <c r="W386" s="35">
        <v>2512</v>
      </c>
      <c r="X386" s="35">
        <v>3042</v>
      </c>
      <c r="Y386" s="35">
        <v>1388</v>
      </c>
      <c r="Z386" s="35">
        <v>7430.7</v>
      </c>
      <c r="AA386" s="35">
        <v>119.54900000000001</v>
      </c>
      <c r="AB386" s="35">
        <v>75.349000000000004</v>
      </c>
      <c r="AC386" s="35">
        <v>77.820999999999998</v>
      </c>
      <c r="AD386" s="35">
        <v>150.5</v>
      </c>
      <c r="AE386" s="35">
        <v>126.8</v>
      </c>
      <c r="AF386" s="35">
        <v>177</v>
      </c>
      <c r="AG386" s="35">
        <v>181.5</v>
      </c>
      <c r="AH386" s="35">
        <v>289.8</v>
      </c>
      <c r="AI386" s="35">
        <v>211.7</v>
      </c>
      <c r="AJ386" s="35">
        <v>155.5</v>
      </c>
      <c r="AK386" s="35">
        <v>181.2</v>
      </c>
      <c r="AL386" s="35">
        <v>191.5</v>
      </c>
      <c r="AM386" s="36">
        <v>96860000000</v>
      </c>
      <c r="AN386" s="12">
        <v>75.1601</v>
      </c>
      <c r="AO386" s="35">
        <v>116.9359</v>
      </c>
      <c r="AP386" s="35">
        <v>85.765000000000001</v>
      </c>
      <c r="AQ386" s="35">
        <v>75.207099999999997</v>
      </c>
      <c r="AR386" s="19">
        <v>98.028599999999997</v>
      </c>
      <c r="AS386" s="35">
        <v>86.9392</v>
      </c>
      <c r="AT386" s="35">
        <v>104.19759999999999</v>
      </c>
      <c r="AU386" s="19">
        <v>95.604799999999997</v>
      </c>
      <c r="AV386" s="12">
        <v>93.083399999999997</v>
      </c>
      <c r="AW386" s="35">
        <v>81.734499999999997</v>
      </c>
      <c r="AX386" s="35">
        <v>101.9002</v>
      </c>
      <c r="AY386" s="35">
        <v>95.424800000000005</v>
      </c>
      <c r="AZ386" s="19">
        <v>96.591200000000001</v>
      </c>
      <c r="BA386" s="35">
        <v>605.97209999999995</v>
      </c>
      <c r="BB386" s="19">
        <v>962.81619999999998</v>
      </c>
      <c r="BC386" s="35">
        <v>448.77269999999999</v>
      </c>
      <c r="BD386" s="35">
        <v>1946.9843000000001</v>
      </c>
      <c r="BE386">
        <v>0.6</v>
      </c>
      <c r="BF386">
        <v>-0.8</v>
      </c>
      <c r="BG386">
        <v>0.2</v>
      </c>
      <c r="BH386">
        <v>0.2</v>
      </c>
      <c r="BI386">
        <v>-0.3</v>
      </c>
      <c r="BJ386">
        <v>0.6</v>
      </c>
      <c r="BK386">
        <v>-1.0800000000000001E-2</v>
      </c>
      <c r="BL386">
        <v>-5.1000000000000004E-3</v>
      </c>
      <c r="BM386">
        <v>0</v>
      </c>
      <c r="BN386">
        <v>-4.9999999999999822E-2</v>
      </c>
      <c r="BO386">
        <v>-7.0000000000000007E-2</v>
      </c>
      <c r="BP386">
        <v>0.13</v>
      </c>
      <c r="BQ386">
        <v>-7.0000000000000007E-2</v>
      </c>
      <c r="BR386">
        <v>0.01</v>
      </c>
      <c r="BS386" s="11">
        <v>681855</v>
      </c>
      <c r="BT386" s="35">
        <v>662.23800000000006</v>
      </c>
      <c r="BU386" s="16">
        <v>302.3</v>
      </c>
      <c r="BV386" s="14">
        <v>1204</v>
      </c>
      <c r="BW386" s="14">
        <v>5688.3</v>
      </c>
      <c r="BX386" s="17">
        <v>38527</v>
      </c>
      <c r="BY386" s="35">
        <v>37.137</v>
      </c>
      <c r="BZ386" s="23">
        <v>1.5329999999999999</v>
      </c>
      <c r="CA386" s="35">
        <v>320</v>
      </c>
      <c r="CB386" s="35">
        <v>146</v>
      </c>
      <c r="CC386" s="35">
        <v>697</v>
      </c>
      <c r="CD386" s="35">
        <v>485</v>
      </c>
      <c r="CE386" s="35">
        <v>3.94</v>
      </c>
      <c r="CF386" s="35">
        <v>1.5780000000000001</v>
      </c>
      <c r="CG386" s="35">
        <v>1.4932000000000001</v>
      </c>
      <c r="CH386" s="35">
        <v>1.5575000000000001</v>
      </c>
      <c r="CI386" s="35">
        <v>1601</v>
      </c>
      <c r="CJ386" s="35">
        <v>1382</v>
      </c>
      <c r="CK386" s="35">
        <v>71</v>
      </c>
      <c r="CL386" s="35">
        <v>346</v>
      </c>
      <c r="CM386" s="35">
        <v>1648</v>
      </c>
      <c r="CN386" s="35">
        <v>1026</v>
      </c>
      <c r="CO386" s="35">
        <v>66.599999999999994</v>
      </c>
      <c r="CP386" s="35">
        <v>6.32</v>
      </c>
      <c r="CQ386" s="35">
        <v>7.73</v>
      </c>
      <c r="CR386" s="35">
        <v>123.90770000000001</v>
      </c>
      <c r="CS386" s="37">
        <v>119.94</v>
      </c>
      <c r="CT386" s="35">
        <v>1209.21173</v>
      </c>
      <c r="CU386" s="35">
        <v>962.81619999999998</v>
      </c>
      <c r="CV386">
        <v>49</v>
      </c>
      <c r="CW386">
        <v>-0.12</v>
      </c>
      <c r="CX386">
        <v>-0.02</v>
      </c>
      <c r="CY386">
        <v>1.001E-2</v>
      </c>
      <c r="CZ386">
        <v>3.7554159421465116E-2</v>
      </c>
      <c r="DA386">
        <v>8.3381944807074282E-2</v>
      </c>
    </row>
    <row r="387" spans="1:105">
      <c r="A387" s="42">
        <v>37561</v>
      </c>
      <c r="B387" s="43">
        <v>1.34E-2</v>
      </c>
      <c r="C387" s="35">
        <v>9763.7000000000007</v>
      </c>
      <c r="D387" s="35">
        <v>11365.197</v>
      </c>
      <c r="E387" s="35">
        <v>120.4</v>
      </c>
      <c r="F387" s="35">
        <v>136.1</v>
      </c>
      <c r="G387" s="35">
        <v>123.8</v>
      </c>
      <c r="H387" s="35">
        <v>163.5</v>
      </c>
      <c r="I387" s="35">
        <v>172.3</v>
      </c>
      <c r="J387" s="35">
        <v>112771</v>
      </c>
      <c r="K387" s="35">
        <v>16</v>
      </c>
      <c r="L387" s="35">
        <v>9.6</v>
      </c>
      <c r="M387" s="35">
        <v>4.7</v>
      </c>
      <c r="N387" s="35">
        <v>6713</v>
      </c>
      <c r="O387" s="35">
        <v>9295</v>
      </c>
      <c r="P387" s="35">
        <v>21581</v>
      </c>
      <c r="Q387" s="35">
        <v>14992</v>
      </c>
      <c r="R387" s="35">
        <v>5697</v>
      </c>
      <c r="S387" s="35">
        <v>130632</v>
      </c>
      <c r="T387" s="35">
        <v>23755</v>
      </c>
      <c r="U387" s="35">
        <v>25373</v>
      </c>
      <c r="V387" s="35">
        <v>62.5</v>
      </c>
      <c r="W387" s="35">
        <v>2505</v>
      </c>
      <c r="X387" s="35">
        <v>3062</v>
      </c>
      <c r="Y387" s="35">
        <v>1319</v>
      </c>
      <c r="Z387" s="35">
        <v>7459.7</v>
      </c>
      <c r="AA387" s="35">
        <v>119.10299999999999</v>
      </c>
      <c r="AB387" s="35">
        <v>75.378</v>
      </c>
      <c r="AC387" s="35">
        <v>77.989999999999995</v>
      </c>
      <c r="AD387" s="35">
        <v>150.5</v>
      </c>
      <c r="AE387" s="35">
        <v>126.1</v>
      </c>
      <c r="AF387" s="35">
        <v>177.5</v>
      </c>
      <c r="AG387" s="35">
        <v>182</v>
      </c>
      <c r="AH387" s="35">
        <v>291.2</v>
      </c>
      <c r="AI387" s="35">
        <v>212.4</v>
      </c>
      <c r="AJ387" s="35">
        <v>155.4</v>
      </c>
      <c r="AK387" s="35">
        <v>181.5</v>
      </c>
      <c r="AL387" s="35">
        <v>191.9</v>
      </c>
      <c r="AM387" s="36">
        <v>102120000000</v>
      </c>
      <c r="AN387" s="12">
        <v>75.563599999999994</v>
      </c>
      <c r="AO387" s="35">
        <v>119.6874</v>
      </c>
      <c r="AP387" s="35">
        <v>86.745800000000003</v>
      </c>
      <c r="AQ387" s="35">
        <v>75.467200000000005</v>
      </c>
      <c r="AR387" s="19">
        <v>96.927700000000002</v>
      </c>
      <c r="AS387" s="35">
        <v>87.5625</v>
      </c>
      <c r="AT387" s="35">
        <v>104.3411</v>
      </c>
      <c r="AU387" s="19">
        <v>96.044499999999999</v>
      </c>
      <c r="AV387" s="12">
        <v>93.569299999999998</v>
      </c>
      <c r="AW387" s="35">
        <v>85.465299999999999</v>
      </c>
      <c r="AX387" s="35">
        <v>102.7409</v>
      </c>
      <c r="AY387" s="35">
        <v>95.999899999999997</v>
      </c>
      <c r="AZ387" s="19">
        <v>96.269599999999997</v>
      </c>
      <c r="BA387" s="35">
        <v>605.86109999999996</v>
      </c>
      <c r="BB387" s="19">
        <v>960.52409999999998</v>
      </c>
      <c r="BC387" s="35">
        <v>451.37369999999999</v>
      </c>
      <c r="BD387" s="35">
        <v>1980.6844000000001</v>
      </c>
      <c r="BE387">
        <v>-0.8</v>
      </c>
      <c r="BF387">
        <v>1.2</v>
      </c>
      <c r="BG387">
        <v>0.1</v>
      </c>
      <c r="BH387">
        <v>-0.4</v>
      </c>
      <c r="BI387">
        <v>-0.1</v>
      </c>
      <c r="BJ387">
        <v>-0.4</v>
      </c>
      <c r="BK387">
        <v>2.1999999999999999E-2</v>
      </c>
      <c r="BL387">
        <v>4.8999999999999998E-3</v>
      </c>
      <c r="BM387">
        <v>-0.4</v>
      </c>
      <c r="BN387">
        <v>-0.35000000000000009</v>
      </c>
      <c r="BO387">
        <v>-0.16</v>
      </c>
      <c r="BP387">
        <v>0.04</v>
      </c>
      <c r="BQ387">
        <v>7.0000000000000007E-2</v>
      </c>
      <c r="BR387">
        <v>0.1</v>
      </c>
      <c r="BS387" s="11">
        <v>688494</v>
      </c>
      <c r="BT387" s="35">
        <v>667.44399999999996</v>
      </c>
      <c r="BU387" s="16">
        <v>302</v>
      </c>
      <c r="BV387" s="14">
        <v>1209.5999999999999</v>
      </c>
      <c r="BW387" s="14">
        <v>5738.4</v>
      </c>
      <c r="BX387" s="17">
        <v>38942</v>
      </c>
      <c r="BY387" s="35">
        <v>37.575000000000003</v>
      </c>
      <c r="BZ387" s="23">
        <v>1.6379999999999999</v>
      </c>
      <c r="CA387" s="35">
        <v>372</v>
      </c>
      <c r="CB387" s="35">
        <v>144</v>
      </c>
      <c r="CC387" s="35">
        <v>811</v>
      </c>
      <c r="CD387" s="35">
        <v>426</v>
      </c>
      <c r="CE387" s="35">
        <v>4.05</v>
      </c>
      <c r="CF387" s="35">
        <v>1.5714999999999999</v>
      </c>
      <c r="CG387" s="35">
        <v>1.4658</v>
      </c>
      <c r="CH387" s="35">
        <v>1.5710999999999999</v>
      </c>
      <c r="CI387" s="35">
        <v>1718</v>
      </c>
      <c r="CJ387" s="35">
        <v>1382</v>
      </c>
      <c r="CK387" s="35">
        <v>70</v>
      </c>
      <c r="CL387" s="35">
        <v>319</v>
      </c>
      <c r="CM387" s="35">
        <v>1753</v>
      </c>
      <c r="CN387" s="35">
        <v>1031</v>
      </c>
      <c r="CO387" s="35">
        <v>66.400000000000006</v>
      </c>
      <c r="CP387" s="35">
        <v>6.31</v>
      </c>
      <c r="CQ387" s="35">
        <v>7.62</v>
      </c>
      <c r="CR387" s="35">
        <v>121.6079</v>
      </c>
      <c r="CS387" s="37">
        <v>118.45</v>
      </c>
      <c r="CT387" s="35">
        <v>1215.2728999999999</v>
      </c>
      <c r="CU387" s="35">
        <v>960.52409999999998</v>
      </c>
      <c r="CV387">
        <v>48.5</v>
      </c>
      <c r="CW387">
        <v>0.11</v>
      </c>
      <c r="CX387">
        <v>-0.32</v>
      </c>
      <c r="CY387">
        <v>8.8100000000000001E-3</v>
      </c>
      <c r="CZ387">
        <v>3.6050891987585154E-2</v>
      </c>
      <c r="DA387">
        <v>7.9865328987110407E-2</v>
      </c>
    </row>
    <row r="388" spans="1:105">
      <c r="A388" s="42">
        <v>37591</v>
      </c>
      <c r="B388" s="43">
        <v>1.24E-2</v>
      </c>
      <c r="C388" s="35">
        <v>9784.6</v>
      </c>
      <c r="D388" s="35">
        <v>11396.950999999999</v>
      </c>
      <c r="E388" s="35">
        <v>120</v>
      </c>
      <c r="F388" s="35">
        <v>136.6</v>
      </c>
      <c r="G388" s="35">
        <v>119.1</v>
      </c>
      <c r="H388" s="35">
        <v>163.69999999999999</v>
      </c>
      <c r="I388" s="35">
        <v>171.7</v>
      </c>
      <c r="J388" s="35">
        <v>112629</v>
      </c>
      <c r="K388" s="35">
        <v>14.4</v>
      </c>
      <c r="L388" s="35">
        <v>9.8000000000000007</v>
      </c>
      <c r="M388" s="35">
        <v>4.8</v>
      </c>
      <c r="N388" s="35">
        <v>6700</v>
      </c>
      <c r="O388" s="35">
        <v>9241</v>
      </c>
      <c r="P388" s="35">
        <v>21588</v>
      </c>
      <c r="Q388" s="35">
        <v>14912</v>
      </c>
      <c r="R388" s="35">
        <v>5671</v>
      </c>
      <c r="S388" s="35">
        <v>130488</v>
      </c>
      <c r="T388" s="35">
        <v>23908</v>
      </c>
      <c r="U388" s="35">
        <v>25389</v>
      </c>
      <c r="V388" s="35">
        <v>62.4</v>
      </c>
      <c r="W388" s="35">
        <v>2589</v>
      </c>
      <c r="X388" s="35">
        <v>3271</v>
      </c>
      <c r="Y388" s="35">
        <v>1347</v>
      </c>
      <c r="Z388" s="35">
        <v>7512.8</v>
      </c>
      <c r="AA388" s="35">
        <v>118.624</v>
      </c>
      <c r="AB388" s="35">
        <v>75.323999999999998</v>
      </c>
      <c r="AC388" s="35">
        <v>78.179000000000002</v>
      </c>
      <c r="AD388" s="35">
        <v>150.30000000000001</v>
      </c>
      <c r="AE388" s="35">
        <v>125.8</v>
      </c>
      <c r="AF388" s="35">
        <v>177.7</v>
      </c>
      <c r="AG388" s="35">
        <v>182.3</v>
      </c>
      <c r="AH388" s="35">
        <v>292.10000000000002</v>
      </c>
      <c r="AI388" s="35">
        <v>213</v>
      </c>
      <c r="AJ388" s="35">
        <v>155.30000000000001</v>
      </c>
      <c r="AK388" s="35">
        <v>181.8</v>
      </c>
      <c r="AL388" s="35">
        <v>192.1</v>
      </c>
      <c r="AM388" s="36">
        <v>103460000000</v>
      </c>
      <c r="AN388" s="12">
        <v>75.212100000000007</v>
      </c>
      <c r="AO388" s="35">
        <v>117.8639</v>
      </c>
      <c r="AP388" s="35">
        <v>86.486599999999996</v>
      </c>
      <c r="AQ388" s="35">
        <v>74.648700000000005</v>
      </c>
      <c r="AR388" s="19">
        <v>96.998699999999999</v>
      </c>
      <c r="AS388" s="35">
        <v>87.276399999999995</v>
      </c>
      <c r="AT388" s="35">
        <v>103.7406</v>
      </c>
      <c r="AU388" s="19">
        <v>95.554299999999998</v>
      </c>
      <c r="AV388" s="12">
        <v>93.110299999999995</v>
      </c>
      <c r="AW388" s="35">
        <v>85.411900000000003</v>
      </c>
      <c r="AX388" s="35">
        <v>100.2556</v>
      </c>
      <c r="AY388" s="35">
        <v>95.317099999999996</v>
      </c>
      <c r="AZ388" s="19">
        <v>95.284700000000001</v>
      </c>
      <c r="BA388" s="35">
        <v>611.85979999999995</v>
      </c>
      <c r="BB388" s="19">
        <v>957.8306</v>
      </c>
      <c r="BC388" s="35">
        <v>459.45920000000001</v>
      </c>
      <c r="BD388" s="35">
        <v>2009.7366</v>
      </c>
      <c r="BE388">
        <v>0.6</v>
      </c>
      <c r="BF388">
        <v>-0.7</v>
      </c>
      <c r="BG388">
        <v>-0.6</v>
      </c>
      <c r="BH388">
        <v>0.2</v>
      </c>
      <c r="BI388">
        <v>0.6</v>
      </c>
      <c r="BJ388">
        <v>-0.4</v>
      </c>
      <c r="BK388">
        <v>8.3000000000000001E-3</v>
      </c>
      <c r="BL388">
        <v>-5.4000000000000003E-3</v>
      </c>
      <c r="BM388">
        <v>-0.1</v>
      </c>
      <c r="BN388">
        <v>-4.0000000000000036E-2</v>
      </c>
      <c r="BO388">
        <v>-0.04</v>
      </c>
      <c r="BP388">
        <v>-0.03</v>
      </c>
      <c r="BQ388">
        <v>-0.09</v>
      </c>
      <c r="BR388">
        <v>-0.02</v>
      </c>
      <c r="BS388" s="11">
        <v>699216</v>
      </c>
      <c r="BT388" s="35">
        <v>676.47199999999998</v>
      </c>
      <c r="BU388" s="16">
        <v>306.89999999999998</v>
      </c>
      <c r="BV388" s="14">
        <v>1220.2</v>
      </c>
      <c r="BW388" s="14">
        <v>5759.7</v>
      </c>
      <c r="BX388" s="17">
        <v>40191</v>
      </c>
      <c r="BY388" s="35">
        <v>38.262999999999998</v>
      </c>
      <c r="BZ388" s="23">
        <v>2.008</v>
      </c>
      <c r="CA388" s="35">
        <v>384</v>
      </c>
      <c r="CB388" s="35">
        <v>160</v>
      </c>
      <c r="CC388" s="35">
        <v>785</v>
      </c>
      <c r="CD388" s="35">
        <v>459</v>
      </c>
      <c r="CE388" s="35">
        <v>4.03</v>
      </c>
      <c r="CF388" s="35">
        <v>1.5591999999999999</v>
      </c>
      <c r="CG388" s="35">
        <v>1.4388000000000001</v>
      </c>
      <c r="CH388" s="35">
        <v>1.5863</v>
      </c>
      <c r="CI388" s="35">
        <v>1671</v>
      </c>
      <c r="CJ388" s="35">
        <v>1409</v>
      </c>
      <c r="CK388" s="35">
        <v>78</v>
      </c>
      <c r="CL388" s="35">
        <v>409</v>
      </c>
      <c r="CM388" s="35">
        <v>1788</v>
      </c>
      <c r="CN388" s="35">
        <v>1033</v>
      </c>
      <c r="CO388" s="35">
        <v>66.3</v>
      </c>
      <c r="CP388" s="35">
        <v>6.21</v>
      </c>
      <c r="CQ388" s="35">
        <v>7.45</v>
      </c>
      <c r="CR388" s="35">
        <v>121.8929</v>
      </c>
      <c r="CS388" s="37">
        <v>117.32</v>
      </c>
      <c r="CT388" s="35">
        <v>1221.1647599999999</v>
      </c>
      <c r="CU388" s="35">
        <v>957.8306</v>
      </c>
      <c r="CV388">
        <v>51.6</v>
      </c>
      <c r="CW388">
        <v>0.01</v>
      </c>
      <c r="CX388">
        <v>-0.05</v>
      </c>
      <c r="CY388">
        <v>4.0099999999999997E-3</v>
      </c>
      <c r="CZ388">
        <v>3.3785289153262288E-2</v>
      </c>
      <c r="DA388">
        <v>7.441505231366663E-2</v>
      </c>
    </row>
    <row r="389" spans="1:105">
      <c r="A389" s="42">
        <v>37622</v>
      </c>
      <c r="B389" s="43">
        <v>1.24E-2</v>
      </c>
      <c r="C389" s="35">
        <v>9759.7999999999993</v>
      </c>
      <c r="D389" s="35">
        <v>11374.851000000001</v>
      </c>
      <c r="E389" s="35">
        <v>119.5</v>
      </c>
      <c r="F389" s="35">
        <v>136.4</v>
      </c>
      <c r="G389" s="35">
        <v>125.7</v>
      </c>
      <c r="H389" s="35">
        <v>164.5</v>
      </c>
      <c r="I389" s="35">
        <v>172.3</v>
      </c>
      <c r="J389" s="35">
        <v>112746</v>
      </c>
      <c r="K389" s="35">
        <v>17.2</v>
      </c>
      <c r="L389" s="35">
        <v>9.4</v>
      </c>
      <c r="M389" s="35">
        <v>4.7</v>
      </c>
      <c r="N389" s="35">
        <v>6704</v>
      </c>
      <c r="O389" s="35">
        <v>9196</v>
      </c>
      <c r="P389" s="35">
        <v>21626</v>
      </c>
      <c r="Q389" s="35">
        <v>14866</v>
      </c>
      <c r="R389" s="35">
        <v>5670</v>
      </c>
      <c r="S389" s="35">
        <v>130596</v>
      </c>
      <c r="T389" s="35">
        <v>24525</v>
      </c>
      <c r="U389" s="35">
        <v>25339</v>
      </c>
      <c r="V389" s="35">
        <v>62.5</v>
      </c>
      <c r="W389" s="35">
        <v>2582</v>
      </c>
      <c r="X389" s="35">
        <v>3166</v>
      </c>
      <c r="Y389" s="35">
        <v>1405</v>
      </c>
      <c r="Z389" s="35">
        <v>7533.1</v>
      </c>
      <c r="AA389" s="35">
        <v>117.89700000000001</v>
      </c>
      <c r="AB389" s="35">
        <v>76.091999999999999</v>
      </c>
      <c r="AC389" s="35">
        <v>78.337000000000003</v>
      </c>
      <c r="AD389" s="35">
        <v>151.30000000000001</v>
      </c>
      <c r="AE389" s="35">
        <v>138.1</v>
      </c>
      <c r="AF389" s="35">
        <v>177.7</v>
      </c>
      <c r="AG389" s="35">
        <v>182.9</v>
      </c>
      <c r="AH389" s="35">
        <v>292.7</v>
      </c>
      <c r="AI389" s="35">
        <v>213.7</v>
      </c>
      <c r="AJ389" s="35">
        <v>158</v>
      </c>
      <c r="AK389" s="35">
        <v>182.6</v>
      </c>
      <c r="AL389" s="35">
        <v>192.4</v>
      </c>
      <c r="AM389" s="36">
        <v>102284000000</v>
      </c>
      <c r="AN389" s="12">
        <v>75.811700000000002</v>
      </c>
      <c r="AO389" s="35">
        <v>119.7411</v>
      </c>
      <c r="AP389" s="35">
        <v>87.093400000000003</v>
      </c>
      <c r="AQ389" s="35">
        <v>74.7958</v>
      </c>
      <c r="AR389" s="19">
        <v>98.885300000000001</v>
      </c>
      <c r="AS389" s="35">
        <v>87.756799999999998</v>
      </c>
      <c r="AT389" s="35">
        <v>104.9134</v>
      </c>
      <c r="AU389" s="19">
        <v>96.238900000000001</v>
      </c>
      <c r="AV389" s="12">
        <v>93.819800000000001</v>
      </c>
      <c r="AW389" s="35">
        <v>83.169700000000006</v>
      </c>
      <c r="AX389" s="35">
        <v>99.261799999999994</v>
      </c>
      <c r="AY389" s="35">
        <v>96.224800000000002</v>
      </c>
      <c r="AZ389" s="19">
        <v>96.721100000000007</v>
      </c>
      <c r="BA389" s="35">
        <v>610.74180000000001</v>
      </c>
      <c r="BB389" s="19">
        <v>950.37549999999999</v>
      </c>
      <c r="BC389" s="35">
        <v>459.93380000000002</v>
      </c>
      <c r="BD389" s="35">
        <v>2033.7585999999999</v>
      </c>
      <c r="BE389">
        <v>-0.3</v>
      </c>
      <c r="BF389">
        <v>0.8</v>
      </c>
      <c r="BG389">
        <v>-0.1</v>
      </c>
      <c r="BH389">
        <v>0</v>
      </c>
      <c r="BI389">
        <v>-0.5</v>
      </c>
      <c r="BJ389">
        <v>0</v>
      </c>
      <c r="BK389">
        <v>2.3999999999999998E-3</v>
      </c>
      <c r="BL389">
        <v>8.6999999999999994E-3</v>
      </c>
      <c r="BM389">
        <v>0</v>
      </c>
      <c r="BN389">
        <v>-2.0000000000000018E-2</v>
      </c>
      <c r="BO389">
        <v>-0.09</v>
      </c>
      <c r="BP389">
        <v>0.01</v>
      </c>
      <c r="BQ389">
        <v>-0.05</v>
      </c>
      <c r="BR389">
        <v>0.02</v>
      </c>
      <c r="BS389" s="11">
        <v>699262</v>
      </c>
      <c r="BT389" s="35">
        <v>679.41099999999994</v>
      </c>
      <c r="BU389" s="16">
        <v>309.39999999999998</v>
      </c>
      <c r="BV389" s="14">
        <v>1227.3</v>
      </c>
      <c r="BW389" s="14">
        <v>5792.3</v>
      </c>
      <c r="BX389" s="17">
        <v>42840</v>
      </c>
      <c r="BY389" s="35">
        <v>41.158999999999999</v>
      </c>
      <c r="BZ389" s="23">
        <v>1.708</v>
      </c>
      <c r="CA389" s="35">
        <v>382</v>
      </c>
      <c r="CB389" s="35">
        <v>146</v>
      </c>
      <c r="CC389" s="35">
        <v>816</v>
      </c>
      <c r="CD389" s="35">
        <v>509</v>
      </c>
      <c r="CE389" s="35">
        <v>4.05</v>
      </c>
      <c r="CF389" s="35">
        <v>1.5414000000000001</v>
      </c>
      <c r="CG389" s="35">
        <v>1.3765000000000001</v>
      </c>
      <c r="CH389" s="35">
        <v>1.6174999999999999</v>
      </c>
      <c r="CI389" s="35">
        <v>1654</v>
      </c>
      <c r="CJ389" s="35">
        <v>1416</v>
      </c>
      <c r="CK389" s="35">
        <v>89</v>
      </c>
      <c r="CL389" s="35">
        <v>303</v>
      </c>
      <c r="CM389" s="35">
        <v>1853</v>
      </c>
      <c r="CN389" s="35">
        <v>1049</v>
      </c>
      <c r="CO389" s="35">
        <v>66.400000000000006</v>
      </c>
      <c r="CP389" s="35">
        <v>6.17</v>
      </c>
      <c r="CQ389" s="35">
        <v>7.35</v>
      </c>
      <c r="CR389" s="35">
        <v>118.8133</v>
      </c>
      <c r="CS389" s="37">
        <v>115.69</v>
      </c>
      <c r="CT389" s="35">
        <v>1227.7719099999999</v>
      </c>
      <c r="CU389" s="35">
        <v>950.37549999999999</v>
      </c>
      <c r="CV389">
        <v>51.3</v>
      </c>
      <c r="CW389">
        <v>0.03</v>
      </c>
      <c r="CX389">
        <v>-7.0000000000000007E-2</v>
      </c>
      <c r="CY389">
        <v>6.4900000000000001E-3</v>
      </c>
      <c r="CZ389">
        <v>2.9141026707167672E-2</v>
      </c>
      <c r="DA389">
        <v>6.3136900711427191E-2</v>
      </c>
    </row>
    <row r="390" spans="1:105">
      <c r="A390" s="42">
        <v>37653</v>
      </c>
      <c r="B390" s="43">
        <v>1.26E-2</v>
      </c>
      <c r="C390" s="35">
        <v>9730.9</v>
      </c>
      <c r="D390" s="35">
        <v>11342.880999999999</v>
      </c>
      <c r="E390" s="35">
        <v>119.3</v>
      </c>
      <c r="F390" s="35">
        <v>136.80000000000001</v>
      </c>
      <c r="G390" s="35">
        <v>139.69999999999999</v>
      </c>
      <c r="H390" s="35">
        <v>166.6</v>
      </c>
      <c r="I390" s="35">
        <v>174</v>
      </c>
      <c r="J390" s="35">
        <v>113285</v>
      </c>
      <c r="K390" s="35">
        <v>17.100000000000001</v>
      </c>
      <c r="L390" s="35">
        <v>9.5</v>
      </c>
      <c r="M390" s="35">
        <v>4.8</v>
      </c>
      <c r="N390" s="35">
        <v>6667</v>
      </c>
      <c r="O390" s="35">
        <v>9134</v>
      </c>
      <c r="P390" s="35">
        <v>21624</v>
      </c>
      <c r="Q390" s="35">
        <v>14781</v>
      </c>
      <c r="R390" s="35">
        <v>5647</v>
      </c>
      <c r="S390" s="35">
        <v>130461</v>
      </c>
      <c r="T390" s="35">
        <v>24038</v>
      </c>
      <c r="U390" s="35">
        <v>25316</v>
      </c>
      <c r="V390" s="35">
        <v>62.5</v>
      </c>
      <c r="W390" s="35">
        <v>2611</v>
      </c>
      <c r="X390" s="35">
        <v>3161</v>
      </c>
      <c r="Y390" s="35">
        <v>1297</v>
      </c>
      <c r="Z390" s="35">
        <v>7535.9</v>
      </c>
      <c r="AA390" s="35">
        <v>117.526</v>
      </c>
      <c r="AB390" s="35">
        <v>76.897999999999996</v>
      </c>
      <c r="AC390" s="35">
        <v>78.58</v>
      </c>
      <c r="AD390" s="35">
        <v>152.69999999999999</v>
      </c>
      <c r="AE390" s="35">
        <v>150</v>
      </c>
      <c r="AF390" s="35">
        <v>178.7</v>
      </c>
      <c r="AG390" s="35">
        <v>183.4</v>
      </c>
      <c r="AH390" s="35">
        <v>293</v>
      </c>
      <c r="AI390" s="35">
        <v>214.2</v>
      </c>
      <c r="AJ390" s="35">
        <v>160.80000000000001</v>
      </c>
      <c r="AK390" s="35">
        <v>183.6</v>
      </c>
      <c r="AL390" s="35">
        <v>192.5</v>
      </c>
      <c r="AM390" s="36">
        <v>101719000000</v>
      </c>
      <c r="AN390" s="12">
        <v>75.946899999999999</v>
      </c>
      <c r="AO390" s="35">
        <v>117.9357</v>
      </c>
      <c r="AP390" s="35">
        <v>88.296400000000006</v>
      </c>
      <c r="AQ390" s="35">
        <v>74.817499999999995</v>
      </c>
      <c r="AR390" s="19">
        <v>99.414500000000004</v>
      </c>
      <c r="AS390" s="35">
        <v>87.823599999999999</v>
      </c>
      <c r="AT390" s="35">
        <v>106.0508</v>
      </c>
      <c r="AU390" s="19">
        <v>96.1524</v>
      </c>
      <c r="AV390" s="12">
        <v>93.953199999999995</v>
      </c>
      <c r="AW390" s="35">
        <v>83.292900000000003</v>
      </c>
      <c r="AX390" s="35">
        <v>105.91030000000001</v>
      </c>
      <c r="AY390" s="35">
        <v>96.527600000000007</v>
      </c>
      <c r="AZ390" s="19">
        <v>98.809399999999997</v>
      </c>
      <c r="BA390" s="35">
        <v>608.88149999999996</v>
      </c>
      <c r="BB390" s="19">
        <v>941.64229999999998</v>
      </c>
      <c r="BC390" s="35">
        <v>459.29849999999999</v>
      </c>
      <c r="BD390" s="35">
        <v>2067.8271</v>
      </c>
      <c r="BE390">
        <v>-0.8</v>
      </c>
      <c r="BF390">
        <v>-0.2</v>
      </c>
      <c r="BG390">
        <v>0.6</v>
      </c>
      <c r="BH390">
        <v>0.3</v>
      </c>
      <c r="BI390">
        <v>0.2</v>
      </c>
      <c r="BJ390">
        <v>0.8</v>
      </c>
      <c r="BK390">
        <v>4.0000000000000002E-4</v>
      </c>
      <c r="BL390">
        <v>-8.9999999999999998E-4</v>
      </c>
      <c r="BM390">
        <v>0</v>
      </c>
      <c r="BN390">
        <v>0</v>
      </c>
      <c r="BO390">
        <v>-0.06</v>
      </c>
      <c r="BP390">
        <v>-0.15</v>
      </c>
      <c r="BQ390">
        <v>-0.13</v>
      </c>
      <c r="BR390">
        <v>-0.15</v>
      </c>
      <c r="BS390" s="11">
        <v>700958</v>
      </c>
      <c r="BT390" s="35">
        <v>679.83199999999999</v>
      </c>
      <c r="BU390" s="16">
        <v>312.2</v>
      </c>
      <c r="BV390" s="14">
        <v>1238.2</v>
      </c>
      <c r="BW390" s="14">
        <v>5828.5</v>
      </c>
      <c r="BX390" s="17">
        <v>41909</v>
      </c>
      <c r="BY390" s="35">
        <v>39.97</v>
      </c>
      <c r="BZ390" s="23">
        <v>1.964</v>
      </c>
      <c r="CA390" s="35">
        <v>278</v>
      </c>
      <c r="CB390" s="35">
        <v>144</v>
      </c>
      <c r="CC390" s="35">
        <v>758</v>
      </c>
      <c r="CD390" s="35">
        <v>449</v>
      </c>
      <c r="CE390" s="35">
        <v>3.9</v>
      </c>
      <c r="CF390" s="35">
        <v>1.5121</v>
      </c>
      <c r="CG390" s="35">
        <v>1.3602000000000001</v>
      </c>
      <c r="CH390" s="35">
        <v>1.6079000000000001</v>
      </c>
      <c r="CI390" s="35">
        <v>1688</v>
      </c>
      <c r="CJ390" s="35">
        <v>1357</v>
      </c>
      <c r="CK390" s="35">
        <v>80</v>
      </c>
      <c r="CL390" s="35">
        <v>417</v>
      </c>
      <c r="CM390" s="35">
        <v>1629</v>
      </c>
      <c r="CN390" s="35">
        <v>1044</v>
      </c>
      <c r="CO390" s="35">
        <v>66.400000000000006</v>
      </c>
      <c r="CP390" s="35">
        <v>5.95</v>
      </c>
      <c r="CQ390" s="35">
        <v>7.06</v>
      </c>
      <c r="CR390" s="35">
        <v>119.3379</v>
      </c>
      <c r="CS390" s="37">
        <v>116.08</v>
      </c>
      <c r="CT390" s="35">
        <v>1234.8043500000001</v>
      </c>
      <c r="CU390" s="35">
        <v>941.64229999999998</v>
      </c>
      <c r="CV390">
        <v>48.8</v>
      </c>
      <c r="CW390">
        <v>-0.1</v>
      </c>
      <c r="CX390">
        <v>-0.02</v>
      </c>
      <c r="CY390">
        <v>1.014E-2</v>
      </c>
      <c r="CZ390">
        <v>3.0204558781730562E-2</v>
      </c>
      <c r="DA390">
        <v>6.574455984208416E-2</v>
      </c>
    </row>
    <row r="391" spans="1:105">
      <c r="A391" s="42">
        <v>37681</v>
      </c>
      <c r="B391" s="43">
        <v>1.2500000000000001E-2</v>
      </c>
      <c r="C391" s="35">
        <v>9747.7999999999993</v>
      </c>
      <c r="D391" s="35">
        <v>11364.418</v>
      </c>
      <c r="E391" s="35">
        <v>119.3</v>
      </c>
      <c r="F391" s="35">
        <v>138.19999999999999</v>
      </c>
      <c r="G391" s="35">
        <v>147.4</v>
      </c>
      <c r="H391" s="35">
        <v>166.7</v>
      </c>
      <c r="I391" s="35">
        <v>175.3</v>
      </c>
      <c r="J391" s="35">
        <v>113174</v>
      </c>
      <c r="K391" s="35">
        <v>17.899999999999999</v>
      </c>
      <c r="L391" s="35">
        <v>9.1</v>
      </c>
      <c r="M391" s="35">
        <v>4.8</v>
      </c>
      <c r="N391" s="35">
        <v>6654</v>
      </c>
      <c r="O391" s="35">
        <v>9096</v>
      </c>
      <c r="P391" s="35">
        <v>21610</v>
      </c>
      <c r="Q391" s="35">
        <v>14721</v>
      </c>
      <c r="R391" s="35">
        <v>5625</v>
      </c>
      <c r="S391" s="35">
        <v>130246</v>
      </c>
      <c r="T391" s="35">
        <v>24263</v>
      </c>
      <c r="U391" s="35">
        <v>25268</v>
      </c>
      <c r="V391" s="35">
        <v>62.4</v>
      </c>
      <c r="W391" s="35">
        <v>2567</v>
      </c>
      <c r="X391" s="35">
        <v>3161</v>
      </c>
      <c r="Y391" s="35">
        <v>1363</v>
      </c>
      <c r="Z391" s="35">
        <v>7598.4</v>
      </c>
      <c r="AA391" s="35">
        <v>117.262</v>
      </c>
      <c r="AB391" s="35">
        <v>76.838999999999999</v>
      </c>
      <c r="AC391" s="35">
        <v>78.915000000000006</v>
      </c>
      <c r="AD391" s="35">
        <v>152.6</v>
      </c>
      <c r="AE391" s="35">
        <v>149.6</v>
      </c>
      <c r="AF391" s="35">
        <v>179</v>
      </c>
      <c r="AG391" s="35">
        <v>184.2</v>
      </c>
      <c r="AH391" s="35">
        <v>293.39999999999998</v>
      </c>
      <c r="AI391" s="35">
        <v>215</v>
      </c>
      <c r="AJ391" s="35">
        <v>160.80000000000001</v>
      </c>
      <c r="AK391" s="35">
        <v>183.9</v>
      </c>
      <c r="AL391" s="35">
        <v>192.5</v>
      </c>
      <c r="AM391" s="36">
        <v>105340000000</v>
      </c>
      <c r="AN391" s="12">
        <v>75.800200000000004</v>
      </c>
      <c r="AO391" s="35">
        <v>118.27200000000001</v>
      </c>
      <c r="AP391" s="35">
        <v>86.666700000000006</v>
      </c>
      <c r="AQ391" s="35">
        <v>74.997500000000002</v>
      </c>
      <c r="AR391" s="19">
        <v>100.77760000000001</v>
      </c>
      <c r="AS391" s="35">
        <v>87.311000000000007</v>
      </c>
      <c r="AT391" s="35">
        <v>105.9936</v>
      </c>
      <c r="AU391" s="19">
        <v>96.284000000000006</v>
      </c>
      <c r="AV391" s="12">
        <v>93.735799999999998</v>
      </c>
      <c r="AW391" s="35">
        <v>83.901899999999998</v>
      </c>
      <c r="AX391" s="35">
        <v>100.08920000000001</v>
      </c>
      <c r="AY391" s="35">
        <v>96.620999999999995</v>
      </c>
      <c r="AZ391" s="19">
        <v>95.438100000000006</v>
      </c>
      <c r="BA391" s="35">
        <v>603.35670000000005</v>
      </c>
      <c r="BB391" s="19">
        <v>937.54</v>
      </c>
      <c r="BC391" s="35">
        <v>467.57310000000001</v>
      </c>
      <c r="BD391" s="35">
        <v>2083.7267999999999</v>
      </c>
      <c r="BE391">
        <v>0.5</v>
      </c>
      <c r="BF391">
        <v>0.5</v>
      </c>
      <c r="BG391">
        <v>-0.8</v>
      </c>
      <c r="BH391">
        <v>0</v>
      </c>
      <c r="BI391">
        <v>-0.2</v>
      </c>
      <c r="BJ391">
        <v>-0.8</v>
      </c>
      <c r="BK391">
        <v>4.4000000000000003E-3</v>
      </c>
      <c r="BL391">
        <v>4.1999999999999997E-3</v>
      </c>
      <c r="BM391">
        <v>0</v>
      </c>
      <c r="BN391">
        <v>-4.0000000000000036E-2</v>
      </c>
      <c r="BO391">
        <v>-0.06</v>
      </c>
      <c r="BP391">
        <v>-0.05</v>
      </c>
      <c r="BQ391">
        <v>-7.0000000000000007E-2</v>
      </c>
      <c r="BR391">
        <v>-0.12</v>
      </c>
      <c r="BS391" s="11">
        <v>705269</v>
      </c>
      <c r="BT391" s="35">
        <v>683.41300000000001</v>
      </c>
      <c r="BU391" s="16">
        <v>308.3</v>
      </c>
      <c r="BV391" s="14">
        <v>1239.3</v>
      </c>
      <c r="BW391" s="14">
        <v>5849.3</v>
      </c>
      <c r="BX391" s="17">
        <v>40568</v>
      </c>
      <c r="BY391" s="35">
        <v>38.960999999999999</v>
      </c>
      <c r="BZ391" s="23">
        <v>1.629</v>
      </c>
      <c r="CA391" s="35">
        <v>349</v>
      </c>
      <c r="CB391" s="35">
        <v>151</v>
      </c>
      <c r="CC391" s="35">
        <v>804</v>
      </c>
      <c r="CD391" s="35">
        <v>422</v>
      </c>
      <c r="CE391" s="35">
        <v>3.81</v>
      </c>
      <c r="CF391" s="35">
        <v>1.4761</v>
      </c>
      <c r="CG391" s="35">
        <v>1.3613999999999999</v>
      </c>
      <c r="CH391" s="35">
        <v>1.5825</v>
      </c>
      <c r="CI391" s="35">
        <v>1638</v>
      </c>
      <c r="CJ391" s="35">
        <v>1359</v>
      </c>
      <c r="CK391" s="35">
        <v>74</v>
      </c>
      <c r="CL391" s="35">
        <v>324</v>
      </c>
      <c r="CM391" s="35">
        <v>1726</v>
      </c>
      <c r="CN391" s="35">
        <v>1044</v>
      </c>
      <c r="CO391" s="35">
        <v>66.3</v>
      </c>
      <c r="CP391" s="35">
        <v>5.89</v>
      </c>
      <c r="CQ391" s="35">
        <v>6.95</v>
      </c>
      <c r="CR391" s="35">
        <v>118.6871</v>
      </c>
      <c r="CS391" s="37">
        <v>115.73</v>
      </c>
      <c r="CT391" s="35">
        <v>1241.55294</v>
      </c>
      <c r="CU391" s="35">
        <v>937.54</v>
      </c>
      <c r="CV391">
        <v>46.3</v>
      </c>
      <c r="CW391">
        <v>-0.03</v>
      </c>
      <c r="CX391">
        <v>-0.05</v>
      </c>
      <c r="CY391">
        <v>6.43E-3</v>
      </c>
      <c r="CZ391">
        <v>2.8839453087889932E-2</v>
      </c>
      <c r="DA391">
        <v>6.1898633098382172E-2</v>
      </c>
    </row>
    <row r="392" spans="1:105">
      <c r="A392" s="42">
        <v>37712</v>
      </c>
      <c r="B392" s="43">
        <v>1.26E-2</v>
      </c>
      <c r="C392" s="35">
        <v>9787.7000000000007</v>
      </c>
      <c r="D392" s="35">
        <v>11411.466</v>
      </c>
      <c r="E392" s="35">
        <v>119</v>
      </c>
      <c r="F392" s="35">
        <v>139.80000000000001</v>
      </c>
      <c r="G392" s="35">
        <v>139.9</v>
      </c>
      <c r="H392" s="35">
        <v>164.2</v>
      </c>
      <c r="I392" s="35">
        <v>174.7</v>
      </c>
      <c r="J392" s="35">
        <v>113168</v>
      </c>
      <c r="K392" s="35">
        <v>15.7</v>
      </c>
      <c r="L392" s="35">
        <v>10.199999999999999</v>
      </c>
      <c r="M392" s="35">
        <v>4.9000000000000004</v>
      </c>
      <c r="N392" s="35">
        <v>6689</v>
      </c>
      <c r="O392" s="35">
        <v>9019</v>
      </c>
      <c r="P392" s="35">
        <v>21595</v>
      </c>
      <c r="Q392" s="35">
        <v>14609</v>
      </c>
      <c r="R392" s="35">
        <v>5590</v>
      </c>
      <c r="S392" s="35">
        <v>130194</v>
      </c>
      <c r="T392" s="35">
        <v>24431</v>
      </c>
      <c r="U392" s="35">
        <v>25258</v>
      </c>
      <c r="V392" s="35">
        <v>62.4</v>
      </c>
      <c r="W392" s="35">
        <v>2661</v>
      </c>
      <c r="X392" s="35">
        <v>3348</v>
      </c>
      <c r="Y392" s="35">
        <v>1421</v>
      </c>
      <c r="Z392" s="35">
        <v>7621</v>
      </c>
      <c r="AA392" s="35">
        <v>116.931</v>
      </c>
      <c r="AB392" s="35">
        <v>75.959000000000003</v>
      </c>
      <c r="AC392" s="35">
        <v>79.028999999999996</v>
      </c>
      <c r="AD392" s="35">
        <v>151.1</v>
      </c>
      <c r="AE392" s="35">
        <v>135.5</v>
      </c>
      <c r="AF392" s="35">
        <v>179.1</v>
      </c>
      <c r="AG392" s="35">
        <v>184</v>
      </c>
      <c r="AH392" s="35">
        <v>294</v>
      </c>
      <c r="AI392" s="35">
        <v>215.1</v>
      </c>
      <c r="AJ392" s="35">
        <v>157.69999999999999</v>
      </c>
      <c r="AK392" s="35">
        <v>183.2</v>
      </c>
      <c r="AL392" s="35">
        <v>192.5</v>
      </c>
      <c r="AM392" s="36">
        <v>103175000000</v>
      </c>
      <c r="AN392" s="12">
        <v>75.289199999999994</v>
      </c>
      <c r="AO392" s="35">
        <v>117.1326</v>
      </c>
      <c r="AP392" s="35">
        <v>86.554299999999998</v>
      </c>
      <c r="AQ392" s="35">
        <v>74.1935</v>
      </c>
      <c r="AR392" s="19">
        <v>100.37269999999999</v>
      </c>
      <c r="AS392" s="35">
        <v>86.950900000000004</v>
      </c>
      <c r="AT392" s="35">
        <v>105.11409999999999</v>
      </c>
      <c r="AU392" s="19">
        <v>95.459599999999995</v>
      </c>
      <c r="AV392" s="12">
        <v>93.065700000000007</v>
      </c>
      <c r="AW392" s="35">
        <v>82.842799999999997</v>
      </c>
      <c r="AX392" s="35">
        <v>97.971199999999996</v>
      </c>
      <c r="AY392" s="35">
        <v>95.771000000000001</v>
      </c>
      <c r="AZ392" s="19">
        <v>95.581800000000001</v>
      </c>
      <c r="BA392" s="35">
        <v>602.90329999999994</v>
      </c>
      <c r="BB392" s="19">
        <v>935.10379999999998</v>
      </c>
      <c r="BC392" s="35">
        <v>462.97199999999998</v>
      </c>
      <c r="BD392" s="35">
        <v>2106.8559</v>
      </c>
      <c r="BE392">
        <v>-0.2</v>
      </c>
      <c r="BF392">
        <v>-0.1</v>
      </c>
      <c r="BG392">
        <v>-0.3</v>
      </c>
      <c r="BH392">
        <v>-0.4</v>
      </c>
      <c r="BI392">
        <v>0.9</v>
      </c>
      <c r="BJ392">
        <v>-0.7</v>
      </c>
      <c r="BK392">
        <v>-3.3E-3</v>
      </c>
      <c r="BL392">
        <v>-5.8999999999999999E-3</v>
      </c>
      <c r="BM392">
        <v>0</v>
      </c>
      <c r="BN392">
        <v>0</v>
      </c>
      <c r="BO392">
        <v>0.03</v>
      </c>
      <c r="BP392">
        <v>0.09</v>
      </c>
      <c r="BQ392">
        <v>0.08</v>
      </c>
      <c r="BR392">
        <v>0.15</v>
      </c>
      <c r="BS392" s="11">
        <v>709552</v>
      </c>
      <c r="BT392" s="35">
        <v>687.05499999999995</v>
      </c>
      <c r="BU392" s="16">
        <v>315.5</v>
      </c>
      <c r="BV392" s="14">
        <v>1250</v>
      </c>
      <c r="BW392" s="14">
        <v>5886.5</v>
      </c>
      <c r="BX392" s="17">
        <v>41144</v>
      </c>
      <c r="BY392" s="35">
        <v>39.634</v>
      </c>
      <c r="BZ392" s="23">
        <v>1.5389999999999999</v>
      </c>
      <c r="CA392" s="35">
        <v>323</v>
      </c>
      <c r="CB392" s="35">
        <v>147</v>
      </c>
      <c r="CC392" s="35">
        <v>718</v>
      </c>
      <c r="CD392" s="35">
        <v>455</v>
      </c>
      <c r="CE392" s="35">
        <v>3.96</v>
      </c>
      <c r="CF392" s="35">
        <v>1.4581999999999999</v>
      </c>
      <c r="CG392" s="35">
        <v>1.3783000000000001</v>
      </c>
      <c r="CH392" s="35">
        <v>1.5739000000000001</v>
      </c>
      <c r="CI392" s="35">
        <v>1662</v>
      </c>
      <c r="CJ392" s="35">
        <v>1391</v>
      </c>
      <c r="CK392" s="35">
        <v>85</v>
      </c>
      <c r="CL392" s="35">
        <v>327</v>
      </c>
      <c r="CM392" s="35">
        <v>1643</v>
      </c>
      <c r="CN392" s="35">
        <v>1043</v>
      </c>
      <c r="CO392" s="35">
        <v>66.400000000000006</v>
      </c>
      <c r="CP392" s="35">
        <v>5.74</v>
      </c>
      <c r="CQ392" s="35">
        <v>6.85</v>
      </c>
      <c r="CR392" s="35">
        <v>119.895</v>
      </c>
      <c r="CS392" s="37">
        <v>114.83</v>
      </c>
      <c r="CT392" s="35">
        <v>1253.34735</v>
      </c>
      <c r="CU392" s="35">
        <v>935.10379999999998</v>
      </c>
      <c r="CV392">
        <v>46.1</v>
      </c>
      <c r="CW392">
        <v>0.08</v>
      </c>
      <c r="CX392">
        <v>0.02</v>
      </c>
      <c r="CY392">
        <v>2.8300000000000001E-3</v>
      </c>
      <c r="CZ392">
        <v>2.9587603759953618E-2</v>
      </c>
      <c r="DA392">
        <v>6.5167028457218779E-2</v>
      </c>
    </row>
    <row r="393" spans="1:105">
      <c r="A393" s="42">
        <v>37742</v>
      </c>
      <c r="B393" s="43">
        <v>1.26E-2</v>
      </c>
      <c r="C393" s="35">
        <v>9862.5</v>
      </c>
      <c r="D393" s="35">
        <v>11498.264999999999</v>
      </c>
      <c r="E393" s="35">
        <v>118.4</v>
      </c>
      <c r="F393" s="35">
        <v>140.6</v>
      </c>
      <c r="G393" s="35">
        <v>130.6</v>
      </c>
      <c r="H393" s="35">
        <v>162.30000000000001</v>
      </c>
      <c r="I393" s="35">
        <v>174.1</v>
      </c>
      <c r="J393" s="35">
        <v>112991</v>
      </c>
      <c r="K393" s="35">
        <v>17.2</v>
      </c>
      <c r="L393" s="35">
        <v>10.4</v>
      </c>
      <c r="M393" s="35">
        <v>4.9000000000000004</v>
      </c>
      <c r="N393" s="35">
        <v>6706</v>
      </c>
      <c r="O393" s="35">
        <v>8983</v>
      </c>
      <c r="P393" s="35">
        <v>21567</v>
      </c>
      <c r="Q393" s="35">
        <v>14557</v>
      </c>
      <c r="R393" s="35">
        <v>5574</v>
      </c>
      <c r="S393" s="35">
        <v>130210</v>
      </c>
      <c r="T393" s="35">
        <v>24497</v>
      </c>
      <c r="U393" s="35">
        <v>25231</v>
      </c>
      <c r="V393" s="35">
        <v>62.3</v>
      </c>
      <c r="W393" s="35">
        <v>2631</v>
      </c>
      <c r="X393" s="35">
        <v>3318</v>
      </c>
      <c r="Y393" s="35">
        <v>1389</v>
      </c>
      <c r="Z393" s="35">
        <v>7628.1</v>
      </c>
      <c r="AA393" s="35">
        <v>116.19199999999999</v>
      </c>
      <c r="AB393" s="35">
        <v>75.03</v>
      </c>
      <c r="AC393" s="35">
        <v>79.295000000000002</v>
      </c>
      <c r="AD393" s="35">
        <v>149.4</v>
      </c>
      <c r="AE393" s="35">
        <v>121.4</v>
      </c>
      <c r="AF393" s="35">
        <v>179.4</v>
      </c>
      <c r="AG393" s="35">
        <v>184.6</v>
      </c>
      <c r="AH393" s="35">
        <v>295.2</v>
      </c>
      <c r="AI393" s="35">
        <v>216</v>
      </c>
      <c r="AJ393" s="35">
        <v>154.4</v>
      </c>
      <c r="AK393" s="35">
        <v>182.9</v>
      </c>
      <c r="AL393" s="35">
        <v>192.9</v>
      </c>
      <c r="AM393" s="36">
        <v>102613000000</v>
      </c>
      <c r="AN393" s="12">
        <v>75.339699999999993</v>
      </c>
      <c r="AO393" s="35">
        <v>117.2325</v>
      </c>
      <c r="AP393" s="35">
        <v>86.257599999999996</v>
      </c>
      <c r="AQ393" s="35">
        <v>74.200299999999999</v>
      </c>
      <c r="AR393" s="19">
        <v>99.859200000000001</v>
      </c>
      <c r="AS393" s="35">
        <v>86.9084</v>
      </c>
      <c r="AT393" s="35">
        <v>104.67489999999999</v>
      </c>
      <c r="AU393" s="19">
        <v>95.558400000000006</v>
      </c>
      <c r="AV393" s="12">
        <v>93.091800000000006</v>
      </c>
      <c r="AW393" s="35">
        <v>82.480699999999999</v>
      </c>
      <c r="AX393" s="35">
        <v>99.476200000000006</v>
      </c>
      <c r="AY393" s="35">
        <v>95.643900000000002</v>
      </c>
      <c r="AZ393" s="19">
        <v>95.484700000000004</v>
      </c>
      <c r="BA393" s="35">
        <v>613.01869999999997</v>
      </c>
      <c r="BB393" s="19">
        <v>924.09310000000005</v>
      </c>
      <c r="BC393" s="35">
        <v>461.52460000000002</v>
      </c>
      <c r="BD393" s="35">
        <v>2131.5030000000002</v>
      </c>
      <c r="BE393">
        <v>-0.7</v>
      </c>
      <c r="BF393">
        <v>-0.2</v>
      </c>
      <c r="BG393">
        <v>1</v>
      </c>
      <c r="BH393">
        <v>1.1000000000000001</v>
      </c>
      <c r="BI393">
        <v>-1.1000000000000001</v>
      </c>
      <c r="BJ393">
        <v>2.1</v>
      </c>
      <c r="BK393">
        <v>-5.1000000000000004E-3</v>
      </c>
      <c r="BL393">
        <v>-1.8E-3</v>
      </c>
      <c r="BM393">
        <v>0</v>
      </c>
      <c r="BN393">
        <v>-5.9999999999999831E-2</v>
      </c>
      <c r="BO393">
        <v>-0.09</v>
      </c>
      <c r="BP393">
        <v>-0.39</v>
      </c>
      <c r="BQ393">
        <v>-0.31</v>
      </c>
      <c r="BR393">
        <v>-0.41</v>
      </c>
      <c r="BS393" s="11">
        <v>713711</v>
      </c>
      <c r="BT393" s="35">
        <v>690.52099999999996</v>
      </c>
      <c r="BU393" s="16">
        <v>327.3</v>
      </c>
      <c r="BV393" s="14">
        <v>1268.8</v>
      </c>
      <c r="BW393" s="14">
        <v>5946.6</v>
      </c>
      <c r="BX393" s="17">
        <v>41726</v>
      </c>
      <c r="BY393" s="35">
        <v>40.164000000000001</v>
      </c>
      <c r="BZ393" s="23">
        <v>1.617</v>
      </c>
      <c r="CA393" s="35">
        <v>360</v>
      </c>
      <c r="CB393" s="35">
        <v>151</v>
      </c>
      <c r="CC393" s="35">
        <v>796</v>
      </c>
      <c r="CD393" s="35">
        <v>444</v>
      </c>
      <c r="CE393" s="35">
        <v>3.57</v>
      </c>
      <c r="CF393" s="35">
        <v>1.3839999999999999</v>
      </c>
      <c r="CG393" s="35">
        <v>1.3110999999999999</v>
      </c>
      <c r="CH393" s="35">
        <v>1.6224000000000001</v>
      </c>
      <c r="CI393" s="35">
        <v>1733</v>
      </c>
      <c r="CJ393" s="35">
        <v>1389</v>
      </c>
      <c r="CK393" s="35">
        <v>82</v>
      </c>
      <c r="CL393" s="35">
        <v>364</v>
      </c>
      <c r="CM393" s="35">
        <v>1751</v>
      </c>
      <c r="CN393" s="35">
        <v>1047</v>
      </c>
      <c r="CO393" s="35">
        <v>66.400000000000006</v>
      </c>
      <c r="CP393" s="35">
        <v>5.22</v>
      </c>
      <c r="CQ393" s="35">
        <v>6.38</v>
      </c>
      <c r="CR393" s="35">
        <v>117.3681</v>
      </c>
      <c r="CS393" s="37">
        <v>109.83</v>
      </c>
      <c r="CT393" s="35">
        <v>1263.7977699999999</v>
      </c>
      <c r="CU393" s="35">
        <v>924.09310000000005</v>
      </c>
      <c r="CV393">
        <v>49</v>
      </c>
      <c r="CW393">
        <v>7.0000000000000007E-2</v>
      </c>
      <c r="CX393">
        <v>-0.01</v>
      </c>
      <c r="CY393">
        <v>5.3200000000000001E-3</v>
      </c>
      <c r="CZ393">
        <v>2.9012527774792796E-2</v>
      </c>
      <c r="DA393">
        <v>6.6957582313394659E-2</v>
      </c>
    </row>
    <row r="394" spans="1:105">
      <c r="A394" s="42">
        <v>37773</v>
      </c>
      <c r="B394" s="43">
        <v>1.2199999999999999E-2</v>
      </c>
      <c r="C394" s="35">
        <v>9896.6</v>
      </c>
      <c r="D394" s="35">
        <v>11539.2</v>
      </c>
      <c r="E394" s="35">
        <v>118</v>
      </c>
      <c r="F394" s="35">
        <v>139.6</v>
      </c>
      <c r="G394" s="35">
        <v>129.5</v>
      </c>
      <c r="H394" s="35">
        <v>162.80000000000001</v>
      </c>
      <c r="I394" s="35">
        <v>174.3</v>
      </c>
      <c r="J394" s="35">
        <v>113056</v>
      </c>
      <c r="K394" s="35">
        <v>19</v>
      </c>
      <c r="L394" s="35">
        <v>10.4</v>
      </c>
      <c r="M394" s="35">
        <v>5.0999999999999996</v>
      </c>
      <c r="N394" s="35">
        <v>6723</v>
      </c>
      <c r="O394" s="35">
        <v>8944</v>
      </c>
      <c r="P394" s="35">
        <v>21606</v>
      </c>
      <c r="Q394" s="35">
        <v>14493</v>
      </c>
      <c r="R394" s="35">
        <v>5549</v>
      </c>
      <c r="S394" s="35">
        <v>130209</v>
      </c>
      <c r="T394" s="35">
        <v>24777</v>
      </c>
      <c r="U394" s="35">
        <v>25198</v>
      </c>
      <c r="V394" s="35">
        <v>62.3</v>
      </c>
      <c r="W394" s="35">
        <v>2745</v>
      </c>
      <c r="X394" s="35">
        <v>3552</v>
      </c>
      <c r="Y394" s="35">
        <v>1453</v>
      </c>
      <c r="Z394" s="35">
        <v>7678.6</v>
      </c>
      <c r="AA394" s="35">
        <v>115.72499999999999</v>
      </c>
      <c r="AB394" s="35">
        <v>75.289000000000001</v>
      </c>
      <c r="AC394" s="35">
        <v>79.384</v>
      </c>
      <c r="AD394" s="35">
        <v>149.69999999999999</v>
      </c>
      <c r="AE394" s="35">
        <v>122</v>
      </c>
      <c r="AF394" s="35">
        <v>180.3</v>
      </c>
      <c r="AG394" s="35">
        <v>184.6</v>
      </c>
      <c r="AH394" s="35">
        <v>296.10000000000002</v>
      </c>
      <c r="AI394" s="35">
        <v>216.2</v>
      </c>
      <c r="AJ394" s="35">
        <v>154.6</v>
      </c>
      <c r="AK394" s="35">
        <v>183.1</v>
      </c>
      <c r="AL394" s="35">
        <v>193</v>
      </c>
      <c r="AM394" s="36">
        <v>103398000000</v>
      </c>
      <c r="AN394" s="12">
        <v>75.492500000000007</v>
      </c>
      <c r="AO394" s="35">
        <v>118.34050000000001</v>
      </c>
      <c r="AP394" s="35">
        <v>84.992099999999994</v>
      </c>
      <c r="AQ394" s="35">
        <v>74.508600000000001</v>
      </c>
      <c r="AR394" s="19">
        <v>99.787700000000001</v>
      </c>
      <c r="AS394" s="35">
        <v>87.059600000000003</v>
      </c>
      <c r="AT394" s="35">
        <v>104.63800000000001</v>
      </c>
      <c r="AU394" s="19">
        <v>96.036100000000005</v>
      </c>
      <c r="AV394" s="12">
        <v>93.247600000000006</v>
      </c>
      <c r="AW394" s="35">
        <v>81.606399999999994</v>
      </c>
      <c r="AX394" s="35">
        <v>94.105699999999999</v>
      </c>
      <c r="AY394" s="35">
        <v>95.924899999999994</v>
      </c>
      <c r="AZ394" s="19">
        <v>92.939899999999994</v>
      </c>
      <c r="BA394" s="35">
        <v>613.2894</v>
      </c>
      <c r="BB394" s="19">
        <v>917.40020000000004</v>
      </c>
      <c r="BC394" s="35">
        <v>468.15260000000001</v>
      </c>
      <c r="BD394" s="35">
        <v>2150.6671999999999</v>
      </c>
      <c r="BE394">
        <v>0.8</v>
      </c>
      <c r="BF394">
        <v>0.2</v>
      </c>
      <c r="BG394">
        <v>-1.2</v>
      </c>
      <c r="BH394">
        <v>-1.4</v>
      </c>
      <c r="BI394">
        <v>1.6</v>
      </c>
      <c r="BJ394">
        <v>-2.6</v>
      </c>
      <c r="BK394">
        <v>6.1000000000000004E-3</v>
      </c>
      <c r="BL394">
        <v>7.6E-3</v>
      </c>
      <c r="BM394">
        <v>-0.03</v>
      </c>
      <c r="BN394">
        <v>-0.15000000000000002</v>
      </c>
      <c r="BO394">
        <v>-0.17</v>
      </c>
      <c r="BP394">
        <v>-0.18</v>
      </c>
      <c r="BQ394">
        <v>-0.24</v>
      </c>
      <c r="BR394">
        <v>-0.25</v>
      </c>
      <c r="BS394" s="11">
        <v>714979</v>
      </c>
      <c r="BT394" s="35">
        <v>691.95399999999995</v>
      </c>
      <c r="BU394" s="16">
        <v>333.6</v>
      </c>
      <c r="BV394" s="14">
        <v>1281</v>
      </c>
      <c r="BW394" s="14">
        <v>5983.3</v>
      </c>
      <c r="BX394" s="17">
        <v>41857</v>
      </c>
      <c r="BY394" s="35">
        <v>39.978999999999999</v>
      </c>
      <c r="BZ394" s="23">
        <v>2.04</v>
      </c>
      <c r="CA394" s="35">
        <v>360</v>
      </c>
      <c r="CB394" s="35">
        <v>163</v>
      </c>
      <c r="CC394" s="35">
        <v>830</v>
      </c>
      <c r="CD394" s="35">
        <v>514</v>
      </c>
      <c r="CE394" s="35">
        <v>3.33</v>
      </c>
      <c r="CF394" s="35">
        <v>1.3525</v>
      </c>
      <c r="CG394" s="35">
        <v>1.3196000000000001</v>
      </c>
      <c r="CH394" s="35">
        <v>1.6609</v>
      </c>
      <c r="CI394" s="35">
        <v>1641</v>
      </c>
      <c r="CJ394" s="35">
        <v>1461</v>
      </c>
      <c r="CK394" s="35">
        <v>79</v>
      </c>
      <c r="CL394" s="35">
        <v>335</v>
      </c>
      <c r="CM394" s="35">
        <v>1867</v>
      </c>
      <c r="CN394" s="35">
        <v>1064</v>
      </c>
      <c r="CO394" s="35">
        <v>66.5</v>
      </c>
      <c r="CP394" s="35">
        <v>4.97</v>
      </c>
      <c r="CQ394" s="35">
        <v>6.19</v>
      </c>
      <c r="CR394" s="35">
        <v>118.32899999999999</v>
      </c>
      <c r="CS394" s="37">
        <v>109.7</v>
      </c>
      <c r="CT394" s="35">
        <v>1269.45353</v>
      </c>
      <c r="CU394" s="35">
        <v>917.40020000000004</v>
      </c>
      <c r="CV394">
        <v>49</v>
      </c>
      <c r="CW394">
        <v>0.05</v>
      </c>
      <c r="CX394">
        <v>-0.19</v>
      </c>
      <c r="CY394">
        <v>4.0200000000000001E-3</v>
      </c>
      <c r="CZ394">
        <v>2.7960553805691402E-2</v>
      </c>
      <c r="DA394">
        <v>6.4177753783135283E-2</v>
      </c>
    </row>
    <row r="395" spans="1:105">
      <c r="A395" s="42">
        <v>37803</v>
      </c>
      <c r="B395" s="43">
        <v>1.01E-2</v>
      </c>
      <c r="C395" s="35">
        <v>9903.5</v>
      </c>
      <c r="D395" s="35">
        <v>11549.941000000001</v>
      </c>
      <c r="E395" s="35">
        <v>117.6</v>
      </c>
      <c r="F395" s="35">
        <v>139.6</v>
      </c>
      <c r="G395" s="35">
        <v>130</v>
      </c>
      <c r="H395" s="35">
        <v>163.5</v>
      </c>
      <c r="I395" s="35">
        <v>174.2</v>
      </c>
      <c r="J395" s="35">
        <v>113313</v>
      </c>
      <c r="K395" s="35">
        <v>16.5</v>
      </c>
      <c r="L395" s="35">
        <v>10.6</v>
      </c>
      <c r="M395" s="35">
        <v>4.9000000000000004</v>
      </c>
      <c r="N395" s="35">
        <v>6735</v>
      </c>
      <c r="O395" s="35">
        <v>8886</v>
      </c>
      <c r="P395" s="35">
        <v>21633</v>
      </c>
      <c r="Q395" s="35">
        <v>14402</v>
      </c>
      <c r="R395" s="35">
        <v>5516</v>
      </c>
      <c r="S395" s="35">
        <v>130207</v>
      </c>
      <c r="T395" s="35">
        <v>24249</v>
      </c>
      <c r="U395" s="35">
        <v>25176</v>
      </c>
      <c r="V395" s="35">
        <v>62.1</v>
      </c>
      <c r="W395" s="35">
        <v>2616</v>
      </c>
      <c r="X395" s="35">
        <v>3633</v>
      </c>
      <c r="Y395" s="35">
        <v>1661</v>
      </c>
      <c r="Z395" s="35">
        <v>7738.2</v>
      </c>
      <c r="AA395" s="35">
        <v>115.551</v>
      </c>
      <c r="AB395" s="35">
        <v>75.754000000000005</v>
      </c>
      <c r="AC395" s="35">
        <v>79.591999999999999</v>
      </c>
      <c r="AD395" s="35">
        <v>150.30000000000001</v>
      </c>
      <c r="AE395" s="35">
        <v>126.9</v>
      </c>
      <c r="AF395" s="35">
        <v>180.4</v>
      </c>
      <c r="AG395" s="35">
        <v>184.9</v>
      </c>
      <c r="AH395" s="35">
        <v>297.39999999999998</v>
      </c>
      <c r="AI395" s="35">
        <v>216.8</v>
      </c>
      <c r="AJ395" s="35">
        <v>155.69999999999999</v>
      </c>
      <c r="AK395" s="35">
        <v>183.7</v>
      </c>
      <c r="AL395" s="35">
        <v>193.4</v>
      </c>
      <c r="AM395" s="36">
        <v>105082000000</v>
      </c>
      <c r="AN395" s="12">
        <v>75.847899999999996</v>
      </c>
      <c r="AO395" s="35">
        <v>121.3014</v>
      </c>
      <c r="AP395" s="35">
        <v>86.138099999999994</v>
      </c>
      <c r="AQ395" s="35">
        <v>74.792000000000002</v>
      </c>
      <c r="AR395" s="19">
        <v>99.811400000000006</v>
      </c>
      <c r="AS395" s="35">
        <v>87.266999999999996</v>
      </c>
      <c r="AT395" s="35">
        <v>104.8866</v>
      </c>
      <c r="AU395" s="19">
        <v>96.266599999999997</v>
      </c>
      <c r="AV395" s="12">
        <v>93.658199999999994</v>
      </c>
      <c r="AW395" s="35">
        <v>81.967399999999998</v>
      </c>
      <c r="AX395" s="35">
        <v>98.408199999999994</v>
      </c>
      <c r="AY395" s="35">
        <v>96.600300000000004</v>
      </c>
      <c r="AZ395" s="19">
        <v>95.768299999999996</v>
      </c>
      <c r="BA395" s="35">
        <v>618.08950000000004</v>
      </c>
      <c r="BB395" s="19">
        <v>921.47659999999996</v>
      </c>
      <c r="BC395" s="35">
        <v>501.4898</v>
      </c>
      <c r="BD395" s="35">
        <v>2178.0466000000001</v>
      </c>
      <c r="BE395">
        <v>-0.6</v>
      </c>
      <c r="BF395">
        <v>0.3</v>
      </c>
      <c r="BG395">
        <v>1.4</v>
      </c>
      <c r="BH395">
        <v>0</v>
      </c>
      <c r="BI395">
        <v>-1.1000000000000001</v>
      </c>
      <c r="BJ395">
        <v>1.4</v>
      </c>
      <c r="BK395">
        <v>-5.4000000000000003E-3</v>
      </c>
      <c r="BL395">
        <v>5.5999999999999999E-3</v>
      </c>
      <c r="BM395">
        <v>-0.22</v>
      </c>
      <c r="BN395">
        <v>-2.0000000000000018E-2</v>
      </c>
      <c r="BO395">
        <v>0.11</v>
      </c>
      <c r="BP395">
        <v>0.57999999999999996</v>
      </c>
      <c r="BQ395">
        <v>0.42</v>
      </c>
      <c r="BR395">
        <v>0.6</v>
      </c>
      <c r="BS395" s="11">
        <v>717614</v>
      </c>
      <c r="BT395" s="35">
        <v>694.25699999999995</v>
      </c>
      <c r="BU395" s="16">
        <v>333.9</v>
      </c>
      <c r="BV395" s="14">
        <v>1287.5</v>
      </c>
      <c r="BW395" s="14">
        <v>6030</v>
      </c>
      <c r="BX395" s="17">
        <v>43462</v>
      </c>
      <c r="BY395" s="35">
        <v>41.658000000000001</v>
      </c>
      <c r="BZ395" s="23">
        <v>1.9339999999999999</v>
      </c>
      <c r="CA395" s="35">
        <v>388</v>
      </c>
      <c r="CB395" s="35">
        <v>188</v>
      </c>
      <c r="CC395" s="35">
        <v>870</v>
      </c>
      <c r="CD395" s="35">
        <v>451</v>
      </c>
      <c r="CE395" s="35">
        <v>3.98</v>
      </c>
      <c r="CF395" s="35">
        <v>1.3821000000000001</v>
      </c>
      <c r="CG395" s="35">
        <v>1.3611</v>
      </c>
      <c r="CH395" s="35">
        <v>1.6221000000000001</v>
      </c>
      <c r="CI395" s="35">
        <v>1680</v>
      </c>
      <c r="CJ395" s="35">
        <v>1478</v>
      </c>
      <c r="CK395" s="35">
        <v>77</v>
      </c>
      <c r="CL395" s="35">
        <v>330</v>
      </c>
      <c r="CM395" s="35">
        <v>1897</v>
      </c>
      <c r="CN395" s="35">
        <v>1078</v>
      </c>
      <c r="CO395" s="35">
        <v>66.2</v>
      </c>
      <c r="CP395" s="35">
        <v>5.49</v>
      </c>
      <c r="CQ395" s="35">
        <v>6.62</v>
      </c>
      <c r="CR395" s="35">
        <v>118.69589999999999</v>
      </c>
      <c r="CS395" s="37">
        <v>111.2</v>
      </c>
      <c r="CT395" s="35">
        <v>1275.6757399999999</v>
      </c>
      <c r="CU395" s="35">
        <v>921.47659999999996</v>
      </c>
      <c r="CV395">
        <v>51</v>
      </c>
      <c r="CW395">
        <v>0</v>
      </c>
      <c r="CX395">
        <v>0.01</v>
      </c>
      <c r="CY395">
        <v>8.9999999999999998E-4</v>
      </c>
      <c r="CZ395">
        <v>2.6819887856229352E-2</v>
      </c>
      <c r="DA395">
        <v>6.1663089262114168E-2</v>
      </c>
    </row>
    <row r="396" spans="1:105">
      <c r="A396" s="42">
        <v>37834</v>
      </c>
      <c r="B396" s="43">
        <v>1.03E-2</v>
      </c>
      <c r="C396" s="35">
        <v>9915.2000000000007</v>
      </c>
      <c r="D396" s="35">
        <v>11565.037</v>
      </c>
      <c r="E396" s="35">
        <v>117.2</v>
      </c>
      <c r="F396" s="35">
        <v>140.19999999999999</v>
      </c>
      <c r="G396" s="35">
        <v>138.4</v>
      </c>
      <c r="H396" s="35">
        <v>165.6</v>
      </c>
      <c r="I396" s="35">
        <v>175</v>
      </c>
      <c r="J396" s="35">
        <v>113082</v>
      </c>
      <c r="K396" s="35">
        <v>14.6</v>
      </c>
      <c r="L396" s="35">
        <v>10.3</v>
      </c>
      <c r="M396" s="35">
        <v>5</v>
      </c>
      <c r="N396" s="35">
        <v>6760</v>
      </c>
      <c r="O396" s="35">
        <v>8869</v>
      </c>
      <c r="P396" s="35">
        <v>21556</v>
      </c>
      <c r="Q396" s="35">
        <v>14376</v>
      </c>
      <c r="R396" s="35">
        <v>5507</v>
      </c>
      <c r="S396" s="35">
        <v>130167</v>
      </c>
      <c r="T396" s="35">
        <v>24687</v>
      </c>
      <c r="U396" s="35">
        <v>25188</v>
      </c>
      <c r="V396" s="35">
        <v>62.1</v>
      </c>
      <c r="W396" s="35">
        <v>2625</v>
      </c>
      <c r="X396" s="35">
        <v>3557</v>
      </c>
      <c r="Y396" s="35">
        <v>1561</v>
      </c>
      <c r="Z396" s="35">
        <v>7834.5</v>
      </c>
      <c r="AA396" s="35">
        <v>115.03700000000001</v>
      </c>
      <c r="AB396" s="35">
        <v>76.534999999999997</v>
      </c>
      <c r="AC396" s="35">
        <v>79.787000000000006</v>
      </c>
      <c r="AD396" s="35">
        <v>151.4</v>
      </c>
      <c r="AE396" s="35">
        <v>137.9</v>
      </c>
      <c r="AF396" s="35">
        <v>181.1</v>
      </c>
      <c r="AG396" s="35">
        <v>185.2</v>
      </c>
      <c r="AH396" s="35">
        <v>298.3</v>
      </c>
      <c r="AI396" s="35">
        <v>217.2</v>
      </c>
      <c r="AJ396" s="35">
        <v>158.19999999999999</v>
      </c>
      <c r="AK396" s="35">
        <v>184.5</v>
      </c>
      <c r="AL396" s="35">
        <v>193.6</v>
      </c>
      <c r="AM396" s="36">
        <v>101990000000</v>
      </c>
      <c r="AN396" s="12">
        <v>75.759200000000007</v>
      </c>
      <c r="AO396" s="35">
        <v>118.9937</v>
      </c>
      <c r="AP396" s="35">
        <v>86.906000000000006</v>
      </c>
      <c r="AQ396" s="35">
        <v>74.991699999999994</v>
      </c>
      <c r="AR396" s="19">
        <v>99.546099999999996</v>
      </c>
      <c r="AS396" s="35">
        <v>87.365099999999998</v>
      </c>
      <c r="AT396" s="35">
        <v>104.61920000000001</v>
      </c>
      <c r="AU396" s="19">
        <v>95.903899999999993</v>
      </c>
      <c r="AV396" s="12">
        <v>93.524600000000007</v>
      </c>
      <c r="AW396" s="35">
        <v>82.587900000000005</v>
      </c>
      <c r="AX396" s="35">
        <v>99.623400000000004</v>
      </c>
      <c r="AY396" s="35">
        <v>96.154700000000005</v>
      </c>
      <c r="AZ396" s="19">
        <v>96.243099999999998</v>
      </c>
      <c r="BA396" s="35">
        <v>618.15369999999996</v>
      </c>
      <c r="BB396" s="19">
        <v>909.68859999999995</v>
      </c>
      <c r="BC396" s="35">
        <v>505.04640000000001</v>
      </c>
      <c r="BD396" s="35">
        <v>2221.3429000000001</v>
      </c>
      <c r="BE396">
        <v>0</v>
      </c>
      <c r="BF396">
        <v>-0.2</v>
      </c>
      <c r="BG396">
        <v>0.7</v>
      </c>
      <c r="BH396">
        <v>-0.1</v>
      </c>
      <c r="BI396">
        <v>-0.4</v>
      </c>
      <c r="BJ396">
        <v>0.6</v>
      </c>
      <c r="BK396">
        <v>0.01</v>
      </c>
      <c r="BL396">
        <v>-5.5999999999999999E-3</v>
      </c>
      <c r="BM396">
        <v>0</v>
      </c>
      <c r="BN396">
        <v>4.9999999999999933E-2</v>
      </c>
      <c r="BO396">
        <v>0.19</v>
      </c>
      <c r="BP396">
        <v>0.47</v>
      </c>
      <c r="BQ396">
        <v>0.51</v>
      </c>
      <c r="BR396">
        <v>0.5</v>
      </c>
      <c r="BS396" s="11">
        <v>720922</v>
      </c>
      <c r="BT396" s="35">
        <v>694.69600000000003</v>
      </c>
      <c r="BU396" s="16">
        <v>337.2</v>
      </c>
      <c r="BV396" s="14">
        <v>1296.4000000000001</v>
      </c>
      <c r="BW396" s="14">
        <v>6088.2</v>
      </c>
      <c r="BX396" s="17">
        <v>45773</v>
      </c>
      <c r="BY396" s="35">
        <v>42.338000000000001</v>
      </c>
      <c r="BZ396" s="23">
        <v>3.7639999999999998</v>
      </c>
      <c r="CA396" s="35">
        <v>398</v>
      </c>
      <c r="CB396" s="35">
        <v>154</v>
      </c>
      <c r="CC396" s="35">
        <v>851</v>
      </c>
      <c r="CD396" s="35">
        <v>430</v>
      </c>
      <c r="CE396" s="35">
        <v>4.45</v>
      </c>
      <c r="CF396" s="35">
        <v>1.3963000000000001</v>
      </c>
      <c r="CG396" s="35">
        <v>1.3811</v>
      </c>
      <c r="CH396" s="35">
        <v>1.5939000000000001</v>
      </c>
      <c r="CI396" s="35">
        <v>1570</v>
      </c>
      <c r="CJ396" s="35">
        <v>1521</v>
      </c>
      <c r="CK396" s="35">
        <v>83</v>
      </c>
      <c r="CL396" s="35">
        <v>362</v>
      </c>
      <c r="CM396" s="35">
        <v>1833</v>
      </c>
      <c r="CN396" s="35">
        <v>1102</v>
      </c>
      <c r="CO396" s="35">
        <v>66.099999999999994</v>
      </c>
      <c r="CP396" s="35">
        <v>5.88</v>
      </c>
      <c r="CQ396" s="35">
        <v>7.01</v>
      </c>
      <c r="CR396" s="35">
        <v>118.66240000000001</v>
      </c>
      <c r="CS396" s="37">
        <v>113</v>
      </c>
      <c r="CT396" s="35">
        <v>1282.7999400000001</v>
      </c>
      <c r="CU396" s="35">
        <v>909.68859999999995</v>
      </c>
      <c r="CV396">
        <v>53.2</v>
      </c>
      <c r="CW396">
        <v>-0.01</v>
      </c>
      <c r="CX396">
        <v>0.02</v>
      </c>
      <c r="CY396">
        <v>3.2799999999999999E-3</v>
      </c>
      <c r="CZ396">
        <v>2.7621101544169413E-2</v>
      </c>
      <c r="DA396">
        <v>6.4740407093722196E-2</v>
      </c>
    </row>
    <row r="397" spans="1:105">
      <c r="A397" s="42">
        <v>37865</v>
      </c>
      <c r="B397" s="43">
        <v>1.01E-2</v>
      </c>
      <c r="C397" s="35">
        <v>9925.2000000000007</v>
      </c>
      <c r="D397" s="35">
        <v>11574.945</v>
      </c>
      <c r="E397" s="35">
        <v>116.2</v>
      </c>
      <c r="F397" s="35">
        <v>141.19999999999999</v>
      </c>
      <c r="G397" s="35">
        <v>146.5</v>
      </c>
      <c r="H397" s="35">
        <v>166.6</v>
      </c>
      <c r="I397" s="35">
        <v>176</v>
      </c>
      <c r="J397" s="35">
        <v>113208</v>
      </c>
      <c r="K397" s="35">
        <v>17.3</v>
      </c>
      <c r="L397" s="35">
        <v>10.5</v>
      </c>
      <c r="M397" s="35">
        <v>4.9000000000000004</v>
      </c>
      <c r="N397" s="35">
        <v>6783</v>
      </c>
      <c r="O397" s="35">
        <v>8855</v>
      </c>
      <c r="P397" s="35">
        <v>21504</v>
      </c>
      <c r="Q397" s="35">
        <v>14347</v>
      </c>
      <c r="R397" s="35">
        <v>5492</v>
      </c>
      <c r="S397" s="35">
        <v>130279</v>
      </c>
      <c r="T397" s="35">
        <v>24430</v>
      </c>
      <c r="U397" s="35">
        <v>25235</v>
      </c>
      <c r="V397" s="35">
        <v>62</v>
      </c>
      <c r="W397" s="35">
        <v>2775</v>
      </c>
      <c r="X397" s="35">
        <v>3486</v>
      </c>
      <c r="Y397" s="35">
        <v>1472</v>
      </c>
      <c r="Z397" s="35">
        <v>7835</v>
      </c>
      <c r="AA397" s="35">
        <v>114.733</v>
      </c>
      <c r="AB397" s="35">
        <v>77.123000000000005</v>
      </c>
      <c r="AC397" s="35">
        <v>79.986999999999995</v>
      </c>
      <c r="AD397" s="35">
        <v>152.1</v>
      </c>
      <c r="AE397" s="35">
        <v>147</v>
      </c>
      <c r="AF397" s="35">
        <v>181.5</v>
      </c>
      <c r="AG397" s="35">
        <v>185.5</v>
      </c>
      <c r="AH397" s="35">
        <v>299.8</v>
      </c>
      <c r="AI397" s="35">
        <v>217.8</v>
      </c>
      <c r="AJ397" s="35">
        <v>159.9</v>
      </c>
      <c r="AK397" s="35">
        <v>185.1</v>
      </c>
      <c r="AL397" s="35">
        <v>193.7</v>
      </c>
      <c r="AM397" s="36">
        <v>105721000000</v>
      </c>
      <c r="AN397" s="12">
        <v>76.221199999999996</v>
      </c>
      <c r="AO397" s="35">
        <v>122.04389999999999</v>
      </c>
      <c r="AP397" s="35">
        <v>86.755300000000005</v>
      </c>
      <c r="AQ397" s="35">
        <v>75.809600000000003</v>
      </c>
      <c r="AR397" s="19">
        <v>100.0933</v>
      </c>
      <c r="AS397" s="35">
        <v>87.884500000000003</v>
      </c>
      <c r="AT397" s="35">
        <v>104.6931</v>
      </c>
      <c r="AU397" s="19">
        <v>96.639799999999994</v>
      </c>
      <c r="AV397" s="12">
        <v>94.075100000000006</v>
      </c>
      <c r="AW397" s="35">
        <v>83.419499999999999</v>
      </c>
      <c r="AX397" s="35">
        <v>98.871899999999997</v>
      </c>
      <c r="AY397" s="35">
        <v>96.938000000000002</v>
      </c>
      <c r="AZ397" s="19">
        <v>95.356700000000004</v>
      </c>
      <c r="BA397" s="35">
        <v>616.51220000000001</v>
      </c>
      <c r="BB397" s="19">
        <v>899.89210000000003</v>
      </c>
      <c r="BC397" s="35">
        <v>504.8614</v>
      </c>
      <c r="BD397" s="35">
        <v>2235.2424999999998</v>
      </c>
      <c r="BE397">
        <v>0.6</v>
      </c>
      <c r="BF397">
        <v>0.4</v>
      </c>
      <c r="BG397">
        <v>-0.8</v>
      </c>
      <c r="BH397">
        <v>0.5</v>
      </c>
      <c r="BI397">
        <v>-0.8</v>
      </c>
      <c r="BJ397">
        <v>-0.3</v>
      </c>
      <c r="BK397">
        <v>4.4999999999999997E-3</v>
      </c>
      <c r="BL397">
        <v>1.01E-2</v>
      </c>
      <c r="BM397">
        <v>0</v>
      </c>
      <c r="BN397">
        <v>-1.0000000000000009E-2</v>
      </c>
      <c r="BO397">
        <v>-7.0000000000000007E-2</v>
      </c>
      <c r="BP397">
        <v>-0.18</v>
      </c>
      <c r="BQ397">
        <v>-0.21</v>
      </c>
      <c r="BR397">
        <v>-0.19</v>
      </c>
      <c r="BS397" s="11">
        <v>721062</v>
      </c>
      <c r="BT397" s="35">
        <v>697.69899999999996</v>
      </c>
      <c r="BU397" s="16">
        <v>330.6</v>
      </c>
      <c r="BV397" s="14">
        <v>1297.2</v>
      </c>
      <c r="BW397" s="14">
        <v>6060.1</v>
      </c>
      <c r="BX397" s="17">
        <v>44254</v>
      </c>
      <c r="BY397" s="35">
        <v>42.927</v>
      </c>
      <c r="BZ397" s="23">
        <v>1.508</v>
      </c>
      <c r="CA397" s="35">
        <v>429</v>
      </c>
      <c r="CB397" s="35">
        <v>188</v>
      </c>
      <c r="CC397" s="35">
        <v>870</v>
      </c>
      <c r="CD397" s="35">
        <v>452</v>
      </c>
      <c r="CE397" s="35">
        <v>4.2699999999999996</v>
      </c>
      <c r="CF397" s="35">
        <v>1.3633999999999999</v>
      </c>
      <c r="CG397" s="35">
        <v>1.3743000000000001</v>
      </c>
      <c r="CH397" s="35">
        <v>1.6154999999999999</v>
      </c>
      <c r="CI397" s="35">
        <v>1719</v>
      </c>
      <c r="CJ397" s="35">
        <v>1533</v>
      </c>
      <c r="CK397" s="35">
        <v>92</v>
      </c>
      <c r="CL397" s="35">
        <v>336</v>
      </c>
      <c r="CM397" s="35">
        <v>1939</v>
      </c>
      <c r="CN397" s="35">
        <v>1121</v>
      </c>
      <c r="CO397" s="35">
        <v>66.099999999999994</v>
      </c>
      <c r="CP397" s="35">
        <v>5.72</v>
      </c>
      <c r="CQ397" s="35">
        <v>6.79</v>
      </c>
      <c r="CR397" s="35">
        <v>114.8</v>
      </c>
      <c r="CS397" s="37">
        <v>111.63</v>
      </c>
      <c r="CT397" s="35">
        <v>1291.0488700000001</v>
      </c>
      <c r="CU397" s="35">
        <v>899.89210000000003</v>
      </c>
      <c r="CV397">
        <v>52.4</v>
      </c>
      <c r="CW397">
        <v>0.03</v>
      </c>
      <c r="CX397">
        <v>0.01</v>
      </c>
      <c r="CY397">
        <v>2.16E-3</v>
      </c>
      <c r="CZ397">
        <v>2.6982364048802499E-2</v>
      </c>
      <c r="DA397">
        <v>6.2422705404918677E-2</v>
      </c>
    </row>
    <row r="398" spans="1:105">
      <c r="A398" s="42">
        <v>37895</v>
      </c>
      <c r="B398" s="43">
        <v>1.01E-2</v>
      </c>
      <c r="C398" s="35">
        <v>9979.2000000000007</v>
      </c>
      <c r="D398" s="35">
        <v>11620.297</v>
      </c>
      <c r="E398" s="35">
        <v>115.5</v>
      </c>
      <c r="F398" s="35">
        <v>140.80000000000001</v>
      </c>
      <c r="G398" s="35">
        <v>136</v>
      </c>
      <c r="H398" s="35">
        <v>166.2</v>
      </c>
      <c r="I398" s="35">
        <v>175.5</v>
      </c>
      <c r="J398" s="35">
        <v>113583</v>
      </c>
      <c r="K398" s="35">
        <v>15.3</v>
      </c>
      <c r="L398" s="35">
        <v>9.8000000000000007</v>
      </c>
      <c r="M398" s="35">
        <v>4.9000000000000004</v>
      </c>
      <c r="N398" s="35">
        <v>6784</v>
      </c>
      <c r="O398" s="35">
        <v>8855</v>
      </c>
      <c r="P398" s="35">
        <v>21558</v>
      </c>
      <c r="Q398" s="35">
        <v>14334</v>
      </c>
      <c r="R398" s="35">
        <v>5479</v>
      </c>
      <c r="S398" s="35">
        <v>130473</v>
      </c>
      <c r="T398" s="35">
        <v>24404</v>
      </c>
      <c r="U398" s="35">
        <v>25272</v>
      </c>
      <c r="V398" s="35">
        <v>62.1</v>
      </c>
      <c r="W398" s="35">
        <v>2593</v>
      </c>
      <c r="X398" s="35">
        <v>3451</v>
      </c>
      <c r="Y398" s="35">
        <v>1492</v>
      </c>
      <c r="Z398" s="35">
        <v>7845.7</v>
      </c>
      <c r="AA398" s="35">
        <v>114.328</v>
      </c>
      <c r="AB398" s="35">
        <v>76.647000000000006</v>
      </c>
      <c r="AC398" s="35">
        <v>80.206000000000003</v>
      </c>
      <c r="AD398" s="35">
        <v>151.1</v>
      </c>
      <c r="AE398" s="35">
        <v>137.9</v>
      </c>
      <c r="AF398" s="35">
        <v>182.2</v>
      </c>
      <c r="AG398" s="35">
        <v>185.9</v>
      </c>
      <c r="AH398" s="35">
        <v>300.39999999999998</v>
      </c>
      <c r="AI398" s="35">
        <v>218.4</v>
      </c>
      <c r="AJ398" s="35">
        <v>157.5</v>
      </c>
      <c r="AK398" s="35">
        <v>184.9</v>
      </c>
      <c r="AL398" s="35">
        <v>194</v>
      </c>
      <c r="AM398" s="36">
        <v>107040000000</v>
      </c>
      <c r="AN398" s="12">
        <v>76.343299999999999</v>
      </c>
      <c r="AO398" s="35">
        <v>121.1823</v>
      </c>
      <c r="AP398" s="35">
        <v>86.935400000000001</v>
      </c>
      <c r="AQ398" s="35">
        <v>75.671000000000006</v>
      </c>
      <c r="AR398" s="19">
        <v>99.465800000000002</v>
      </c>
      <c r="AS398" s="35">
        <v>88.466999999999999</v>
      </c>
      <c r="AT398" s="35">
        <v>104.053</v>
      </c>
      <c r="AU398" s="19">
        <v>96.762500000000003</v>
      </c>
      <c r="AV398" s="12">
        <v>94.207899999999995</v>
      </c>
      <c r="AW398" s="35">
        <v>83.647800000000004</v>
      </c>
      <c r="AX398" s="35">
        <v>97.160700000000006</v>
      </c>
      <c r="AY398" s="35">
        <v>96.4495</v>
      </c>
      <c r="AZ398" s="19">
        <v>95.884500000000003</v>
      </c>
      <c r="BA398" s="35">
        <v>617.08789999999999</v>
      </c>
      <c r="BB398" s="19">
        <v>886.93820000000005</v>
      </c>
      <c r="BC398" s="35">
        <v>491.58980000000003</v>
      </c>
      <c r="BD398" s="35">
        <v>2213.3854000000001</v>
      </c>
      <c r="BE398">
        <v>-0.2</v>
      </c>
      <c r="BF398">
        <v>-0.4</v>
      </c>
      <c r="BG398">
        <v>-0.3</v>
      </c>
      <c r="BH398">
        <v>-0.3</v>
      </c>
      <c r="BI398">
        <v>1.4</v>
      </c>
      <c r="BJ398">
        <v>-0.6</v>
      </c>
      <c r="BK398">
        <v>-8.0000000000000004E-4</v>
      </c>
      <c r="BL398">
        <v>-4.3E-3</v>
      </c>
      <c r="BM398">
        <v>0</v>
      </c>
      <c r="BN398">
        <v>-1.9999999999999907E-2</v>
      </c>
      <c r="BO398">
        <v>0.01</v>
      </c>
      <c r="BP398">
        <v>0</v>
      </c>
      <c r="BQ398">
        <v>0.03</v>
      </c>
      <c r="BR398">
        <v>0.01</v>
      </c>
      <c r="BS398" s="11">
        <v>724756</v>
      </c>
      <c r="BT398" s="35">
        <v>700.70600000000002</v>
      </c>
      <c r="BU398" s="16">
        <v>326.8</v>
      </c>
      <c r="BV398" s="14">
        <v>1297.8</v>
      </c>
      <c r="BW398" s="14">
        <v>6050.9</v>
      </c>
      <c r="BX398" s="17">
        <v>43013</v>
      </c>
      <c r="BY398" s="35">
        <v>41.652999999999999</v>
      </c>
      <c r="BZ398" s="23">
        <v>1.4670000000000001</v>
      </c>
      <c r="CA398" s="35">
        <v>382</v>
      </c>
      <c r="CB398" s="35">
        <v>153</v>
      </c>
      <c r="CC398" s="35">
        <v>914</v>
      </c>
      <c r="CD398" s="35">
        <v>518</v>
      </c>
      <c r="CE398" s="35">
        <v>4.29</v>
      </c>
      <c r="CF398" s="35">
        <v>1.3221000000000001</v>
      </c>
      <c r="CG398" s="35">
        <v>1.3222</v>
      </c>
      <c r="CH398" s="35">
        <v>1.6792</v>
      </c>
      <c r="CI398" s="35">
        <v>1728</v>
      </c>
      <c r="CJ398" s="35">
        <v>1566</v>
      </c>
      <c r="CK398" s="35">
        <v>80</v>
      </c>
      <c r="CL398" s="35">
        <v>366</v>
      </c>
      <c r="CM398" s="35">
        <v>1967</v>
      </c>
      <c r="CN398" s="35">
        <v>1135</v>
      </c>
      <c r="CO398" s="35">
        <v>66.099999999999994</v>
      </c>
      <c r="CP398" s="35">
        <v>5.7</v>
      </c>
      <c r="CQ398" s="35">
        <v>6.73</v>
      </c>
      <c r="CR398" s="35">
        <v>109.49550000000001</v>
      </c>
      <c r="CS398" s="37">
        <v>108.61</v>
      </c>
      <c r="CT398" s="35">
        <v>1299.95991</v>
      </c>
      <c r="CU398" s="35">
        <v>886.93820000000005</v>
      </c>
      <c r="CV398">
        <v>55.2</v>
      </c>
      <c r="CW398">
        <v>0.03</v>
      </c>
      <c r="CX398">
        <v>0.02</v>
      </c>
      <c r="CY398">
        <v>-1.0300000000000001E-3</v>
      </c>
      <c r="CZ398">
        <v>2.7310687114750598E-2</v>
      </c>
      <c r="DA398">
        <v>6.3803048860104905E-2</v>
      </c>
    </row>
    <row r="399" spans="1:105">
      <c r="A399" s="42">
        <v>37926</v>
      </c>
      <c r="B399" s="43">
        <v>0.01</v>
      </c>
      <c r="C399" s="35">
        <v>10052.1</v>
      </c>
      <c r="D399" s="35">
        <v>11690.647000000001</v>
      </c>
      <c r="E399" s="35">
        <v>115.1</v>
      </c>
      <c r="F399" s="35">
        <v>140.30000000000001</v>
      </c>
      <c r="G399" s="35">
        <v>130.6</v>
      </c>
      <c r="H399" s="35">
        <v>166.7</v>
      </c>
      <c r="I399" s="35">
        <v>174.9</v>
      </c>
      <c r="J399" s="35">
        <v>113892</v>
      </c>
      <c r="K399" s="35">
        <v>15</v>
      </c>
      <c r="L399" s="35">
        <v>10.3</v>
      </c>
      <c r="M399" s="35">
        <v>4.8</v>
      </c>
      <c r="N399" s="35">
        <v>6796</v>
      </c>
      <c r="O399" s="35">
        <v>8861</v>
      </c>
      <c r="P399" s="35">
        <v>21535</v>
      </c>
      <c r="Q399" s="35">
        <v>14316</v>
      </c>
      <c r="R399" s="35">
        <v>5455</v>
      </c>
      <c r="S399" s="35">
        <v>130490</v>
      </c>
      <c r="T399" s="35">
        <v>24551</v>
      </c>
      <c r="U399" s="35">
        <v>25228</v>
      </c>
      <c r="V399" s="35">
        <v>62.3</v>
      </c>
      <c r="W399" s="35">
        <v>2509</v>
      </c>
      <c r="X399" s="35">
        <v>3420</v>
      </c>
      <c r="Y399" s="35">
        <v>1414</v>
      </c>
      <c r="Z399" s="35">
        <v>7899.6</v>
      </c>
      <c r="AA399" s="35">
        <v>114.035</v>
      </c>
      <c r="AB399" s="35">
        <v>76.692999999999998</v>
      </c>
      <c r="AC399" s="35">
        <v>80.385999999999996</v>
      </c>
      <c r="AD399" s="35">
        <v>151.1</v>
      </c>
      <c r="AE399" s="35">
        <v>137.30000000000001</v>
      </c>
      <c r="AF399" s="35">
        <v>183.1</v>
      </c>
      <c r="AG399" s="35">
        <v>186</v>
      </c>
      <c r="AH399" s="35">
        <v>301.39999999999998</v>
      </c>
      <c r="AI399" s="35">
        <v>218.6</v>
      </c>
      <c r="AJ399" s="35">
        <v>156.9</v>
      </c>
      <c r="AK399" s="35">
        <v>185</v>
      </c>
      <c r="AL399" s="35">
        <v>194</v>
      </c>
      <c r="AM399" s="36">
        <v>107742000000</v>
      </c>
      <c r="AN399" s="12">
        <v>76.944900000000004</v>
      </c>
      <c r="AO399" s="35">
        <v>122.71980000000001</v>
      </c>
      <c r="AP399" s="35">
        <v>86.762100000000004</v>
      </c>
      <c r="AQ399" s="35">
        <v>77.0869</v>
      </c>
      <c r="AR399" s="19">
        <v>99.827699999999993</v>
      </c>
      <c r="AS399" s="35">
        <v>88.974999999999994</v>
      </c>
      <c r="AT399" s="35">
        <v>104.6583</v>
      </c>
      <c r="AU399" s="19">
        <v>97.701999999999998</v>
      </c>
      <c r="AV399" s="12">
        <v>94.933800000000005</v>
      </c>
      <c r="AW399" s="35">
        <v>83.817800000000005</v>
      </c>
      <c r="AX399" s="35">
        <v>97.833799999999997</v>
      </c>
      <c r="AY399" s="35">
        <v>97.384200000000007</v>
      </c>
      <c r="AZ399" s="19">
        <v>96.117199999999997</v>
      </c>
      <c r="BA399" s="35">
        <v>646.58720000000005</v>
      </c>
      <c r="BB399" s="19">
        <v>881.79039999999998</v>
      </c>
      <c r="BC399" s="35">
        <v>501.00229999999999</v>
      </c>
      <c r="BD399" s="35">
        <v>2202.5382</v>
      </c>
      <c r="BE399">
        <v>1.5</v>
      </c>
      <c r="BF399">
        <v>-0.4</v>
      </c>
      <c r="BG399">
        <v>-0.5</v>
      </c>
      <c r="BH399">
        <v>-0.1</v>
      </c>
      <c r="BI399">
        <v>-0.6</v>
      </c>
      <c r="BJ399">
        <v>-0.7</v>
      </c>
      <c r="BK399">
        <v>-3.5000000000000001E-3</v>
      </c>
      <c r="BL399">
        <v>1.12E-2</v>
      </c>
      <c r="BM399">
        <v>0</v>
      </c>
      <c r="BN399">
        <v>1.0000000000000009E-2</v>
      </c>
      <c r="BO399">
        <v>0.09</v>
      </c>
      <c r="BP399">
        <v>-0.04</v>
      </c>
      <c r="BQ399">
        <v>0.19</v>
      </c>
      <c r="BR399">
        <v>0.1</v>
      </c>
      <c r="BS399" s="11">
        <v>730637</v>
      </c>
      <c r="BT399" s="35">
        <v>706.30499999999995</v>
      </c>
      <c r="BU399" s="16">
        <v>325</v>
      </c>
      <c r="BV399" s="14">
        <v>1299.0999999999999</v>
      </c>
      <c r="BW399" s="14">
        <v>6056.1</v>
      </c>
      <c r="BX399" s="17">
        <v>42577</v>
      </c>
      <c r="BY399" s="35">
        <v>41.161999999999999</v>
      </c>
      <c r="BZ399" s="23">
        <v>1.4830000000000001</v>
      </c>
      <c r="CA399" s="35">
        <v>435</v>
      </c>
      <c r="CB399" s="35">
        <v>190</v>
      </c>
      <c r="CC399" s="35">
        <v>904</v>
      </c>
      <c r="CD399" s="35">
        <v>554</v>
      </c>
      <c r="CE399" s="35">
        <v>4.3</v>
      </c>
      <c r="CF399" s="35">
        <v>1.3129999999999999</v>
      </c>
      <c r="CG399" s="35">
        <v>1.3318000000000001</v>
      </c>
      <c r="CH399" s="35">
        <v>1.6897</v>
      </c>
      <c r="CI399" s="35">
        <v>1692</v>
      </c>
      <c r="CJ399" s="35">
        <v>1513</v>
      </c>
      <c r="CK399" s="35">
        <v>94</v>
      </c>
      <c r="CL399" s="35">
        <v>311</v>
      </c>
      <c r="CM399" s="35">
        <v>2083</v>
      </c>
      <c r="CN399" s="35">
        <v>1158</v>
      </c>
      <c r="CO399" s="35">
        <v>66.099999999999994</v>
      </c>
      <c r="CP399" s="35">
        <v>5.65</v>
      </c>
      <c r="CQ399" s="35">
        <v>6.66</v>
      </c>
      <c r="CR399" s="35">
        <v>109.1778</v>
      </c>
      <c r="CS399" s="37">
        <v>107.9</v>
      </c>
      <c r="CT399" s="35">
        <v>1301.3921700000001</v>
      </c>
      <c r="CU399" s="35">
        <v>881.79039999999998</v>
      </c>
      <c r="CV399">
        <v>58.4</v>
      </c>
      <c r="CW399">
        <v>0.01</v>
      </c>
      <c r="CX399">
        <v>0.01</v>
      </c>
      <c r="CY399">
        <v>-1.3500000000000001E-3</v>
      </c>
      <c r="CZ399">
        <v>2.5218347760860071E-2</v>
      </c>
      <c r="DA399">
        <v>5.8187517281397705E-2</v>
      </c>
    </row>
    <row r="400" spans="1:105">
      <c r="A400" s="42">
        <v>37956</v>
      </c>
      <c r="B400" s="43">
        <v>9.7999999999999997E-3</v>
      </c>
      <c r="C400" s="35">
        <v>10049.4</v>
      </c>
      <c r="D400" s="35">
        <v>11701.031000000001</v>
      </c>
      <c r="E400" s="35">
        <v>114.9</v>
      </c>
      <c r="F400" s="35">
        <v>140.5</v>
      </c>
      <c r="G400" s="35">
        <v>127.2</v>
      </c>
      <c r="H400" s="35">
        <v>167.5</v>
      </c>
      <c r="I400" s="35">
        <v>174.7</v>
      </c>
      <c r="J400" s="35">
        <v>114366</v>
      </c>
      <c r="K400" s="35">
        <v>13.1</v>
      </c>
      <c r="L400" s="35">
        <v>9.5</v>
      </c>
      <c r="M400" s="35">
        <v>4.5999999999999996</v>
      </c>
      <c r="N400" s="35">
        <v>6827</v>
      </c>
      <c r="O400" s="35">
        <v>8857</v>
      </c>
      <c r="P400" s="35">
        <v>21546</v>
      </c>
      <c r="Q400" s="35">
        <v>14300</v>
      </c>
      <c r="R400" s="35">
        <v>5443</v>
      </c>
      <c r="S400" s="35">
        <v>130605</v>
      </c>
      <c r="T400" s="35">
        <v>24083</v>
      </c>
      <c r="U400" s="35">
        <v>25224</v>
      </c>
      <c r="V400" s="35">
        <v>62.2</v>
      </c>
      <c r="W400" s="35">
        <v>2455</v>
      </c>
      <c r="X400" s="35">
        <v>3366</v>
      </c>
      <c r="Y400" s="35">
        <v>1435</v>
      </c>
      <c r="Z400" s="35">
        <v>7929.2</v>
      </c>
      <c r="AA400" s="35">
        <v>113.803</v>
      </c>
      <c r="AB400" s="35">
        <v>77.061999999999998</v>
      </c>
      <c r="AC400" s="35">
        <v>80.578999999999994</v>
      </c>
      <c r="AD400" s="35">
        <v>151.6</v>
      </c>
      <c r="AE400" s="35">
        <v>140.6</v>
      </c>
      <c r="AF400" s="35">
        <v>184</v>
      </c>
      <c r="AG400" s="35">
        <v>186.4</v>
      </c>
      <c r="AH400" s="35">
        <v>303</v>
      </c>
      <c r="AI400" s="35">
        <v>219</v>
      </c>
      <c r="AJ400" s="35">
        <v>157.4</v>
      </c>
      <c r="AK400" s="35">
        <v>185.5</v>
      </c>
      <c r="AL400" s="35">
        <v>194.2</v>
      </c>
      <c r="AM400" s="36">
        <v>111017000000</v>
      </c>
      <c r="AN400" s="12">
        <v>76.903099999999995</v>
      </c>
      <c r="AO400" s="35">
        <v>122.5967</v>
      </c>
      <c r="AP400" s="35">
        <v>87.404799999999994</v>
      </c>
      <c r="AQ400" s="35">
        <v>76.840699999999998</v>
      </c>
      <c r="AR400" s="19">
        <v>99.514899999999997</v>
      </c>
      <c r="AS400" s="35">
        <v>89.0501</v>
      </c>
      <c r="AT400" s="35">
        <v>104.72750000000001</v>
      </c>
      <c r="AU400" s="19">
        <v>97.498400000000004</v>
      </c>
      <c r="AV400" s="12">
        <v>94.866200000000006</v>
      </c>
      <c r="AW400" s="35">
        <v>84.269099999999995</v>
      </c>
      <c r="AX400" s="35">
        <v>100.40689999999999</v>
      </c>
      <c r="AY400" s="35">
        <v>97.231200000000001</v>
      </c>
      <c r="AZ400" s="19">
        <v>97.270099999999999</v>
      </c>
      <c r="BA400" s="35">
        <v>665.85080000000005</v>
      </c>
      <c r="BB400" s="19">
        <v>883.61379999999997</v>
      </c>
      <c r="BC400" s="35">
        <v>506.92689999999999</v>
      </c>
      <c r="BD400" s="35">
        <v>2207.3742999999999</v>
      </c>
      <c r="BE400">
        <v>-1.3</v>
      </c>
      <c r="BF400">
        <v>1.4</v>
      </c>
      <c r="BG400">
        <v>-0.5</v>
      </c>
      <c r="BH400">
        <v>0.1</v>
      </c>
      <c r="BI400">
        <v>0.3</v>
      </c>
      <c r="BJ400">
        <v>-0.3</v>
      </c>
      <c r="BK400">
        <v>-5.9999999999999995E-4</v>
      </c>
      <c r="BL400">
        <v>-3.8999999999999998E-3</v>
      </c>
      <c r="BM400">
        <v>0</v>
      </c>
      <c r="BN400">
        <v>-3.0000000000000027E-2</v>
      </c>
      <c r="BO400">
        <v>-0.03</v>
      </c>
      <c r="BP400">
        <v>-0.06</v>
      </c>
      <c r="BQ400">
        <v>-0.01</v>
      </c>
      <c r="BR400">
        <v>-0.02</v>
      </c>
      <c r="BS400" s="11">
        <v>739408</v>
      </c>
      <c r="BT400" s="35">
        <v>716.19100000000003</v>
      </c>
      <c r="BU400" s="16">
        <v>325.89999999999998</v>
      </c>
      <c r="BV400" s="14">
        <v>1306.2</v>
      </c>
      <c r="BW400" s="14">
        <v>6054.2</v>
      </c>
      <c r="BX400" s="17">
        <v>42907</v>
      </c>
      <c r="BY400" s="35">
        <v>41.905999999999999</v>
      </c>
      <c r="BZ400" s="23">
        <v>1.0469999999999999</v>
      </c>
      <c r="CA400" s="35">
        <v>395</v>
      </c>
      <c r="CB400" s="35">
        <v>169</v>
      </c>
      <c r="CC400" s="35">
        <v>973</v>
      </c>
      <c r="CD400" s="35">
        <v>520</v>
      </c>
      <c r="CE400" s="35">
        <v>4.2699999999999996</v>
      </c>
      <c r="CF400" s="35">
        <v>1.3128</v>
      </c>
      <c r="CG400" s="35">
        <v>1.2643</v>
      </c>
      <c r="CH400" s="35">
        <v>1.7516</v>
      </c>
      <c r="CI400" s="35">
        <v>1716</v>
      </c>
      <c r="CJ400" s="35">
        <v>1549</v>
      </c>
      <c r="CK400" s="35">
        <v>76</v>
      </c>
      <c r="CL400" s="35">
        <v>362</v>
      </c>
      <c r="CM400" s="35">
        <v>2057</v>
      </c>
      <c r="CN400" s="35">
        <v>1183</v>
      </c>
      <c r="CO400" s="35">
        <v>65.900000000000006</v>
      </c>
      <c r="CP400" s="35">
        <v>5.62</v>
      </c>
      <c r="CQ400" s="35">
        <v>6.6</v>
      </c>
      <c r="CR400" s="35">
        <v>107.7377</v>
      </c>
      <c r="CS400" s="37">
        <v>105.75</v>
      </c>
      <c r="CT400" s="35">
        <v>1309.10238</v>
      </c>
      <c r="CU400" s="35">
        <v>883.61379999999997</v>
      </c>
      <c r="CV400">
        <v>60.1</v>
      </c>
      <c r="CW400">
        <v>0.01</v>
      </c>
      <c r="CX400">
        <v>0</v>
      </c>
      <c r="CY400">
        <v>3.5500000000000002E-3</v>
      </c>
      <c r="CZ400">
        <v>2.5054462786055831E-2</v>
      </c>
      <c r="DA400">
        <v>5.9617547930462478E-2</v>
      </c>
    </row>
    <row r="401" spans="1:105">
      <c r="A401" s="42">
        <v>37987</v>
      </c>
      <c r="B401" s="43">
        <v>0.01</v>
      </c>
      <c r="C401" s="35">
        <v>10013.299999999999</v>
      </c>
      <c r="D401" s="35">
        <v>11673.665999999999</v>
      </c>
      <c r="E401" s="35">
        <v>114.8</v>
      </c>
      <c r="F401" s="35">
        <v>140.5</v>
      </c>
      <c r="G401" s="35">
        <v>136.1</v>
      </c>
      <c r="H401" s="35">
        <v>169</v>
      </c>
      <c r="I401" s="35">
        <v>175.6</v>
      </c>
      <c r="J401" s="35">
        <v>113905</v>
      </c>
      <c r="K401" s="35">
        <v>16.899999999999999</v>
      </c>
      <c r="L401" s="35">
        <v>9.6999999999999993</v>
      </c>
      <c r="M401" s="35">
        <v>4.5999999999999996</v>
      </c>
      <c r="N401" s="35">
        <v>6848</v>
      </c>
      <c r="O401" s="35">
        <v>8862</v>
      </c>
      <c r="P401" s="35">
        <v>21538</v>
      </c>
      <c r="Q401" s="35">
        <v>14290</v>
      </c>
      <c r="R401" s="35">
        <v>5428</v>
      </c>
      <c r="S401" s="35">
        <v>130787</v>
      </c>
      <c r="T401" s="35">
        <v>24501</v>
      </c>
      <c r="U401" s="35">
        <v>25317</v>
      </c>
      <c r="V401" s="35">
        <v>62.3</v>
      </c>
      <c r="W401" s="35">
        <v>2369</v>
      </c>
      <c r="X401" s="35">
        <v>3364</v>
      </c>
      <c r="Y401" s="35">
        <v>1453</v>
      </c>
      <c r="Z401" s="35">
        <v>7987.4</v>
      </c>
      <c r="AA401" s="35">
        <v>113.92100000000001</v>
      </c>
      <c r="AB401" s="35">
        <v>77.602000000000004</v>
      </c>
      <c r="AC401" s="35">
        <v>80.891000000000005</v>
      </c>
      <c r="AD401" s="35">
        <v>152.5</v>
      </c>
      <c r="AE401" s="35">
        <v>149.6</v>
      </c>
      <c r="AF401" s="35">
        <v>183.9</v>
      </c>
      <c r="AG401" s="35">
        <v>186.9</v>
      </c>
      <c r="AH401" s="35">
        <v>303.8</v>
      </c>
      <c r="AI401" s="35">
        <v>219.7</v>
      </c>
      <c r="AJ401" s="35">
        <v>159.80000000000001</v>
      </c>
      <c r="AK401" s="35">
        <v>186.3</v>
      </c>
      <c r="AL401" s="35">
        <v>194.6</v>
      </c>
      <c r="AM401" s="36">
        <v>110890000000</v>
      </c>
      <c r="AN401" s="12">
        <v>77.112700000000004</v>
      </c>
      <c r="AO401" s="35">
        <v>124.0103</v>
      </c>
      <c r="AP401" s="35">
        <v>88.353300000000004</v>
      </c>
      <c r="AQ401" s="35">
        <v>77.103499999999997</v>
      </c>
      <c r="AR401" s="19">
        <v>98.931200000000004</v>
      </c>
      <c r="AS401" s="35">
        <v>89.224299999999999</v>
      </c>
      <c r="AT401" s="35">
        <v>104.87050000000001</v>
      </c>
      <c r="AU401" s="19">
        <v>97.515199999999993</v>
      </c>
      <c r="AV401" s="12">
        <v>95.108500000000006</v>
      </c>
      <c r="AW401" s="35">
        <v>84.187899999999999</v>
      </c>
      <c r="AX401" s="35">
        <v>104.6777</v>
      </c>
      <c r="AY401" s="35">
        <v>97.502399999999994</v>
      </c>
      <c r="AZ401" s="19">
        <v>98.939099999999996</v>
      </c>
      <c r="BA401" s="35">
        <v>672.75040000000001</v>
      </c>
      <c r="BB401" s="19">
        <v>876.41840000000002</v>
      </c>
      <c r="BC401" s="35">
        <v>507.78149999999999</v>
      </c>
      <c r="BD401" s="35">
        <v>2224.3062</v>
      </c>
      <c r="BE401">
        <v>0.3</v>
      </c>
      <c r="BF401">
        <v>-0.3</v>
      </c>
      <c r="BG401">
        <v>-1.7</v>
      </c>
      <c r="BH401">
        <v>-0.4</v>
      </c>
      <c r="BI401">
        <v>2.1</v>
      </c>
      <c r="BJ401">
        <v>-2.1</v>
      </c>
      <c r="BK401">
        <v>7.7000000000000002E-3</v>
      </c>
      <c r="BL401">
        <v>2E-3</v>
      </c>
      <c r="BM401">
        <v>0</v>
      </c>
      <c r="BN401">
        <v>-2.0000000000000018E-2</v>
      </c>
      <c r="BO401">
        <v>-7.0000000000000007E-2</v>
      </c>
      <c r="BP401">
        <v>-0.1</v>
      </c>
      <c r="BQ401">
        <v>-0.17</v>
      </c>
      <c r="BR401">
        <v>-0.15</v>
      </c>
      <c r="BS401" s="11">
        <v>736438</v>
      </c>
      <c r="BT401" s="35">
        <v>713.75199999999995</v>
      </c>
      <c r="BU401" s="16">
        <v>321</v>
      </c>
      <c r="BV401" s="14">
        <v>1306</v>
      </c>
      <c r="BW401" s="14">
        <v>6062.7</v>
      </c>
      <c r="BX401" s="17">
        <v>45356</v>
      </c>
      <c r="BY401" s="35">
        <v>44.573999999999998</v>
      </c>
      <c r="BZ401" s="23">
        <v>0.88800000000000001</v>
      </c>
      <c r="CA401" s="35">
        <v>340</v>
      </c>
      <c r="CB401" s="35">
        <v>148</v>
      </c>
      <c r="CC401" s="35">
        <v>910</v>
      </c>
      <c r="CD401" s="35">
        <v>513</v>
      </c>
      <c r="CE401" s="35">
        <v>4.1500000000000004</v>
      </c>
      <c r="CF401" s="35">
        <v>1.2958000000000001</v>
      </c>
      <c r="CG401" s="35">
        <v>1.2391000000000001</v>
      </c>
      <c r="CH401" s="35">
        <v>1.8254999999999999</v>
      </c>
      <c r="CI401" s="35">
        <v>1709</v>
      </c>
      <c r="CJ401" s="35">
        <v>1539</v>
      </c>
      <c r="CK401" s="35">
        <v>93</v>
      </c>
      <c r="CL401" s="35">
        <v>320</v>
      </c>
      <c r="CM401" s="35">
        <v>1911</v>
      </c>
      <c r="CN401" s="35">
        <v>1191</v>
      </c>
      <c r="CO401" s="35">
        <v>66.099999999999994</v>
      </c>
      <c r="CP401" s="35">
        <v>5.54</v>
      </c>
      <c r="CQ401" s="35">
        <v>6.44</v>
      </c>
      <c r="CR401" s="35">
        <v>106.2685</v>
      </c>
      <c r="CS401" s="37">
        <v>104.05</v>
      </c>
      <c r="CT401" s="35">
        <v>1317.5705399999999</v>
      </c>
      <c r="CU401" s="35">
        <v>876.41840000000002</v>
      </c>
      <c r="CV401">
        <v>60.8</v>
      </c>
      <c r="CW401">
        <v>0.06</v>
      </c>
      <c r="CX401">
        <v>-0.05</v>
      </c>
      <c r="CY401">
        <v>7.3800000000000003E-3</v>
      </c>
      <c r="CZ401">
        <v>2.5040355956297389E-2</v>
      </c>
      <c r="DA401">
        <v>5.9497887698116592E-2</v>
      </c>
    </row>
    <row r="402" spans="1:105">
      <c r="A402" s="42">
        <v>38018</v>
      </c>
      <c r="B402" s="43">
        <v>1.01E-2</v>
      </c>
      <c r="C402" s="35">
        <v>10014.9</v>
      </c>
      <c r="D402" s="35">
        <v>11688.277</v>
      </c>
      <c r="E402" s="35">
        <v>114.9</v>
      </c>
      <c r="F402" s="35">
        <v>141.1</v>
      </c>
      <c r="G402" s="35">
        <v>142.5</v>
      </c>
      <c r="H402" s="35">
        <v>169.6</v>
      </c>
      <c r="I402" s="35">
        <v>176.7</v>
      </c>
      <c r="J402" s="35">
        <v>114193</v>
      </c>
      <c r="K402" s="35">
        <v>16.600000000000001</v>
      </c>
      <c r="L402" s="35">
        <v>9.5</v>
      </c>
      <c r="M402" s="35">
        <v>4.5</v>
      </c>
      <c r="N402" s="35">
        <v>6838</v>
      </c>
      <c r="O402" s="35">
        <v>8866</v>
      </c>
      <c r="P402" s="35">
        <v>21550</v>
      </c>
      <c r="Q402" s="35">
        <v>14279</v>
      </c>
      <c r="R402" s="35">
        <v>5413</v>
      </c>
      <c r="S402" s="35">
        <v>130844</v>
      </c>
      <c r="T402" s="35">
        <v>24204</v>
      </c>
      <c r="U402" s="35">
        <v>25326</v>
      </c>
      <c r="V402" s="35">
        <v>62.3</v>
      </c>
      <c r="W402" s="35">
        <v>2436</v>
      </c>
      <c r="X402" s="35">
        <v>3248</v>
      </c>
      <c r="Y402" s="35">
        <v>1392</v>
      </c>
      <c r="Z402" s="35">
        <v>8019.8</v>
      </c>
      <c r="AA402" s="35">
        <v>113.98099999999999</v>
      </c>
      <c r="AB402" s="35">
        <v>77.864999999999995</v>
      </c>
      <c r="AC402" s="35">
        <v>81.081999999999994</v>
      </c>
      <c r="AD402" s="35">
        <v>153.1</v>
      </c>
      <c r="AE402" s="35">
        <v>152.1</v>
      </c>
      <c r="AF402" s="35">
        <v>184.3</v>
      </c>
      <c r="AG402" s="35">
        <v>187.1</v>
      </c>
      <c r="AH402" s="35">
        <v>305.2</v>
      </c>
      <c r="AI402" s="35">
        <v>220.1</v>
      </c>
      <c r="AJ402" s="35">
        <v>160.69999999999999</v>
      </c>
      <c r="AK402" s="35">
        <v>186.7</v>
      </c>
      <c r="AL402" s="35">
        <v>194.9</v>
      </c>
      <c r="AM402" s="36">
        <v>113977000000</v>
      </c>
      <c r="AN402" s="12">
        <v>77.593599999999995</v>
      </c>
      <c r="AO402" s="35">
        <v>123.7308</v>
      </c>
      <c r="AP402" s="35">
        <v>88.448099999999997</v>
      </c>
      <c r="AQ402" s="35">
        <v>78.166700000000006</v>
      </c>
      <c r="AR402" s="19">
        <v>99.971599999999995</v>
      </c>
      <c r="AS402" s="35">
        <v>89.662000000000006</v>
      </c>
      <c r="AT402" s="35">
        <v>105.6904</v>
      </c>
      <c r="AU402" s="19">
        <v>98.254599999999996</v>
      </c>
      <c r="AV402" s="12">
        <v>95.684700000000007</v>
      </c>
      <c r="AW402" s="35">
        <v>84.619799999999998</v>
      </c>
      <c r="AX402" s="35">
        <v>105.732</v>
      </c>
      <c r="AY402" s="35">
        <v>98.2393</v>
      </c>
      <c r="AZ402" s="19">
        <v>99.873400000000004</v>
      </c>
      <c r="BA402" s="35">
        <v>671.91269999999997</v>
      </c>
      <c r="BB402" s="19">
        <v>874.57799999999997</v>
      </c>
      <c r="BC402" s="35">
        <v>515.62350000000004</v>
      </c>
      <c r="BD402" s="35">
        <v>2251.9681</v>
      </c>
      <c r="BE402">
        <v>0.4</v>
      </c>
      <c r="BF402">
        <v>0.2</v>
      </c>
      <c r="BG402">
        <v>-0.3</v>
      </c>
      <c r="BH402">
        <v>0.7</v>
      </c>
      <c r="BI402">
        <v>-0.9</v>
      </c>
      <c r="BJ402">
        <v>0.4</v>
      </c>
      <c r="BK402">
        <v>-6.7000000000000002E-3</v>
      </c>
      <c r="BL402">
        <v>8.5000000000000006E-3</v>
      </c>
      <c r="BM402">
        <v>0</v>
      </c>
      <c r="BN402">
        <v>5.0000000000000044E-2</v>
      </c>
      <c r="BO402">
        <v>0</v>
      </c>
      <c r="BP402">
        <v>-7.0000000000000007E-2</v>
      </c>
      <c r="BQ402">
        <v>-0.02</v>
      </c>
      <c r="BR402">
        <v>-0.05</v>
      </c>
      <c r="BS402" s="11">
        <v>735287</v>
      </c>
      <c r="BT402" s="35">
        <v>713.25</v>
      </c>
      <c r="BU402" s="16">
        <v>329.4</v>
      </c>
      <c r="BV402" s="14">
        <v>1321.4</v>
      </c>
      <c r="BW402" s="14">
        <v>6101.6</v>
      </c>
      <c r="BX402" s="17">
        <v>43824</v>
      </c>
      <c r="BY402" s="35">
        <v>42.673999999999999</v>
      </c>
      <c r="BZ402" s="23">
        <v>1.1919999999999999</v>
      </c>
      <c r="CA402" s="35">
        <v>335</v>
      </c>
      <c r="CB402" s="35">
        <v>172</v>
      </c>
      <c r="CC402" s="35">
        <v>866</v>
      </c>
      <c r="CD402" s="35">
        <v>473</v>
      </c>
      <c r="CE402" s="35">
        <v>4.08</v>
      </c>
      <c r="CF402" s="35">
        <v>1.3299000000000001</v>
      </c>
      <c r="CG402" s="35">
        <v>1.2447999999999999</v>
      </c>
      <c r="CH402" s="35">
        <v>1.8673</v>
      </c>
      <c r="CI402" s="35">
        <v>1718</v>
      </c>
      <c r="CJ402" s="35">
        <v>1564</v>
      </c>
      <c r="CK402" s="35">
        <v>87</v>
      </c>
      <c r="CL402" s="35">
        <v>315</v>
      </c>
      <c r="CM402" s="35">
        <v>1846</v>
      </c>
      <c r="CN402" s="35">
        <v>1197</v>
      </c>
      <c r="CO402" s="35">
        <v>66</v>
      </c>
      <c r="CP402" s="35">
        <v>5.5</v>
      </c>
      <c r="CQ402" s="35">
        <v>6.27</v>
      </c>
      <c r="CR402" s="35">
        <v>106.7079</v>
      </c>
      <c r="CS402" s="37">
        <v>104.82</v>
      </c>
      <c r="CT402" s="35">
        <v>1322.9780900000001</v>
      </c>
      <c r="CU402" s="35">
        <v>874.57799999999997</v>
      </c>
      <c r="CV402">
        <v>59.9</v>
      </c>
      <c r="CW402">
        <v>0.02</v>
      </c>
      <c r="CX402">
        <v>-0.01</v>
      </c>
      <c r="CY402">
        <v>5.3299999999999997E-3</v>
      </c>
      <c r="CZ402">
        <v>2.2892322499071693E-2</v>
      </c>
      <c r="DA402">
        <v>5.4492933254371989E-2</v>
      </c>
    </row>
    <row r="403" spans="1:105">
      <c r="A403" s="42">
        <v>38047</v>
      </c>
      <c r="B403" s="43">
        <v>0.01</v>
      </c>
      <c r="C403" s="35">
        <v>10052.700000000001</v>
      </c>
      <c r="D403" s="35">
        <v>11730.977999999999</v>
      </c>
      <c r="E403" s="35">
        <v>114.8</v>
      </c>
      <c r="F403" s="35">
        <v>140.4</v>
      </c>
      <c r="G403" s="35">
        <v>149.80000000000001</v>
      </c>
      <c r="H403" s="35">
        <v>170.1</v>
      </c>
      <c r="I403" s="35">
        <v>177.6</v>
      </c>
      <c r="J403" s="35">
        <v>114015</v>
      </c>
      <c r="K403" s="35">
        <v>14.7</v>
      </c>
      <c r="L403" s="35">
        <v>9.8000000000000007</v>
      </c>
      <c r="M403" s="35">
        <v>4.7</v>
      </c>
      <c r="N403" s="35">
        <v>6887</v>
      </c>
      <c r="O403" s="35">
        <v>8874</v>
      </c>
      <c r="P403" s="35">
        <v>21588</v>
      </c>
      <c r="Q403" s="35">
        <v>14287</v>
      </c>
      <c r="R403" s="35">
        <v>5413</v>
      </c>
      <c r="S403" s="35">
        <v>131156</v>
      </c>
      <c r="T403" s="35">
        <v>24378</v>
      </c>
      <c r="U403" s="35">
        <v>25398</v>
      </c>
      <c r="V403" s="35">
        <v>62.2</v>
      </c>
      <c r="W403" s="35">
        <v>2434</v>
      </c>
      <c r="X403" s="35">
        <v>3314</v>
      </c>
      <c r="Y403" s="35">
        <v>1331</v>
      </c>
      <c r="Z403" s="35">
        <v>8076</v>
      </c>
      <c r="AA403" s="35">
        <v>113.968</v>
      </c>
      <c r="AB403" s="35">
        <v>78.064999999999998</v>
      </c>
      <c r="AC403" s="35">
        <v>81.218999999999994</v>
      </c>
      <c r="AD403" s="35">
        <v>153.30000000000001</v>
      </c>
      <c r="AE403" s="35">
        <v>152.19999999999999</v>
      </c>
      <c r="AF403" s="35">
        <v>184.7</v>
      </c>
      <c r="AG403" s="35">
        <v>187.7</v>
      </c>
      <c r="AH403" s="35">
        <v>306.5</v>
      </c>
      <c r="AI403" s="35">
        <v>220.8</v>
      </c>
      <c r="AJ403" s="35">
        <v>160.80000000000001</v>
      </c>
      <c r="AK403" s="35">
        <v>187.1</v>
      </c>
      <c r="AL403" s="35">
        <v>195.5</v>
      </c>
      <c r="AM403" s="36">
        <v>118678000000</v>
      </c>
      <c r="AN403" s="12">
        <v>77.221699999999998</v>
      </c>
      <c r="AO403" s="35">
        <v>122.6009</v>
      </c>
      <c r="AP403" s="35">
        <v>86.810599999999994</v>
      </c>
      <c r="AQ403" s="35">
        <v>77.961100000000002</v>
      </c>
      <c r="AR403" s="19">
        <v>99.176100000000005</v>
      </c>
      <c r="AS403" s="35">
        <v>89.491</v>
      </c>
      <c r="AT403" s="35">
        <v>104.5014</v>
      </c>
      <c r="AU403" s="19">
        <v>98.093900000000005</v>
      </c>
      <c r="AV403" s="12">
        <v>95.208799999999997</v>
      </c>
      <c r="AW403" s="35">
        <v>86.4709</v>
      </c>
      <c r="AX403" s="35">
        <v>96.114000000000004</v>
      </c>
      <c r="AY403" s="35">
        <v>97.453199999999995</v>
      </c>
      <c r="AZ403" s="19">
        <v>95.849299999999999</v>
      </c>
      <c r="BA403" s="35">
        <v>669.88599999999997</v>
      </c>
      <c r="BB403" s="19">
        <v>869.39819999999997</v>
      </c>
      <c r="BC403" s="35">
        <v>523.61210000000005</v>
      </c>
      <c r="BD403" s="35">
        <v>2288.9791</v>
      </c>
      <c r="BE403">
        <v>0.1</v>
      </c>
      <c r="BF403">
        <v>-0.8</v>
      </c>
      <c r="BG403">
        <v>2.1</v>
      </c>
      <c r="BH403">
        <v>-0.9</v>
      </c>
      <c r="BI403">
        <v>-0.6</v>
      </c>
      <c r="BJ403">
        <v>1.2</v>
      </c>
      <c r="BK403">
        <v>1.8E-3</v>
      </c>
      <c r="BL403">
        <v>-3.7000000000000002E-3</v>
      </c>
      <c r="BM403">
        <v>0</v>
      </c>
      <c r="BN403">
        <v>9.9999999999998979E-3</v>
      </c>
      <c r="BO403">
        <v>-0.05</v>
      </c>
      <c r="BP403">
        <v>-0.22</v>
      </c>
      <c r="BQ403">
        <v>-0.25</v>
      </c>
      <c r="BR403">
        <v>-0.28000000000000003</v>
      </c>
      <c r="BS403" s="11">
        <v>736780</v>
      </c>
      <c r="BT403" s="35">
        <v>713.923</v>
      </c>
      <c r="BU403" s="16">
        <v>333.4</v>
      </c>
      <c r="BV403" s="14">
        <v>1328.7</v>
      </c>
      <c r="BW403" s="14">
        <v>6137.4</v>
      </c>
      <c r="BX403" s="17">
        <v>44128</v>
      </c>
      <c r="BY403" s="35">
        <v>42.372</v>
      </c>
      <c r="BZ403" s="23">
        <v>1.8069999999999999</v>
      </c>
      <c r="CA403" s="35">
        <v>379</v>
      </c>
      <c r="CB403" s="35">
        <v>169</v>
      </c>
      <c r="CC403" s="35">
        <v>917</v>
      </c>
      <c r="CD403" s="35">
        <v>533</v>
      </c>
      <c r="CE403" s="35">
        <v>3.83</v>
      </c>
      <c r="CF403" s="35">
        <v>1.3286</v>
      </c>
      <c r="CG403" s="35">
        <v>1.2778</v>
      </c>
      <c r="CH403" s="35">
        <v>1.8261000000000001</v>
      </c>
      <c r="CI403" s="35">
        <v>1794</v>
      </c>
      <c r="CJ403" s="35">
        <v>1648</v>
      </c>
      <c r="CK403" s="35">
        <v>100</v>
      </c>
      <c r="CL403" s="35">
        <v>318</v>
      </c>
      <c r="CM403" s="35">
        <v>1998</v>
      </c>
      <c r="CN403" s="35">
        <v>1219</v>
      </c>
      <c r="CO403" s="35">
        <v>66</v>
      </c>
      <c r="CP403" s="35">
        <v>5.33</v>
      </c>
      <c r="CQ403" s="35">
        <v>6.11</v>
      </c>
      <c r="CR403" s="35">
        <v>108.5157</v>
      </c>
      <c r="CS403" s="37">
        <v>106.5</v>
      </c>
      <c r="CT403" s="35">
        <v>1331.6278400000001</v>
      </c>
      <c r="CU403" s="35">
        <v>869.39819999999997</v>
      </c>
      <c r="CV403">
        <v>60.6</v>
      </c>
      <c r="CW403">
        <v>-0.02</v>
      </c>
      <c r="CX403">
        <v>-0.01</v>
      </c>
      <c r="CY403">
        <v>9.58E-3</v>
      </c>
      <c r="CZ403">
        <v>2.215447504384338E-2</v>
      </c>
      <c r="DA403">
        <v>5.2225303731701533E-2</v>
      </c>
    </row>
    <row r="404" spans="1:105">
      <c r="A404" s="42">
        <v>38078</v>
      </c>
      <c r="B404" s="43">
        <v>0.01</v>
      </c>
      <c r="C404" s="35">
        <v>10095.1</v>
      </c>
      <c r="D404" s="35">
        <v>11777.236999999999</v>
      </c>
      <c r="E404" s="35">
        <v>114.7</v>
      </c>
      <c r="F404" s="35">
        <v>141</v>
      </c>
      <c r="G404" s="35">
        <v>155.30000000000001</v>
      </c>
      <c r="H404" s="35">
        <v>169.6</v>
      </c>
      <c r="I404" s="35">
        <v>178.2</v>
      </c>
      <c r="J404" s="35">
        <v>114087</v>
      </c>
      <c r="K404" s="35">
        <v>13.3</v>
      </c>
      <c r="L404" s="35">
        <v>9.3000000000000007</v>
      </c>
      <c r="M404" s="35">
        <v>4.5</v>
      </c>
      <c r="N404" s="35">
        <v>6901</v>
      </c>
      <c r="O404" s="35">
        <v>8900</v>
      </c>
      <c r="P404" s="35">
        <v>21614</v>
      </c>
      <c r="Q404" s="35">
        <v>14315</v>
      </c>
      <c r="R404" s="35">
        <v>5415</v>
      </c>
      <c r="S404" s="35">
        <v>131426</v>
      </c>
      <c r="T404" s="35">
        <v>24535</v>
      </c>
      <c r="U404" s="35">
        <v>25433</v>
      </c>
      <c r="V404" s="35">
        <v>62.3</v>
      </c>
      <c r="W404" s="35">
        <v>2400</v>
      </c>
      <c r="X404" s="35">
        <v>2971</v>
      </c>
      <c r="Y404" s="35">
        <v>1166</v>
      </c>
      <c r="Z404" s="35">
        <v>8088.6</v>
      </c>
      <c r="AA404" s="35">
        <v>113.999</v>
      </c>
      <c r="AB404" s="35">
        <v>77.936999999999998</v>
      </c>
      <c r="AC404" s="35">
        <v>81.488</v>
      </c>
      <c r="AD404" s="35">
        <v>153</v>
      </c>
      <c r="AE404" s="35">
        <v>148.30000000000001</v>
      </c>
      <c r="AF404" s="35">
        <v>185.1</v>
      </c>
      <c r="AG404" s="35">
        <v>188.3</v>
      </c>
      <c r="AH404" s="35">
        <v>307.8</v>
      </c>
      <c r="AI404" s="35">
        <v>221.4</v>
      </c>
      <c r="AJ404" s="35">
        <v>159.80000000000001</v>
      </c>
      <c r="AK404" s="35">
        <v>187.4</v>
      </c>
      <c r="AL404" s="35">
        <v>195.9</v>
      </c>
      <c r="AM404" s="36">
        <v>118542000000</v>
      </c>
      <c r="AN404" s="12">
        <v>77.584199999999996</v>
      </c>
      <c r="AO404" s="35">
        <v>122.6914</v>
      </c>
      <c r="AP404" s="35">
        <v>87.522800000000004</v>
      </c>
      <c r="AQ404" s="35">
        <v>78.147199999999998</v>
      </c>
      <c r="AR404" s="19">
        <v>100.7058</v>
      </c>
      <c r="AS404" s="35">
        <v>89.843800000000002</v>
      </c>
      <c r="AT404" s="35">
        <v>105.45140000000001</v>
      </c>
      <c r="AU404" s="19">
        <v>98.491399999999999</v>
      </c>
      <c r="AV404" s="12">
        <v>95.638499999999993</v>
      </c>
      <c r="AW404" s="35">
        <v>86.047499999999999</v>
      </c>
      <c r="AX404" s="35">
        <v>97.927899999999994</v>
      </c>
      <c r="AY404" s="35">
        <v>97.974299999999999</v>
      </c>
      <c r="AZ404" s="19">
        <v>97.319000000000003</v>
      </c>
      <c r="BA404" s="35">
        <v>672.66859999999997</v>
      </c>
      <c r="BB404" s="19">
        <v>864.50739999999996</v>
      </c>
      <c r="BC404" s="35">
        <v>523.9162</v>
      </c>
      <c r="BD404" s="35">
        <v>2343.2186000000002</v>
      </c>
      <c r="BE404">
        <v>0.1</v>
      </c>
      <c r="BF404">
        <v>0.6</v>
      </c>
      <c r="BG404">
        <v>-0.6</v>
      </c>
      <c r="BH404">
        <v>0.2</v>
      </c>
      <c r="BI404">
        <v>-0.3</v>
      </c>
      <c r="BJ404">
        <v>-0.4</v>
      </c>
      <c r="BK404">
        <v>3.0999999999999999E-3</v>
      </c>
      <c r="BL404">
        <v>5.1999999999999998E-3</v>
      </c>
      <c r="BM404">
        <v>0</v>
      </c>
      <c r="BN404">
        <v>0</v>
      </c>
      <c r="BO404">
        <v>0.24</v>
      </c>
      <c r="BP404">
        <v>0.44</v>
      </c>
      <c r="BQ404">
        <v>0.56999999999999995</v>
      </c>
      <c r="BR404">
        <v>0.6</v>
      </c>
      <c r="BS404" s="11">
        <v>741207</v>
      </c>
      <c r="BT404" s="35">
        <v>716.77800000000002</v>
      </c>
      <c r="BU404" s="16">
        <v>335.1</v>
      </c>
      <c r="BV404" s="14">
        <v>1332.8</v>
      </c>
      <c r="BW404" s="14">
        <v>6178.4</v>
      </c>
      <c r="BX404" s="17">
        <v>45978</v>
      </c>
      <c r="BY404" s="35">
        <v>44.258000000000003</v>
      </c>
      <c r="BZ404" s="23">
        <v>1.8049999999999999</v>
      </c>
      <c r="CA404" s="35">
        <v>394</v>
      </c>
      <c r="CB404" s="35">
        <v>180</v>
      </c>
      <c r="CC404" s="35">
        <v>965</v>
      </c>
      <c r="CD404" s="35">
        <v>464</v>
      </c>
      <c r="CE404" s="35">
        <v>4.3499999999999996</v>
      </c>
      <c r="CF404" s="35">
        <v>1.3420000000000001</v>
      </c>
      <c r="CG404" s="35">
        <v>1.2968999999999999</v>
      </c>
      <c r="CH404" s="35">
        <v>1.8030999999999999</v>
      </c>
      <c r="CI404" s="35">
        <v>1938</v>
      </c>
      <c r="CJ404" s="35">
        <v>1617</v>
      </c>
      <c r="CK404" s="35">
        <v>94</v>
      </c>
      <c r="CL404" s="35">
        <v>359</v>
      </c>
      <c r="CM404" s="35">
        <v>2003</v>
      </c>
      <c r="CN404" s="35">
        <v>1222</v>
      </c>
      <c r="CO404" s="35">
        <v>65.900000000000006</v>
      </c>
      <c r="CP404" s="35">
        <v>5.73</v>
      </c>
      <c r="CQ404" s="35">
        <v>6.46</v>
      </c>
      <c r="CR404" s="35">
        <v>107.6564</v>
      </c>
      <c r="CS404" s="37">
        <v>107.63</v>
      </c>
      <c r="CT404" s="35">
        <v>1337.1613600000001</v>
      </c>
      <c r="CU404" s="35">
        <v>864.50739999999996</v>
      </c>
      <c r="CV404">
        <v>60.6</v>
      </c>
      <c r="CW404">
        <v>0.01</v>
      </c>
      <c r="CX404">
        <v>0.04</v>
      </c>
      <c r="CY404">
        <v>4.1200000000000004E-3</v>
      </c>
      <c r="CZ404">
        <v>2.0801433667861469E-2</v>
      </c>
      <c r="DA404">
        <v>4.9339710906795897E-2</v>
      </c>
    </row>
    <row r="405" spans="1:105">
      <c r="A405" s="42">
        <v>38108</v>
      </c>
      <c r="B405" s="43">
        <v>0.01</v>
      </c>
      <c r="C405" s="35">
        <v>10162.200000000001</v>
      </c>
      <c r="D405" s="35">
        <v>11844.273999999999</v>
      </c>
      <c r="E405" s="35">
        <v>114.7</v>
      </c>
      <c r="F405" s="35">
        <v>141.30000000000001</v>
      </c>
      <c r="G405" s="35">
        <v>169.8</v>
      </c>
      <c r="H405" s="35">
        <v>171.3</v>
      </c>
      <c r="I405" s="35">
        <v>179.6</v>
      </c>
      <c r="J405" s="35">
        <v>114016</v>
      </c>
      <c r="K405" s="35">
        <v>14.2</v>
      </c>
      <c r="L405" s="35">
        <v>9.6999999999999993</v>
      </c>
      <c r="M405" s="35">
        <v>4.4000000000000004</v>
      </c>
      <c r="N405" s="35">
        <v>6948</v>
      </c>
      <c r="O405" s="35">
        <v>8926</v>
      </c>
      <c r="P405" s="35">
        <v>21614</v>
      </c>
      <c r="Q405" s="35">
        <v>14342</v>
      </c>
      <c r="R405" s="35">
        <v>5416</v>
      </c>
      <c r="S405" s="35">
        <v>131710</v>
      </c>
      <c r="T405" s="35">
        <v>24778</v>
      </c>
      <c r="U405" s="35">
        <v>25464</v>
      </c>
      <c r="V405" s="35">
        <v>62.3</v>
      </c>
      <c r="W405" s="35">
        <v>2378</v>
      </c>
      <c r="X405" s="35">
        <v>3103</v>
      </c>
      <c r="Y405" s="35">
        <v>1304</v>
      </c>
      <c r="Z405" s="35">
        <v>8163.2</v>
      </c>
      <c r="AA405" s="35">
        <v>113.828</v>
      </c>
      <c r="AB405" s="35">
        <v>78.683000000000007</v>
      </c>
      <c r="AC405" s="35">
        <v>81.658000000000001</v>
      </c>
      <c r="AD405" s="35">
        <v>154.19999999999999</v>
      </c>
      <c r="AE405" s="35">
        <v>155.80000000000001</v>
      </c>
      <c r="AF405" s="35">
        <v>186.5</v>
      </c>
      <c r="AG405" s="35">
        <v>188.9</v>
      </c>
      <c r="AH405" s="35">
        <v>308.60000000000002</v>
      </c>
      <c r="AI405" s="35">
        <v>221.9</v>
      </c>
      <c r="AJ405" s="35">
        <v>161.6</v>
      </c>
      <c r="AK405" s="35">
        <v>188.2</v>
      </c>
      <c r="AL405" s="35">
        <v>196.2</v>
      </c>
      <c r="AM405" s="36">
        <v>120671000000</v>
      </c>
      <c r="AN405" s="12">
        <v>78.210999999999999</v>
      </c>
      <c r="AO405" s="35">
        <v>121.7475</v>
      </c>
      <c r="AP405" s="35">
        <v>88.162099999999995</v>
      </c>
      <c r="AQ405" s="35">
        <v>78.970500000000001</v>
      </c>
      <c r="AR405" s="19">
        <v>102.2773</v>
      </c>
      <c r="AS405" s="35">
        <v>90.690600000000003</v>
      </c>
      <c r="AT405" s="35">
        <v>106.4101</v>
      </c>
      <c r="AU405" s="19">
        <v>99.261899999999997</v>
      </c>
      <c r="AV405" s="12">
        <v>96.396600000000007</v>
      </c>
      <c r="AW405" s="35">
        <v>86.311499999999995</v>
      </c>
      <c r="AX405" s="35">
        <v>99.410300000000007</v>
      </c>
      <c r="AY405" s="35">
        <v>98.555300000000003</v>
      </c>
      <c r="AZ405" s="19">
        <v>99.270300000000006</v>
      </c>
      <c r="BA405" s="35">
        <v>676.81240000000003</v>
      </c>
      <c r="BB405" s="19">
        <v>862.86860000000001</v>
      </c>
      <c r="BC405" s="35">
        <v>516.21969999999999</v>
      </c>
      <c r="BD405" s="35">
        <v>2383.991</v>
      </c>
      <c r="BE405">
        <v>-0.1</v>
      </c>
      <c r="BF405">
        <v>0.7</v>
      </c>
      <c r="BG405">
        <v>-1.6</v>
      </c>
      <c r="BH405">
        <v>-0.6</v>
      </c>
      <c r="BI405">
        <v>1.5</v>
      </c>
      <c r="BJ405">
        <v>-2.2000000000000002</v>
      </c>
      <c r="BK405">
        <v>2.5000000000000001E-3</v>
      </c>
      <c r="BL405">
        <v>6.4000000000000003E-3</v>
      </c>
      <c r="BM405">
        <v>0</v>
      </c>
      <c r="BN405">
        <v>8.0000000000000071E-2</v>
      </c>
      <c r="BO405">
        <v>0.35</v>
      </c>
      <c r="BP405">
        <v>0.3</v>
      </c>
      <c r="BQ405">
        <v>0.53</v>
      </c>
      <c r="BR405">
        <v>0.46</v>
      </c>
      <c r="BS405" s="11">
        <v>745039</v>
      </c>
      <c r="BT405" s="35">
        <v>719.67899999999997</v>
      </c>
      <c r="BU405" s="16">
        <v>332</v>
      </c>
      <c r="BV405" s="14">
        <v>1333.3</v>
      </c>
      <c r="BW405" s="14">
        <v>6255</v>
      </c>
      <c r="BX405" s="17">
        <v>46223</v>
      </c>
      <c r="BY405" s="35">
        <v>44.651000000000003</v>
      </c>
      <c r="BZ405" s="23">
        <v>1.6839999999999999</v>
      </c>
      <c r="CA405" s="35">
        <v>360</v>
      </c>
      <c r="CB405" s="35">
        <v>180</v>
      </c>
      <c r="CC405" s="35">
        <v>876</v>
      </c>
      <c r="CD405" s="35">
        <v>565</v>
      </c>
      <c r="CE405" s="35">
        <v>4.72</v>
      </c>
      <c r="CF405" s="35">
        <v>1.3789</v>
      </c>
      <c r="CG405" s="35">
        <v>1.2839</v>
      </c>
      <c r="CH405" s="35">
        <v>1.786</v>
      </c>
      <c r="CI405" s="35">
        <v>1893</v>
      </c>
      <c r="CJ405" s="35">
        <v>1675</v>
      </c>
      <c r="CK405" s="35">
        <v>89</v>
      </c>
      <c r="CL405" s="35">
        <v>386</v>
      </c>
      <c r="CM405" s="35">
        <v>1981</v>
      </c>
      <c r="CN405" s="35">
        <v>1233</v>
      </c>
      <c r="CO405" s="35">
        <v>66</v>
      </c>
      <c r="CP405" s="35">
        <v>6.04</v>
      </c>
      <c r="CQ405" s="35">
        <v>6.75</v>
      </c>
      <c r="CR405" s="35">
        <v>112.196</v>
      </c>
      <c r="CS405" s="37">
        <v>109.87</v>
      </c>
      <c r="CT405" s="35">
        <v>1342.7505000000001</v>
      </c>
      <c r="CU405" s="35">
        <v>862.86860000000001</v>
      </c>
      <c r="CV405">
        <v>61.4</v>
      </c>
      <c r="CW405">
        <v>-0.05</v>
      </c>
      <c r="CX405">
        <v>0.11</v>
      </c>
      <c r="CY405">
        <v>0</v>
      </c>
      <c r="CZ405">
        <v>1.8233106494522588E-2</v>
      </c>
      <c r="DA405">
        <v>4.3055178006530914E-2</v>
      </c>
    </row>
    <row r="406" spans="1:105">
      <c r="A406" s="42">
        <v>38139</v>
      </c>
      <c r="B406" s="43">
        <v>1.03E-2</v>
      </c>
      <c r="C406" s="35">
        <v>10177.700000000001</v>
      </c>
      <c r="D406" s="35">
        <v>11858.492</v>
      </c>
      <c r="E406" s="35">
        <v>114.5</v>
      </c>
      <c r="F406" s="35">
        <v>142.1</v>
      </c>
      <c r="G406" s="35">
        <v>172.7</v>
      </c>
      <c r="H406" s="35">
        <v>172.4</v>
      </c>
      <c r="I406" s="35">
        <v>180.2</v>
      </c>
      <c r="J406" s="35">
        <v>114312</v>
      </c>
      <c r="K406" s="35">
        <v>15.5</v>
      </c>
      <c r="L406" s="35">
        <v>9.6999999999999993</v>
      </c>
      <c r="M406" s="35">
        <v>4.5</v>
      </c>
      <c r="N406" s="35">
        <v>6962</v>
      </c>
      <c r="O406" s="35">
        <v>8932</v>
      </c>
      <c r="P406" s="35">
        <v>21601</v>
      </c>
      <c r="Q406" s="35">
        <v>14332</v>
      </c>
      <c r="R406" s="35">
        <v>5400</v>
      </c>
      <c r="S406" s="35">
        <v>131807</v>
      </c>
      <c r="T406" s="35">
        <v>24919</v>
      </c>
      <c r="U406" s="35">
        <v>25505</v>
      </c>
      <c r="V406" s="35">
        <v>62.4</v>
      </c>
      <c r="W406" s="35">
        <v>2387</v>
      </c>
      <c r="X406" s="35">
        <v>3130</v>
      </c>
      <c r="Y406" s="35">
        <v>1284</v>
      </c>
      <c r="Z406" s="35">
        <v>8147.2</v>
      </c>
      <c r="AA406" s="35">
        <v>113.755</v>
      </c>
      <c r="AB406" s="35">
        <v>79.119</v>
      </c>
      <c r="AC406" s="35">
        <v>81.876999999999995</v>
      </c>
      <c r="AD406" s="35">
        <v>154.9</v>
      </c>
      <c r="AE406" s="35">
        <v>161.4</v>
      </c>
      <c r="AF406" s="35">
        <v>186.9</v>
      </c>
      <c r="AG406" s="35">
        <v>189.5</v>
      </c>
      <c r="AH406" s="35">
        <v>309.8</v>
      </c>
      <c r="AI406" s="35">
        <v>222.7</v>
      </c>
      <c r="AJ406" s="35">
        <v>162.80000000000001</v>
      </c>
      <c r="AK406" s="35">
        <v>188.9</v>
      </c>
      <c r="AL406" s="35">
        <v>196.6</v>
      </c>
      <c r="AM406" s="36">
        <v>124355000000</v>
      </c>
      <c r="AN406" s="12">
        <v>77.574399999999997</v>
      </c>
      <c r="AO406" s="35">
        <v>118.8982</v>
      </c>
      <c r="AP406" s="35">
        <v>87.106300000000005</v>
      </c>
      <c r="AQ406" s="35">
        <v>78.789699999999996</v>
      </c>
      <c r="AR406" s="19">
        <v>100.3789</v>
      </c>
      <c r="AS406" s="35">
        <v>90.046899999999994</v>
      </c>
      <c r="AT406" s="35">
        <v>105.2012</v>
      </c>
      <c r="AU406" s="19">
        <v>98.536699999999996</v>
      </c>
      <c r="AV406" s="12">
        <v>95.601900000000001</v>
      </c>
      <c r="AW406" s="35">
        <v>86.473500000000001</v>
      </c>
      <c r="AX406" s="35">
        <v>99.128200000000007</v>
      </c>
      <c r="AY406" s="35">
        <v>97.4328</v>
      </c>
      <c r="AZ406" s="19">
        <v>96.992699999999999</v>
      </c>
      <c r="BA406" s="35">
        <v>679.76610000000005</v>
      </c>
      <c r="BB406" s="19">
        <v>869.17840000000001</v>
      </c>
      <c r="BC406" s="35">
        <v>521.11760000000004</v>
      </c>
      <c r="BD406" s="35">
        <v>2409.5223999999998</v>
      </c>
      <c r="BE406">
        <v>0.9</v>
      </c>
      <c r="BF406">
        <v>-0.8</v>
      </c>
      <c r="BG406">
        <v>-1.6</v>
      </c>
      <c r="BH406">
        <v>0.5</v>
      </c>
      <c r="BI406">
        <v>1.2</v>
      </c>
      <c r="BJ406">
        <v>-1.1000000000000001</v>
      </c>
      <c r="BK406">
        <v>2.9999999999999997E-4</v>
      </c>
      <c r="BL406">
        <v>-1.3299999999999999E-2</v>
      </c>
      <c r="BM406">
        <v>0.01</v>
      </c>
      <c r="BN406">
        <v>0.25</v>
      </c>
      <c r="BO406">
        <v>0.34</v>
      </c>
      <c r="BP406">
        <v>-0.01</v>
      </c>
      <c r="BQ406">
        <v>0.16</v>
      </c>
      <c r="BR406">
        <v>0.08</v>
      </c>
      <c r="BS406" s="11">
        <v>750697</v>
      </c>
      <c r="BT406" s="35">
        <v>726.43700000000001</v>
      </c>
      <c r="BU406" s="16">
        <v>331.5</v>
      </c>
      <c r="BV406" s="14">
        <v>1342.7</v>
      </c>
      <c r="BW406" s="14">
        <v>6257.3</v>
      </c>
      <c r="BX406" s="17">
        <v>45537</v>
      </c>
      <c r="BY406" s="35">
        <v>43.786999999999999</v>
      </c>
      <c r="BZ406" s="23">
        <v>1.931</v>
      </c>
      <c r="CA406" s="35">
        <v>313</v>
      </c>
      <c r="CB406" s="35">
        <v>164</v>
      </c>
      <c r="CC406" s="35">
        <v>878</v>
      </c>
      <c r="CD406" s="35">
        <v>473</v>
      </c>
      <c r="CE406" s="35">
        <v>4.7300000000000004</v>
      </c>
      <c r="CF406" s="35">
        <v>1.3577999999999999</v>
      </c>
      <c r="CG406" s="35">
        <v>1.2503</v>
      </c>
      <c r="CH406" s="35">
        <v>1.8279000000000001</v>
      </c>
      <c r="CI406" s="35">
        <v>1857</v>
      </c>
      <c r="CJ406" s="35">
        <v>1615</v>
      </c>
      <c r="CK406" s="35">
        <v>83</v>
      </c>
      <c r="CL406" s="35">
        <v>322</v>
      </c>
      <c r="CM406" s="35">
        <v>1828</v>
      </c>
      <c r="CN406" s="35">
        <v>1229</v>
      </c>
      <c r="CO406" s="35">
        <v>66.099999999999994</v>
      </c>
      <c r="CP406" s="35">
        <v>6.01</v>
      </c>
      <c r="CQ406" s="35">
        <v>6.78</v>
      </c>
      <c r="CR406" s="35">
        <v>109.4336</v>
      </c>
      <c r="CS406" s="37">
        <v>108.69</v>
      </c>
      <c r="CT406" s="35">
        <v>1348.25819</v>
      </c>
      <c r="CU406" s="35">
        <v>869.17840000000001</v>
      </c>
      <c r="CV406">
        <v>60.5</v>
      </c>
      <c r="CW406">
        <v>0.04</v>
      </c>
      <c r="CX406">
        <v>0.25</v>
      </c>
      <c r="CY406">
        <v>5.3699999999999998E-3</v>
      </c>
      <c r="CZ406">
        <v>1.780376472218459E-2</v>
      </c>
      <c r="DA406">
        <v>4.1739019237758801E-2</v>
      </c>
    </row>
    <row r="407" spans="1:105">
      <c r="A407" s="42">
        <v>38169</v>
      </c>
      <c r="B407" s="43">
        <v>1.26E-2</v>
      </c>
      <c r="C407" s="35">
        <v>10227.299999999999</v>
      </c>
      <c r="D407" s="35">
        <v>11898.458000000001</v>
      </c>
      <c r="E407" s="35">
        <v>114.3</v>
      </c>
      <c r="F407" s="35">
        <v>142.69999999999999</v>
      </c>
      <c r="G407" s="35">
        <v>164.5</v>
      </c>
      <c r="H407" s="35">
        <v>172.4</v>
      </c>
      <c r="I407" s="35">
        <v>179.6</v>
      </c>
      <c r="J407" s="35">
        <v>114338</v>
      </c>
      <c r="K407" s="35">
        <v>15.8</v>
      </c>
      <c r="L407" s="35">
        <v>9.3000000000000007</v>
      </c>
      <c r="M407" s="35">
        <v>4.4000000000000004</v>
      </c>
      <c r="N407" s="35">
        <v>6977</v>
      </c>
      <c r="O407" s="35">
        <v>8935</v>
      </c>
      <c r="P407" s="35">
        <v>21606</v>
      </c>
      <c r="Q407" s="35">
        <v>14330</v>
      </c>
      <c r="R407" s="35">
        <v>5395</v>
      </c>
      <c r="S407" s="35">
        <v>131864</v>
      </c>
      <c r="T407" s="35">
        <v>25382</v>
      </c>
      <c r="U407" s="35">
        <v>25502</v>
      </c>
      <c r="V407" s="35">
        <v>62.5</v>
      </c>
      <c r="W407" s="35">
        <v>2384</v>
      </c>
      <c r="X407" s="35">
        <v>2918</v>
      </c>
      <c r="Y407" s="35">
        <v>1237</v>
      </c>
      <c r="Z407" s="35">
        <v>8218.9</v>
      </c>
      <c r="AA407" s="35">
        <v>113.375</v>
      </c>
      <c r="AB407" s="35">
        <v>78.997</v>
      </c>
      <c r="AC407" s="35">
        <v>82.100999999999999</v>
      </c>
      <c r="AD407" s="35">
        <v>154.6</v>
      </c>
      <c r="AE407" s="35">
        <v>159.6</v>
      </c>
      <c r="AF407" s="35">
        <v>187.3</v>
      </c>
      <c r="AG407" s="35">
        <v>189.9</v>
      </c>
      <c r="AH407" s="35">
        <v>310.8</v>
      </c>
      <c r="AI407" s="35">
        <v>223.2</v>
      </c>
      <c r="AJ407" s="35">
        <v>162.30000000000001</v>
      </c>
      <c r="AK407" s="35">
        <v>189.1</v>
      </c>
      <c r="AL407" s="35">
        <v>196.8</v>
      </c>
      <c r="AM407" s="36">
        <v>122979000000</v>
      </c>
      <c r="AN407" s="12">
        <v>78.175899999999999</v>
      </c>
      <c r="AO407" s="35">
        <v>119.5352</v>
      </c>
      <c r="AP407" s="35">
        <v>87.276600000000002</v>
      </c>
      <c r="AQ407" s="35">
        <v>80.462500000000006</v>
      </c>
      <c r="AR407" s="19">
        <v>100.979</v>
      </c>
      <c r="AS407" s="35">
        <v>90.696600000000004</v>
      </c>
      <c r="AT407" s="35">
        <v>105.4341</v>
      </c>
      <c r="AU407" s="19">
        <v>99.439499999999995</v>
      </c>
      <c r="AV407" s="12">
        <v>96.338499999999996</v>
      </c>
      <c r="AW407" s="35">
        <v>87.462599999999995</v>
      </c>
      <c r="AX407" s="35">
        <v>96.6905</v>
      </c>
      <c r="AY407" s="35">
        <v>98.216499999999996</v>
      </c>
      <c r="AZ407" s="19">
        <v>95.525300000000001</v>
      </c>
      <c r="BA407" s="35">
        <v>679.84270000000004</v>
      </c>
      <c r="BB407" s="19">
        <v>878.07820000000004</v>
      </c>
      <c r="BC407" s="35">
        <v>523.41899999999998</v>
      </c>
      <c r="BD407" s="35">
        <v>2414.1066999999998</v>
      </c>
      <c r="BE407">
        <v>0</v>
      </c>
      <c r="BF407">
        <v>0.8</v>
      </c>
      <c r="BG407">
        <v>1.3</v>
      </c>
      <c r="BH407">
        <v>0.8</v>
      </c>
      <c r="BI407">
        <v>-3</v>
      </c>
      <c r="BJ407">
        <v>2.2000000000000002</v>
      </c>
      <c r="BK407">
        <v>1.78E-2</v>
      </c>
      <c r="BL407">
        <v>1.18E-2</v>
      </c>
      <c r="BM407">
        <v>0.24</v>
      </c>
      <c r="BN407">
        <v>6.0000000000000053E-2</v>
      </c>
      <c r="BO407">
        <v>-0.02</v>
      </c>
      <c r="BP407">
        <v>-0.21</v>
      </c>
      <c r="BQ407">
        <v>-0.21</v>
      </c>
      <c r="BR407">
        <v>-0.24</v>
      </c>
      <c r="BS407" s="11">
        <v>757304</v>
      </c>
      <c r="BT407" s="35">
        <v>734.82799999999997</v>
      </c>
      <c r="BU407" s="16">
        <v>321.3</v>
      </c>
      <c r="BV407" s="14">
        <v>1340.8</v>
      </c>
      <c r="BW407" s="14">
        <v>6271</v>
      </c>
      <c r="BX407" s="17">
        <v>46532</v>
      </c>
      <c r="BY407" s="35">
        <v>45.055</v>
      </c>
      <c r="BZ407" s="23">
        <v>1.7210000000000001</v>
      </c>
      <c r="CA407" s="35">
        <v>351</v>
      </c>
      <c r="CB407" s="35">
        <v>184</v>
      </c>
      <c r="CC407" s="35">
        <v>904</v>
      </c>
      <c r="CD407" s="35">
        <v>563</v>
      </c>
      <c r="CE407" s="35">
        <v>4.5</v>
      </c>
      <c r="CF407" s="35">
        <v>1.3225</v>
      </c>
      <c r="CG407" s="35">
        <v>1.2452000000000001</v>
      </c>
      <c r="CH407" s="35">
        <v>1.8438000000000001</v>
      </c>
      <c r="CI407" s="35">
        <v>1881</v>
      </c>
      <c r="CJ407" s="35">
        <v>1620</v>
      </c>
      <c r="CK407" s="35">
        <v>106</v>
      </c>
      <c r="CL407" s="35">
        <v>386</v>
      </c>
      <c r="CM407" s="35">
        <v>2002</v>
      </c>
      <c r="CN407" s="35">
        <v>1247</v>
      </c>
      <c r="CO407" s="35">
        <v>66.099999999999994</v>
      </c>
      <c r="CP407" s="35">
        <v>5.82</v>
      </c>
      <c r="CQ407" s="35">
        <v>6.62</v>
      </c>
      <c r="CR407" s="35">
        <v>109.4871</v>
      </c>
      <c r="CS407" s="37">
        <v>107.65</v>
      </c>
      <c r="CT407" s="35">
        <v>1351.0058300000001</v>
      </c>
      <c r="CU407" s="35">
        <v>878.07820000000004</v>
      </c>
      <c r="CV407">
        <v>59.9</v>
      </c>
      <c r="CW407">
        <v>-0.02</v>
      </c>
      <c r="CX407">
        <v>0.13</v>
      </c>
      <c r="CY407">
        <v>1.023E-2</v>
      </c>
      <c r="CZ407">
        <v>1.4518115101520679E-2</v>
      </c>
      <c r="DA407">
        <v>3.4021837351689399E-2</v>
      </c>
    </row>
    <row r="408" spans="1:105">
      <c r="A408" s="42">
        <v>38200</v>
      </c>
      <c r="B408" s="43">
        <v>1.43E-2</v>
      </c>
      <c r="C408" s="35">
        <v>10252.5</v>
      </c>
      <c r="D408" s="35">
        <v>11944.486000000001</v>
      </c>
      <c r="E408" s="35">
        <v>114</v>
      </c>
      <c r="F408" s="35">
        <v>143.4</v>
      </c>
      <c r="G408" s="35">
        <v>161.19999999999999</v>
      </c>
      <c r="H408" s="35">
        <v>172.4</v>
      </c>
      <c r="I408" s="35">
        <v>179.5</v>
      </c>
      <c r="J408" s="35">
        <v>114716</v>
      </c>
      <c r="K408" s="35">
        <v>13.9</v>
      </c>
      <c r="L408" s="35">
        <v>9</v>
      </c>
      <c r="M408" s="35">
        <v>4.3</v>
      </c>
      <c r="N408" s="35">
        <v>7003</v>
      </c>
      <c r="O408" s="35">
        <v>8963</v>
      </c>
      <c r="P408" s="35">
        <v>21626</v>
      </c>
      <c r="Q408" s="35">
        <v>14345</v>
      </c>
      <c r="R408" s="35">
        <v>5382</v>
      </c>
      <c r="S408" s="35">
        <v>131955</v>
      </c>
      <c r="T408" s="35">
        <v>24966</v>
      </c>
      <c r="U408" s="35">
        <v>25516</v>
      </c>
      <c r="V408" s="35">
        <v>62.4</v>
      </c>
      <c r="W408" s="35">
        <v>2563</v>
      </c>
      <c r="X408" s="35">
        <v>2846</v>
      </c>
      <c r="Y408" s="35">
        <v>1206</v>
      </c>
      <c r="Z408" s="35">
        <v>8253.1</v>
      </c>
      <c r="AA408" s="35">
        <v>112.786</v>
      </c>
      <c r="AB408" s="35">
        <v>78.947999999999993</v>
      </c>
      <c r="AC408" s="35">
        <v>82.275999999999996</v>
      </c>
      <c r="AD408" s="35">
        <v>154.4</v>
      </c>
      <c r="AE408" s="35">
        <v>159.4</v>
      </c>
      <c r="AF408" s="35">
        <v>187.5</v>
      </c>
      <c r="AG408" s="35">
        <v>190.3</v>
      </c>
      <c r="AH408" s="35">
        <v>311.8</v>
      </c>
      <c r="AI408" s="35">
        <v>223.7</v>
      </c>
      <c r="AJ408" s="35">
        <v>162.1</v>
      </c>
      <c r="AK408" s="35">
        <v>189.2</v>
      </c>
      <c r="AL408" s="35">
        <v>196.9</v>
      </c>
      <c r="AM408" s="36">
        <v>124224000000</v>
      </c>
      <c r="AN408" s="12">
        <v>78.231399999999994</v>
      </c>
      <c r="AO408" s="35">
        <v>120.4491</v>
      </c>
      <c r="AP408" s="35">
        <v>85.952299999999994</v>
      </c>
      <c r="AQ408" s="35">
        <v>80.153700000000001</v>
      </c>
      <c r="AR408" s="19">
        <v>101.8528</v>
      </c>
      <c r="AS408" s="35">
        <v>90.630700000000004</v>
      </c>
      <c r="AT408" s="35">
        <v>105.8135</v>
      </c>
      <c r="AU408" s="19">
        <v>99.899900000000002</v>
      </c>
      <c r="AV408" s="12">
        <v>96.409499999999994</v>
      </c>
      <c r="AW408" s="35">
        <v>88.235699999999994</v>
      </c>
      <c r="AX408" s="35">
        <v>94.007099999999994</v>
      </c>
      <c r="AY408" s="35">
        <v>98.471400000000003</v>
      </c>
      <c r="AZ408" s="19">
        <v>93.250299999999996</v>
      </c>
      <c r="BA408" s="35">
        <v>682.86580000000004</v>
      </c>
      <c r="BB408" s="19">
        <v>883.0326</v>
      </c>
      <c r="BC408" s="35">
        <v>525.33839999999998</v>
      </c>
      <c r="BD408" s="35">
        <v>2437.3276999999998</v>
      </c>
      <c r="BE408">
        <v>-0.1</v>
      </c>
      <c r="BF408">
        <v>0.1</v>
      </c>
      <c r="BG408">
        <v>-1.5</v>
      </c>
      <c r="BH408">
        <v>-0.4</v>
      </c>
      <c r="BI408">
        <v>1.8</v>
      </c>
      <c r="BJ408">
        <v>-2</v>
      </c>
      <c r="BK408">
        <v>-6.0000000000000001E-3</v>
      </c>
      <c r="BL408">
        <v>4.4999999999999997E-3</v>
      </c>
      <c r="BM408">
        <v>0.18</v>
      </c>
      <c r="BN408">
        <v>0.14999999999999991</v>
      </c>
      <c r="BO408">
        <v>-0.08</v>
      </c>
      <c r="BP408">
        <v>-0.17</v>
      </c>
      <c r="BQ408">
        <v>-0.17</v>
      </c>
      <c r="BR408">
        <v>-0.22</v>
      </c>
      <c r="BS408" s="11">
        <v>757181</v>
      </c>
      <c r="BT408" s="35">
        <v>734.62</v>
      </c>
      <c r="BU408" s="16">
        <v>331.6</v>
      </c>
      <c r="BV408" s="14">
        <v>1354.3</v>
      </c>
      <c r="BW408" s="14">
        <v>6297.1</v>
      </c>
      <c r="BX408" s="17">
        <v>45589</v>
      </c>
      <c r="BY408" s="35">
        <v>44.259</v>
      </c>
      <c r="BZ408" s="23">
        <v>1.581</v>
      </c>
      <c r="CA408" s="35">
        <v>366</v>
      </c>
      <c r="CB408" s="35">
        <v>202</v>
      </c>
      <c r="CC408" s="35">
        <v>917</v>
      </c>
      <c r="CD408" s="35">
        <v>539</v>
      </c>
      <c r="CE408" s="35">
        <v>4.28</v>
      </c>
      <c r="CF408" s="35">
        <v>1.3127</v>
      </c>
      <c r="CG408" s="35">
        <v>1.2623</v>
      </c>
      <c r="CH408" s="35">
        <v>1.8203</v>
      </c>
      <c r="CI408" s="35">
        <v>1911</v>
      </c>
      <c r="CJ408" s="35">
        <v>1609</v>
      </c>
      <c r="CK408" s="35">
        <v>83</v>
      </c>
      <c r="CL408" s="35">
        <v>364</v>
      </c>
      <c r="CM408" s="35">
        <v>2024</v>
      </c>
      <c r="CN408" s="35">
        <v>1238</v>
      </c>
      <c r="CO408" s="35">
        <v>66</v>
      </c>
      <c r="CP408" s="35">
        <v>5.65</v>
      </c>
      <c r="CQ408" s="35">
        <v>6.46</v>
      </c>
      <c r="CR408" s="35">
        <v>110.2336</v>
      </c>
      <c r="CS408" s="37">
        <v>107.8</v>
      </c>
      <c r="CT408" s="35">
        <v>1356.42346</v>
      </c>
      <c r="CU408" s="35">
        <v>883.0326</v>
      </c>
      <c r="CV408">
        <v>58.5</v>
      </c>
      <c r="CW408">
        <v>-0.03</v>
      </c>
      <c r="CX408">
        <v>0.11</v>
      </c>
      <c r="CY408">
        <v>9.2899999999999996E-3</v>
      </c>
      <c r="CZ408">
        <v>1.1973604710118324E-2</v>
      </c>
      <c r="DA408">
        <v>2.80877717082334E-2</v>
      </c>
    </row>
    <row r="409" spans="1:105">
      <c r="A409" s="42">
        <v>38231</v>
      </c>
      <c r="B409" s="43">
        <v>1.61E-2</v>
      </c>
      <c r="C409" s="35">
        <v>10269.700000000001</v>
      </c>
      <c r="D409" s="35">
        <v>11959.694</v>
      </c>
      <c r="E409" s="35">
        <v>114.6</v>
      </c>
      <c r="F409" s="35">
        <v>143.4</v>
      </c>
      <c r="G409" s="35">
        <v>160.5</v>
      </c>
      <c r="H409" s="35">
        <v>172</v>
      </c>
      <c r="I409" s="35">
        <v>180.1</v>
      </c>
      <c r="J409" s="35">
        <v>114854</v>
      </c>
      <c r="K409" s="35">
        <v>15.7</v>
      </c>
      <c r="L409" s="35">
        <v>9.4</v>
      </c>
      <c r="M409" s="35">
        <v>4.3</v>
      </c>
      <c r="N409" s="35">
        <v>7029</v>
      </c>
      <c r="O409" s="35">
        <v>8957</v>
      </c>
      <c r="P409" s="35">
        <v>21635</v>
      </c>
      <c r="Q409" s="35">
        <v>14331</v>
      </c>
      <c r="R409" s="35">
        <v>5374</v>
      </c>
      <c r="S409" s="35">
        <v>132112</v>
      </c>
      <c r="T409" s="35">
        <v>24654</v>
      </c>
      <c r="U409" s="35">
        <v>25575</v>
      </c>
      <c r="V409" s="35">
        <v>62.3</v>
      </c>
      <c r="W409" s="35">
        <v>2276</v>
      </c>
      <c r="X409" s="35">
        <v>2910</v>
      </c>
      <c r="Y409" s="35">
        <v>1209</v>
      </c>
      <c r="Z409" s="35">
        <v>8321.1</v>
      </c>
      <c r="AA409" s="35">
        <v>112.813</v>
      </c>
      <c r="AB409" s="35">
        <v>79.144000000000005</v>
      </c>
      <c r="AC409" s="35">
        <v>82.453999999999994</v>
      </c>
      <c r="AD409" s="35">
        <v>154.9</v>
      </c>
      <c r="AE409" s="35">
        <v>162.9</v>
      </c>
      <c r="AF409" s="35">
        <v>187.4</v>
      </c>
      <c r="AG409" s="35">
        <v>190.8</v>
      </c>
      <c r="AH409" s="35">
        <v>312.89999999999998</v>
      </c>
      <c r="AI409" s="35">
        <v>224.2</v>
      </c>
      <c r="AJ409" s="35">
        <v>163.4</v>
      </c>
      <c r="AK409" s="35">
        <v>189.8</v>
      </c>
      <c r="AL409" s="35">
        <v>197.5</v>
      </c>
      <c r="AM409" s="36">
        <v>124400000000</v>
      </c>
      <c r="AN409" s="12">
        <v>78.2864</v>
      </c>
      <c r="AO409" s="35">
        <v>119.6934</v>
      </c>
      <c r="AP409" s="35">
        <v>86.298100000000005</v>
      </c>
      <c r="AQ409" s="35">
        <v>80.375</v>
      </c>
      <c r="AR409" s="19">
        <v>101.675</v>
      </c>
      <c r="AS409" s="35">
        <v>90.831500000000005</v>
      </c>
      <c r="AT409" s="35">
        <v>106.0022</v>
      </c>
      <c r="AU409" s="19">
        <v>99.871499999999997</v>
      </c>
      <c r="AV409" s="12">
        <v>96.490700000000004</v>
      </c>
      <c r="AW409" s="35">
        <v>85.573499999999996</v>
      </c>
      <c r="AX409" s="35">
        <v>97.198899999999995</v>
      </c>
      <c r="AY409" s="35">
        <v>98.579400000000007</v>
      </c>
      <c r="AZ409" s="19">
        <v>97.152199999999993</v>
      </c>
      <c r="BA409" s="35">
        <v>684.74509999999998</v>
      </c>
      <c r="BB409" s="19">
        <v>886.82489999999996</v>
      </c>
      <c r="BC409" s="35">
        <v>544.49159999999995</v>
      </c>
      <c r="BD409" s="35">
        <v>2466.5275999999999</v>
      </c>
      <c r="BE409">
        <v>-0.7</v>
      </c>
      <c r="BF409">
        <v>0</v>
      </c>
      <c r="BG409">
        <v>1.4</v>
      </c>
      <c r="BH409">
        <v>-0.6</v>
      </c>
      <c r="BI409">
        <v>0</v>
      </c>
      <c r="BJ409">
        <v>0.8</v>
      </c>
      <c r="BK409">
        <v>-1.6899999999999998E-2</v>
      </c>
      <c r="BL409">
        <v>1.1000000000000001E-3</v>
      </c>
      <c r="BM409">
        <v>0.15</v>
      </c>
      <c r="BN409">
        <v>0.16999999999999993</v>
      </c>
      <c r="BO409">
        <v>0.1</v>
      </c>
      <c r="BP409">
        <v>-0.18</v>
      </c>
      <c r="BQ409">
        <v>-0.05</v>
      </c>
      <c r="BR409">
        <v>-0.11</v>
      </c>
      <c r="BS409" s="11">
        <v>762233</v>
      </c>
      <c r="BT409" s="35">
        <v>738.149</v>
      </c>
      <c r="BU409" s="16">
        <v>339.3</v>
      </c>
      <c r="BV409" s="14">
        <v>1362.5</v>
      </c>
      <c r="BW409" s="14">
        <v>6331.7</v>
      </c>
      <c r="BX409" s="17">
        <v>46164</v>
      </c>
      <c r="BY409" s="35">
        <v>44.844999999999999</v>
      </c>
      <c r="BZ409" s="23">
        <v>1.6539999999999999</v>
      </c>
      <c r="CA409" s="35">
        <v>345</v>
      </c>
      <c r="CB409" s="35">
        <v>157</v>
      </c>
      <c r="CC409" s="35">
        <v>907</v>
      </c>
      <c r="CD409" s="35">
        <v>496</v>
      </c>
      <c r="CE409" s="35">
        <v>4.13</v>
      </c>
      <c r="CF409" s="35">
        <v>1.2881</v>
      </c>
      <c r="CG409" s="35">
        <v>1.2628999999999999</v>
      </c>
      <c r="CH409" s="35">
        <v>1.7937000000000001</v>
      </c>
      <c r="CI409" s="35">
        <v>1796</v>
      </c>
      <c r="CJ409" s="35">
        <v>1586</v>
      </c>
      <c r="CK409" s="35">
        <v>80</v>
      </c>
      <c r="CL409" s="35">
        <v>375</v>
      </c>
      <c r="CM409" s="35">
        <v>1905</v>
      </c>
      <c r="CN409" s="35">
        <v>1247</v>
      </c>
      <c r="CO409" s="35">
        <v>65.8</v>
      </c>
      <c r="CP409" s="35">
        <v>5.46</v>
      </c>
      <c r="CQ409" s="35">
        <v>6.27</v>
      </c>
      <c r="CR409" s="35">
        <v>110.09139999999999</v>
      </c>
      <c r="CS409" s="37">
        <v>107.23</v>
      </c>
      <c r="CT409" s="35">
        <v>1366.5124800000001</v>
      </c>
      <c r="CU409" s="35">
        <v>886.82489999999996</v>
      </c>
      <c r="CV409">
        <v>57.4</v>
      </c>
      <c r="CW409">
        <v>0.04</v>
      </c>
      <c r="CX409">
        <v>0.19</v>
      </c>
      <c r="CY409">
        <v>9.5600000000000008E-3</v>
      </c>
      <c r="CZ409">
        <v>1.2777055613112931E-2</v>
      </c>
      <c r="DA409">
        <v>2.9836924788628649E-2</v>
      </c>
    </row>
    <row r="410" spans="1:105">
      <c r="A410" s="42">
        <v>38261</v>
      </c>
      <c r="B410" s="43">
        <v>1.7600000000000001E-2</v>
      </c>
      <c r="C410" s="35">
        <v>10281.700000000001</v>
      </c>
      <c r="D410" s="35">
        <v>11970.427</v>
      </c>
      <c r="E410" s="35">
        <v>115</v>
      </c>
      <c r="F410" s="35">
        <v>142.1</v>
      </c>
      <c r="G410" s="35">
        <v>172.2</v>
      </c>
      <c r="H410" s="35">
        <v>175.1</v>
      </c>
      <c r="I410" s="35">
        <v>181.4</v>
      </c>
      <c r="J410" s="35">
        <v>114828</v>
      </c>
      <c r="K410" s="35">
        <v>15.2</v>
      </c>
      <c r="L410" s="35">
        <v>9.6999999999999993</v>
      </c>
      <c r="M410" s="35">
        <v>4.2</v>
      </c>
      <c r="N410" s="35">
        <v>7077</v>
      </c>
      <c r="O410" s="35">
        <v>8968</v>
      </c>
      <c r="P410" s="35">
        <v>21656</v>
      </c>
      <c r="Q410" s="35">
        <v>14332</v>
      </c>
      <c r="R410" s="35">
        <v>5364</v>
      </c>
      <c r="S410" s="35">
        <v>132466</v>
      </c>
      <c r="T410" s="35">
        <v>24936</v>
      </c>
      <c r="U410" s="35">
        <v>25616</v>
      </c>
      <c r="V410" s="35">
        <v>62.3</v>
      </c>
      <c r="W410" s="35">
        <v>2303</v>
      </c>
      <c r="X410" s="35">
        <v>3041</v>
      </c>
      <c r="Y410" s="35">
        <v>1304</v>
      </c>
      <c r="Z410" s="35">
        <v>8374.6</v>
      </c>
      <c r="AA410" s="35">
        <v>113.089</v>
      </c>
      <c r="AB410" s="35">
        <v>80.176000000000002</v>
      </c>
      <c r="AC410" s="35">
        <v>82.593000000000004</v>
      </c>
      <c r="AD410" s="35">
        <v>156.69999999999999</v>
      </c>
      <c r="AE410" s="35">
        <v>174.6</v>
      </c>
      <c r="AF410" s="35">
        <v>188.3</v>
      </c>
      <c r="AG410" s="35">
        <v>191.2</v>
      </c>
      <c r="AH410" s="35">
        <v>314</v>
      </c>
      <c r="AI410" s="35">
        <v>224.6</v>
      </c>
      <c r="AJ410" s="35">
        <v>166.7</v>
      </c>
      <c r="AK410" s="35">
        <v>190.8</v>
      </c>
      <c r="AL410" s="35">
        <v>197.9</v>
      </c>
      <c r="AM410" s="36">
        <v>128810000000</v>
      </c>
      <c r="AN410" s="12">
        <v>79.0107</v>
      </c>
      <c r="AO410" s="35">
        <v>122.3288</v>
      </c>
      <c r="AP410" s="35">
        <v>87.114199999999997</v>
      </c>
      <c r="AQ410" s="35">
        <v>81.035799999999995</v>
      </c>
      <c r="AR410" s="19">
        <v>101.62139999999999</v>
      </c>
      <c r="AS410" s="35">
        <v>91.739000000000004</v>
      </c>
      <c r="AT410" s="35">
        <v>106.6319</v>
      </c>
      <c r="AU410" s="19">
        <v>100.869</v>
      </c>
      <c r="AV410" s="12">
        <v>97.409400000000005</v>
      </c>
      <c r="AW410" s="35">
        <v>89.423900000000003</v>
      </c>
      <c r="AX410" s="35">
        <v>98.331100000000006</v>
      </c>
      <c r="AY410" s="35">
        <v>99.493899999999996</v>
      </c>
      <c r="AZ410" s="19">
        <v>97.378</v>
      </c>
      <c r="BA410" s="35">
        <v>683.99090000000001</v>
      </c>
      <c r="BB410" s="19">
        <v>889.29470000000003</v>
      </c>
      <c r="BC410" s="35">
        <v>559.50710000000004</v>
      </c>
      <c r="BD410" s="35">
        <v>2495.9133999999999</v>
      </c>
      <c r="BE410">
        <v>0</v>
      </c>
      <c r="BF410">
        <v>0.3</v>
      </c>
      <c r="BG410">
        <v>0</v>
      </c>
      <c r="BH410">
        <v>-0.2</v>
      </c>
      <c r="BI410">
        <v>-0.1</v>
      </c>
      <c r="BJ410">
        <v>-0.2</v>
      </c>
      <c r="BK410">
        <v>1.41E-2</v>
      </c>
      <c r="BL410">
        <v>8.0999999999999996E-3</v>
      </c>
      <c r="BM410">
        <v>0.17</v>
      </c>
      <c r="BN410">
        <v>0.1100000000000001</v>
      </c>
      <c r="BO410">
        <v>0.11</v>
      </c>
      <c r="BP410">
        <v>-0.04</v>
      </c>
      <c r="BQ410">
        <v>0.02</v>
      </c>
      <c r="BR410">
        <v>-0.01</v>
      </c>
      <c r="BS410" s="11">
        <v>763876</v>
      </c>
      <c r="BT410" s="35">
        <v>740.81600000000003</v>
      </c>
      <c r="BU410" s="16">
        <v>334</v>
      </c>
      <c r="BV410" s="14">
        <v>1362.3</v>
      </c>
      <c r="BW410" s="14">
        <v>6359.9</v>
      </c>
      <c r="BX410" s="17">
        <v>45486</v>
      </c>
      <c r="BY410" s="35">
        <v>43.91</v>
      </c>
      <c r="BZ410" s="23">
        <v>1.756</v>
      </c>
      <c r="CA410" s="35">
        <v>392</v>
      </c>
      <c r="CB410" s="35">
        <v>177</v>
      </c>
      <c r="CC410" s="35">
        <v>960</v>
      </c>
      <c r="CD410" s="35">
        <v>543</v>
      </c>
      <c r="CE410" s="35">
        <v>4.0999999999999996</v>
      </c>
      <c r="CF410" s="35">
        <v>1.2468999999999999</v>
      </c>
      <c r="CG410" s="35">
        <v>1.2330000000000001</v>
      </c>
      <c r="CH410" s="35">
        <v>1.8077000000000001</v>
      </c>
      <c r="CI410" s="35">
        <v>1839</v>
      </c>
      <c r="CJ410" s="35">
        <v>1593</v>
      </c>
      <c r="CK410" s="35">
        <v>87</v>
      </c>
      <c r="CL410" s="35">
        <v>417</v>
      </c>
      <c r="CM410" s="35">
        <v>2072</v>
      </c>
      <c r="CN410" s="35">
        <v>1264</v>
      </c>
      <c r="CO410" s="35">
        <v>65.900000000000006</v>
      </c>
      <c r="CP410" s="35">
        <v>5.47</v>
      </c>
      <c r="CQ410" s="35">
        <v>6.21</v>
      </c>
      <c r="CR410" s="35">
        <v>108.7835</v>
      </c>
      <c r="CS410" s="37">
        <v>105.49</v>
      </c>
      <c r="CT410" s="35">
        <v>1380.0228500000001</v>
      </c>
      <c r="CU410" s="35">
        <v>889.29470000000003</v>
      </c>
      <c r="CV410">
        <v>56.3</v>
      </c>
      <c r="CW410">
        <v>0</v>
      </c>
      <c r="CX410">
        <v>0.16</v>
      </c>
      <c r="CY410">
        <v>1.223E-2</v>
      </c>
      <c r="CZ410">
        <v>1.2808234089369264E-2</v>
      </c>
      <c r="DA410">
        <v>2.9800096990018399E-2</v>
      </c>
    </row>
    <row r="411" spans="1:105">
      <c r="A411" s="42">
        <v>38292</v>
      </c>
      <c r="B411" s="43">
        <v>1.9299999999999998E-2</v>
      </c>
      <c r="C411" s="35">
        <v>10256.799999999999</v>
      </c>
      <c r="D411" s="35">
        <v>11945.706</v>
      </c>
      <c r="E411" s="35">
        <v>115.4</v>
      </c>
      <c r="F411" s="35">
        <v>143.5</v>
      </c>
      <c r="G411" s="35">
        <v>171</v>
      </c>
      <c r="H411" s="35">
        <v>176.1</v>
      </c>
      <c r="I411" s="35">
        <v>181.9</v>
      </c>
      <c r="J411" s="35">
        <v>115284</v>
      </c>
      <c r="K411" s="35">
        <v>13.7</v>
      </c>
      <c r="L411" s="35">
        <v>9.1</v>
      </c>
      <c r="M411" s="35">
        <v>4.3</v>
      </c>
      <c r="N411" s="35">
        <v>7091</v>
      </c>
      <c r="O411" s="35">
        <v>8958</v>
      </c>
      <c r="P411" s="35">
        <v>21692</v>
      </c>
      <c r="Q411" s="35">
        <v>14307</v>
      </c>
      <c r="R411" s="35">
        <v>5349</v>
      </c>
      <c r="S411" s="35">
        <v>132521</v>
      </c>
      <c r="T411" s="35">
        <v>24922</v>
      </c>
      <c r="U411" s="35">
        <v>25615</v>
      </c>
      <c r="V411" s="35">
        <v>62.5</v>
      </c>
      <c r="W411" s="35">
        <v>2339</v>
      </c>
      <c r="X411" s="35">
        <v>2960</v>
      </c>
      <c r="Y411" s="35">
        <v>1258</v>
      </c>
      <c r="Z411" s="35">
        <v>8420.6</v>
      </c>
      <c r="AA411" s="35">
        <v>113.145</v>
      </c>
      <c r="AB411" s="35">
        <v>80.736999999999995</v>
      </c>
      <c r="AC411" s="35">
        <v>82.875</v>
      </c>
      <c r="AD411" s="35">
        <v>157.80000000000001</v>
      </c>
      <c r="AE411" s="35">
        <v>181.3</v>
      </c>
      <c r="AF411" s="35">
        <v>188.9</v>
      </c>
      <c r="AG411" s="35">
        <v>191.8</v>
      </c>
      <c r="AH411" s="35">
        <v>314.7</v>
      </c>
      <c r="AI411" s="35">
        <v>225.4</v>
      </c>
      <c r="AJ411" s="35">
        <v>169.1</v>
      </c>
      <c r="AK411" s="35">
        <v>191.7</v>
      </c>
      <c r="AL411" s="35">
        <v>198.3</v>
      </c>
      <c r="AM411" s="36">
        <v>131866999999.99998</v>
      </c>
      <c r="AN411" s="12">
        <v>79.144300000000001</v>
      </c>
      <c r="AO411" s="35">
        <v>120.63639999999999</v>
      </c>
      <c r="AP411" s="35">
        <v>88.137200000000007</v>
      </c>
      <c r="AQ411" s="35">
        <v>80.634100000000004</v>
      </c>
      <c r="AR411" s="19">
        <v>101.71339999999999</v>
      </c>
      <c r="AS411" s="35">
        <v>92.2834</v>
      </c>
      <c r="AT411" s="35">
        <v>106.88760000000001</v>
      </c>
      <c r="AU411" s="19">
        <v>100.81829999999999</v>
      </c>
      <c r="AV411" s="12">
        <v>97.613699999999994</v>
      </c>
      <c r="AW411" s="35">
        <v>89.008600000000001</v>
      </c>
      <c r="AX411" s="35">
        <v>99.8309</v>
      </c>
      <c r="AY411" s="35">
        <v>99.308099999999996</v>
      </c>
      <c r="AZ411" s="19">
        <v>97.681299999999993</v>
      </c>
      <c r="BA411" s="35">
        <v>680.66279999999995</v>
      </c>
      <c r="BB411" s="19">
        <v>897.63189999999997</v>
      </c>
      <c r="BC411" s="35">
        <v>564.36450000000002</v>
      </c>
      <c r="BD411" s="35">
        <v>2526.3069999999998</v>
      </c>
      <c r="BE411">
        <v>0.8</v>
      </c>
      <c r="BF411">
        <v>-0.3</v>
      </c>
      <c r="BG411">
        <v>0.1</v>
      </c>
      <c r="BH411">
        <v>0.3</v>
      </c>
      <c r="BI411">
        <v>-0.9</v>
      </c>
      <c r="BJ411">
        <v>0.4</v>
      </c>
      <c r="BK411">
        <v>1.7000000000000001E-2</v>
      </c>
      <c r="BL411">
        <v>-3.0999999999999999E-3</v>
      </c>
      <c r="BM411">
        <v>0.18</v>
      </c>
      <c r="BN411">
        <v>0.30999999999999983</v>
      </c>
      <c r="BO411">
        <v>0.27</v>
      </c>
      <c r="BP411">
        <v>0.04</v>
      </c>
      <c r="BQ411">
        <v>0.24</v>
      </c>
      <c r="BR411">
        <v>0.18</v>
      </c>
      <c r="BS411" s="11">
        <v>770493</v>
      </c>
      <c r="BT411" s="35">
        <v>746.58100000000002</v>
      </c>
      <c r="BU411" s="16">
        <v>339.5</v>
      </c>
      <c r="BV411" s="14">
        <v>1374.2</v>
      </c>
      <c r="BW411" s="14">
        <v>6386.4</v>
      </c>
      <c r="BX411" s="17">
        <v>45449</v>
      </c>
      <c r="BY411" s="35">
        <v>43.847000000000001</v>
      </c>
      <c r="BZ411" s="23">
        <v>1.7849999999999999</v>
      </c>
      <c r="CA411" s="35">
        <v>310</v>
      </c>
      <c r="CB411" s="35">
        <v>164</v>
      </c>
      <c r="CC411" s="35">
        <v>841</v>
      </c>
      <c r="CD411" s="35">
        <v>467</v>
      </c>
      <c r="CE411" s="35">
        <v>4.1900000000000004</v>
      </c>
      <c r="CF411" s="35">
        <v>1.1968000000000001</v>
      </c>
      <c r="CG411" s="35">
        <v>1.1711</v>
      </c>
      <c r="CH411" s="35">
        <v>1.8607</v>
      </c>
      <c r="CI411" s="35">
        <v>1758</v>
      </c>
      <c r="CJ411" s="35">
        <v>1572</v>
      </c>
      <c r="CK411" s="35">
        <v>92</v>
      </c>
      <c r="CL411" s="35">
        <v>415</v>
      </c>
      <c r="CM411" s="35">
        <v>1782</v>
      </c>
      <c r="CN411" s="35">
        <v>1268</v>
      </c>
      <c r="CO411" s="35">
        <v>66</v>
      </c>
      <c r="CP411" s="35">
        <v>5.52</v>
      </c>
      <c r="CQ411" s="35">
        <v>6.2</v>
      </c>
      <c r="CR411" s="35">
        <v>104.699</v>
      </c>
      <c r="CS411" s="37">
        <v>101.96</v>
      </c>
      <c r="CT411" s="35">
        <v>1386.5613800000001</v>
      </c>
      <c r="CU411" s="35">
        <v>897.63189999999997</v>
      </c>
      <c r="CV411">
        <v>56.2</v>
      </c>
      <c r="CW411">
        <v>0.04</v>
      </c>
      <c r="CX411">
        <v>0.23</v>
      </c>
      <c r="CY411">
        <v>4.4600000000000004E-3</v>
      </c>
      <c r="CZ411">
        <v>1.3476465403963633E-2</v>
      </c>
      <c r="DA411">
        <v>3.1177776087253473E-2</v>
      </c>
    </row>
    <row r="412" spans="1:105">
      <c r="A412" s="42">
        <v>38322</v>
      </c>
      <c r="B412" s="43">
        <v>2.1600000000000001E-2</v>
      </c>
      <c r="C412" s="35">
        <v>10648.4</v>
      </c>
      <c r="D412" s="35">
        <v>12354.11</v>
      </c>
      <c r="E412" s="35">
        <v>115.5</v>
      </c>
      <c r="F412" s="35">
        <v>143.5</v>
      </c>
      <c r="G412" s="35">
        <v>160.4</v>
      </c>
      <c r="H412" s="35">
        <v>175.8</v>
      </c>
      <c r="I412" s="35">
        <v>180.9</v>
      </c>
      <c r="J412" s="35">
        <v>115501</v>
      </c>
      <c r="K412" s="35">
        <v>14</v>
      </c>
      <c r="L412" s="35">
        <v>8.8000000000000007</v>
      </c>
      <c r="M412" s="35">
        <v>4.2</v>
      </c>
      <c r="N412" s="35">
        <v>7117</v>
      </c>
      <c r="O412" s="35">
        <v>8954</v>
      </c>
      <c r="P412" s="35">
        <v>21693</v>
      </c>
      <c r="Q412" s="35">
        <v>14287</v>
      </c>
      <c r="R412" s="35">
        <v>5333</v>
      </c>
      <c r="S412" s="35">
        <v>132644</v>
      </c>
      <c r="T412" s="35">
        <v>24681</v>
      </c>
      <c r="U412" s="35">
        <v>25639</v>
      </c>
      <c r="V412" s="35">
        <v>62.4</v>
      </c>
      <c r="W412" s="35">
        <v>2268</v>
      </c>
      <c r="X412" s="35">
        <v>2927</v>
      </c>
      <c r="Y412" s="35">
        <v>1274</v>
      </c>
      <c r="Z412" s="35">
        <v>8481.5</v>
      </c>
      <c r="AA412" s="35">
        <v>113.203</v>
      </c>
      <c r="AB412" s="35">
        <v>80.37</v>
      </c>
      <c r="AC412" s="35">
        <v>83.06</v>
      </c>
      <c r="AD412" s="35">
        <v>157.4</v>
      </c>
      <c r="AE412" s="35">
        <v>178.2</v>
      </c>
      <c r="AF412" s="35">
        <v>188.9</v>
      </c>
      <c r="AG412" s="35">
        <v>192.1</v>
      </c>
      <c r="AH412" s="35">
        <v>315.8</v>
      </c>
      <c r="AI412" s="35">
        <v>225.8</v>
      </c>
      <c r="AJ412" s="35">
        <v>168.5</v>
      </c>
      <c r="AK412" s="35">
        <v>191.7</v>
      </c>
      <c r="AL412" s="35">
        <v>198.6</v>
      </c>
      <c r="AM412" s="36">
        <v>130310000000</v>
      </c>
      <c r="AN412" s="12">
        <v>79.683499999999995</v>
      </c>
      <c r="AO412" s="35">
        <v>121.7319</v>
      </c>
      <c r="AP412" s="35">
        <v>89.237099999999998</v>
      </c>
      <c r="AQ412" s="35">
        <v>81.419799999999995</v>
      </c>
      <c r="AR412" s="19">
        <v>101.7594</v>
      </c>
      <c r="AS412" s="35">
        <v>93.005399999999995</v>
      </c>
      <c r="AT412" s="35">
        <v>107.53530000000001</v>
      </c>
      <c r="AU412" s="19">
        <v>101.5393</v>
      </c>
      <c r="AV412" s="12">
        <v>98.331800000000001</v>
      </c>
      <c r="AW412" s="35">
        <v>91.189499999999995</v>
      </c>
      <c r="AX412" s="35">
        <v>100.72029999999999</v>
      </c>
      <c r="AY412" s="35">
        <v>100.0707</v>
      </c>
      <c r="AZ412" s="19">
        <v>99.466099999999997</v>
      </c>
      <c r="BA412" s="35">
        <v>692.52689999999996</v>
      </c>
      <c r="BB412" s="19">
        <v>906.42309999999998</v>
      </c>
      <c r="BC412" s="35">
        <v>572.81389999999999</v>
      </c>
      <c r="BD412" s="35">
        <v>2552.7381999999998</v>
      </c>
      <c r="BE412">
        <v>0.4</v>
      </c>
      <c r="BF412">
        <v>0</v>
      </c>
      <c r="BG412">
        <v>-0.6</v>
      </c>
      <c r="BH412">
        <v>0</v>
      </c>
      <c r="BI412">
        <v>0.1</v>
      </c>
      <c r="BJ412">
        <v>-0.5</v>
      </c>
      <c r="BK412">
        <v>6.8999999999999999E-3</v>
      </c>
      <c r="BL412">
        <v>6.4999999999999997E-3</v>
      </c>
      <c r="BM412">
        <v>0.22</v>
      </c>
      <c r="BN412">
        <v>0.12000000000000011</v>
      </c>
      <c r="BO412">
        <v>0.17</v>
      </c>
      <c r="BP412">
        <v>-0.01</v>
      </c>
      <c r="BQ412">
        <v>0.12</v>
      </c>
      <c r="BR412">
        <v>7.0000000000000007E-2</v>
      </c>
      <c r="BS412" s="11">
        <v>776279</v>
      </c>
      <c r="BT412" s="35">
        <v>753.39499999999998</v>
      </c>
      <c r="BU412" s="16">
        <v>342.8</v>
      </c>
      <c r="BV412" s="14">
        <v>1376</v>
      </c>
      <c r="BW412" s="14">
        <v>6405</v>
      </c>
      <c r="BX412" s="17">
        <v>46784</v>
      </c>
      <c r="BY412" s="35">
        <v>44.938000000000002</v>
      </c>
      <c r="BZ412" s="23">
        <v>1.9079999999999999</v>
      </c>
      <c r="CA412" s="35">
        <v>381</v>
      </c>
      <c r="CB412" s="35">
        <v>195</v>
      </c>
      <c r="CC412" s="35">
        <v>939</v>
      </c>
      <c r="CD412" s="35">
        <v>527</v>
      </c>
      <c r="CE412" s="35">
        <v>4.2300000000000004</v>
      </c>
      <c r="CF412" s="35">
        <v>1.2189000000000001</v>
      </c>
      <c r="CG412" s="35">
        <v>1.1465000000000001</v>
      </c>
      <c r="CH412" s="35">
        <v>1.9286000000000001</v>
      </c>
      <c r="CI412" s="35">
        <v>1921</v>
      </c>
      <c r="CJ412" s="35">
        <v>1613</v>
      </c>
      <c r="CK412" s="35">
        <v>90</v>
      </c>
      <c r="CL412" s="35">
        <v>379</v>
      </c>
      <c r="CM412" s="35">
        <v>2042</v>
      </c>
      <c r="CN412" s="35">
        <v>1280</v>
      </c>
      <c r="CO412" s="35">
        <v>65.900000000000006</v>
      </c>
      <c r="CP412" s="35">
        <v>5.47</v>
      </c>
      <c r="CQ412" s="35">
        <v>6.15</v>
      </c>
      <c r="CR412" s="35">
        <v>103.8104</v>
      </c>
      <c r="CS412" s="37">
        <v>100.22</v>
      </c>
      <c r="CT412" s="35">
        <v>1392.69399</v>
      </c>
      <c r="CU412" s="35">
        <v>906.42309999999998</v>
      </c>
      <c r="CV412">
        <v>57.2</v>
      </c>
      <c r="CW412">
        <v>0.02</v>
      </c>
      <c r="CX412">
        <v>0.19</v>
      </c>
      <c r="CY412">
        <v>3.5799999999999998E-3</v>
      </c>
      <c r="CZ412">
        <v>1.2765265555181426E-2</v>
      </c>
      <c r="DA412">
        <v>2.9700253264055121E-2</v>
      </c>
    </row>
    <row r="413" spans="1:105">
      <c r="A413" s="42">
        <v>38353</v>
      </c>
      <c r="B413" s="43">
        <v>2.2799999999999997E-2</v>
      </c>
      <c r="C413" s="35">
        <v>10305.6</v>
      </c>
      <c r="D413" s="35">
        <v>12029.712</v>
      </c>
      <c r="E413" s="35">
        <v>115.7</v>
      </c>
      <c r="F413" s="35">
        <v>144.9</v>
      </c>
      <c r="G413" s="35">
        <v>155.6</v>
      </c>
      <c r="H413" s="35">
        <v>175</v>
      </c>
      <c r="I413" s="35">
        <v>180.9</v>
      </c>
      <c r="J413" s="35">
        <v>116007</v>
      </c>
      <c r="K413" s="35">
        <v>15.2</v>
      </c>
      <c r="L413" s="35">
        <v>9.5</v>
      </c>
      <c r="M413" s="35">
        <v>4.0999999999999996</v>
      </c>
      <c r="N413" s="35">
        <v>7095</v>
      </c>
      <c r="O413" s="35">
        <v>8943</v>
      </c>
      <c r="P413" s="35">
        <v>21735</v>
      </c>
      <c r="Q413" s="35">
        <v>14257</v>
      </c>
      <c r="R413" s="35">
        <v>5314</v>
      </c>
      <c r="S413" s="35">
        <v>132791</v>
      </c>
      <c r="T413" s="35">
        <v>24314</v>
      </c>
      <c r="U413" s="35">
        <v>25669</v>
      </c>
      <c r="V413" s="35">
        <v>62.4</v>
      </c>
      <c r="W413" s="35">
        <v>2298</v>
      </c>
      <c r="X413" s="35">
        <v>2851</v>
      </c>
      <c r="Y413" s="35">
        <v>1203</v>
      </c>
      <c r="Z413" s="35">
        <v>8470.2000000000007</v>
      </c>
      <c r="AA413" s="35">
        <v>113.03700000000001</v>
      </c>
      <c r="AB413" s="35">
        <v>79.891999999999996</v>
      </c>
      <c r="AC413" s="35">
        <v>83.421000000000006</v>
      </c>
      <c r="AD413" s="35">
        <v>156.80000000000001</v>
      </c>
      <c r="AE413" s="35">
        <v>168.9</v>
      </c>
      <c r="AF413" s="35">
        <v>189.1</v>
      </c>
      <c r="AG413" s="35">
        <v>192.3</v>
      </c>
      <c r="AH413" s="35">
        <v>316.89999999999998</v>
      </c>
      <c r="AI413" s="35">
        <v>226.2</v>
      </c>
      <c r="AJ413" s="35">
        <v>166.5</v>
      </c>
      <c r="AK413" s="35">
        <v>191.6</v>
      </c>
      <c r="AL413" s="35">
        <v>199</v>
      </c>
      <c r="AM413" s="36">
        <v>132065000000</v>
      </c>
      <c r="AN413" s="12">
        <v>79.997200000000007</v>
      </c>
      <c r="AO413" s="35">
        <v>120.83880000000001</v>
      </c>
      <c r="AP413" s="35">
        <v>88.426299999999998</v>
      </c>
      <c r="AQ413" s="35">
        <v>82.868099999999998</v>
      </c>
      <c r="AR413" s="19">
        <v>103.7876</v>
      </c>
      <c r="AS413" s="35">
        <v>93.024100000000004</v>
      </c>
      <c r="AT413" s="35">
        <v>108.3652</v>
      </c>
      <c r="AU413" s="19">
        <v>102.30070000000001</v>
      </c>
      <c r="AV413" s="12">
        <v>98.784499999999994</v>
      </c>
      <c r="AW413" s="35">
        <v>90.081199999999995</v>
      </c>
      <c r="AX413" s="35">
        <v>100.8318</v>
      </c>
      <c r="AY413" s="35">
        <v>100.79859999999999</v>
      </c>
      <c r="AZ413" s="19">
        <v>97.870999999999995</v>
      </c>
      <c r="BA413" s="35">
        <v>694.79809999999998</v>
      </c>
      <c r="BB413" s="19">
        <v>921.47410000000002</v>
      </c>
      <c r="BC413" s="35">
        <v>618.4153</v>
      </c>
      <c r="BD413" s="35">
        <v>2575.8323999999998</v>
      </c>
      <c r="BE413">
        <v>-1</v>
      </c>
      <c r="BF413">
        <v>-0.8</v>
      </c>
      <c r="BG413">
        <v>0.8</v>
      </c>
      <c r="BH413">
        <v>0.4</v>
      </c>
      <c r="BI413">
        <v>0.8</v>
      </c>
      <c r="BJ413">
        <v>1.1000000000000001</v>
      </c>
      <c r="BK413">
        <v>-5.0000000000000001E-3</v>
      </c>
      <c r="BL413">
        <v>8.6E-3</v>
      </c>
      <c r="BM413">
        <v>0.1</v>
      </c>
      <c r="BN413">
        <v>0.14000000000000012</v>
      </c>
      <c r="BO413">
        <v>0.19</v>
      </c>
      <c r="BP413">
        <v>-0.11</v>
      </c>
      <c r="BQ413">
        <v>0.18</v>
      </c>
      <c r="BR413">
        <v>0.11</v>
      </c>
      <c r="BS413" s="11">
        <v>775222</v>
      </c>
      <c r="BT413" s="35">
        <v>750.197</v>
      </c>
      <c r="BU413" s="16">
        <v>337.1</v>
      </c>
      <c r="BV413" s="14">
        <v>1367.1</v>
      </c>
      <c r="BW413" s="14">
        <v>6411.2</v>
      </c>
      <c r="BX413" s="17">
        <v>50376</v>
      </c>
      <c r="BY413" s="35">
        <v>48.698999999999998</v>
      </c>
      <c r="BZ413" s="23">
        <v>1.7390000000000001</v>
      </c>
      <c r="CA413" s="35">
        <v>334</v>
      </c>
      <c r="CB413" s="35">
        <v>163</v>
      </c>
      <c r="CC413" s="35">
        <v>1090</v>
      </c>
      <c r="CD413" s="35">
        <v>557</v>
      </c>
      <c r="CE413" s="35">
        <v>4.22</v>
      </c>
      <c r="CF413" s="35">
        <v>1.2248000000000001</v>
      </c>
      <c r="CG413" s="35">
        <v>1.1792</v>
      </c>
      <c r="CH413" s="35">
        <v>1.8796999999999999</v>
      </c>
      <c r="CI413" s="35">
        <v>1892</v>
      </c>
      <c r="CJ413" s="35">
        <v>1654</v>
      </c>
      <c r="CK413" s="35">
        <v>76</v>
      </c>
      <c r="CL413" s="35">
        <v>409</v>
      </c>
      <c r="CM413" s="35">
        <v>2144</v>
      </c>
      <c r="CN413" s="35">
        <v>1302</v>
      </c>
      <c r="CO413" s="35">
        <v>65.8</v>
      </c>
      <c r="CP413" s="35">
        <v>5.36</v>
      </c>
      <c r="CQ413" s="35">
        <v>6.02</v>
      </c>
      <c r="CR413" s="35">
        <v>103.34099999999999</v>
      </c>
      <c r="CS413" s="37">
        <v>101.54</v>
      </c>
      <c r="CT413" s="35">
        <v>1392.14186</v>
      </c>
      <c r="CU413" s="35">
        <v>921.47410000000002</v>
      </c>
      <c r="CV413">
        <v>56.8</v>
      </c>
      <c r="CW413">
        <v>0</v>
      </c>
      <c r="CX413">
        <v>0.17</v>
      </c>
      <c r="CY413">
        <v>9.2999999999999992E-3</v>
      </c>
      <c r="CZ413">
        <v>1.2254648079354835E-2</v>
      </c>
      <c r="DA413">
        <v>2.8173634215888255E-2</v>
      </c>
    </row>
    <row r="414" spans="1:105">
      <c r="A414" s="42">
        <v>38384</v>
      </c>
      <c r="B414" s="43">
        <v>2.5000000000000001E-2</v>
      </c>
      <c r="C414" s="35">
        <v>10302.799999999999</v>
      </c>
      <c r="D414" s="35">
        <v>12040.24</v>
      </c>
      <c r="E414" s="35">
        <v>115.6</v>
      </c>
      <c r="F414" s="35">
        <v>145.30000000000001</v>
      </c>
      <c r="G414" s="35">
        <v>163.4</v>
      </c>
      <c r="H414" s="35">
        <v>176</v>
      </c>
      <c r="I414" s="35">
        <v>181.9</v>
      </c>
      <c r="J414" s="35">
        <v>115649</v>
      </c>
      <c r="K414" s="35">
        <v>16.8</v>
      </c>
      <c r="L414" s="35">
        <v>10</v>
      </c>
      <c r="M414" s="35">
        <v>4.2</v>
      </c>
      <c r="N414" s="35">
        <v>7153</v>
      </c>
      <c r="O414" s="35">
        <v>8965</v>
      </c>
      <c r="P414" s="35">
        <v>21744</v>
      </c>
      <c r="Q414" s="35">
        <v>14273</v>
      </c>
      <c r="R414" s="35">
        <v>5308</v>
      </c>
      <c r="S414" s="35">
        <v>133050</v>
      </c>
      <c r="T414" s="35">
        <v>24621</v>
      </c>
      <c r="U414" s="35">
        <v>25736</v>
      </c>
      <c r="V414" s="35">
        <v>62.4</v>
      </c>
      <c r="W414" s="35">
        <v>2345</v>
      </c>
      <c r="X414" s="35">
        <v>2896</v>
      </c>
      <c r="Y414" s="35">
        <v>1268</v>
      </c>
      <c r="Z414" s="35">
        <v>8529.2000000000007</v>
      </c>
      <c r="AA414" s="35">
        <v>112.878</v>
      </c>
      <c r="AB414" s="35">
        <v>80.33</v>
      </c>
      <c r="AC414" s="35">
        <v>83.641000000000005</v>
      </c>
      <c r="AD414" s="35">
        <v>157.5</v>
      </c>
      <c r="AE414" s="35">
        <v>176.9</v>
      </c>
      <c r="AF414" s="35">
        <v>189.2</v>
      </c>
      <c r="AG414" s="35">
        <v>193</v>
      </c>
      <c r="AH414" s="35">
        <v>318.39999999999998</v>
      </c>
      <c r="AI414" s="35">
        <v>226.9</v>
      </c>
      <c r="AJ414" s="35">
        <v>168.4</v>
      </c>
      <c r="AK414" s="35">
        <v>192.4</v>
      </c>
      <c r="AL414" s="35">
        <v>199.4</v>
      </c>
      <c r="AM414" s="36">
        <v>134920999999.99998</v>
      </c>
      <c r="AN414" s="12">
        <v>80.479399999999998</v>
      </c>
      <c r="AO414" s="35">
        <v>123.593</v>
      </c>
      <c r="AP414" s="35">
        <v>88.739400000000003</v>
      </c>
      <c r="AQ414" s="35">
        <v>83.736099999999993</v>
      </c>
      <c r="AR414" s="19">
        <v>103.0397</v>
      </c>
      <c r="AS414" s="35">
        <v>93.743300000000005</v>
      </c>
      <c r="AT414" s="35">
        <v>108.3122</v>
      </c>
      <c r="AU414" s="19">
        <v>103.1472</v>
      </c>
      <c r="AV414" s="12">
        <v>99.463899999999995</v>
      </c>
      <c r="AW414" s="35">
        <v>91.953299999999999</v>
      </c>
      <c r="AX414" s="35">
        <v>98.1524</v>
      </c>
      <c r="AY414" s="35">
        <v>101.56699999999999</v>
      </c>
      <c r="AZ414" s="19">
        <v>96.697599999999994</v>
      </c>
      <c r="BA414" s="35">
        <v>691.54459999999995</v>
      </c>
      <c r="BB414" s="19">
        <v>931.87120000000004</v>
      </c>
      <c r="BC414" s="35">
        <v>628.13049999999998</v>
      </c>
      <c r="BD414" s="35">
        <v>2605.6107000000002</v>
      </c>
      <c r="BE414">
        <v>1.4</v>
      </c>
      <c r="BF414">
        <v>1.4</v>
      </c>
      <c r="BG414">
        <v>-2.6</v>
      </c>
      <c r="BH414">
        <v>-0.4</v>
      </c>
      <c r="BI414">
        <v>0.1</v>
      </c>
      <c r="BJ414">
        <v>-3</v>
      </c>
      <c r="BK414">
        <v>1.3100000000000001E-2</v>
      </c>
      <c r="BL414">
        <v>8.6999999999999994E-3</v>
      </c>
      <c r="BM414">
        <v>0.24</v>
      </c>
      <c r="BN414">
        <v>0.20999999999999996</v>
      </c>
      <c r="BO414">
        <v>0.17</v>
      </c>
      <c r="BP414">
        <v>-0.16</v>
      </c>
      <c r="BQ414">
        <v>0.15</v>
      </c>
      <c r="BR414">
        <v>0.06</v>
      </c>
      <c r="BS414" s="11">
        <v>772882</v>
      </c>
      <c r="BT414" s="35">
        <v>750.39</v>
      </c>
      <c r="BU414" s="16">
        <v>341</v>
      </c>
      <c r="BV414" s="14">
        <v>1371.1</v>
      </c>
      <c r="BW414" s="14">
        <v>6419.6</v>
      </c>
      <c r="BX414" s="17">
        <v>46575</v>
      </c>
      <c r="BY414" s="35">
        <v>45.127000000000002</v>
      </c>
      <c r="BZ414" s="23">
        <v>1.4890000000000001</v>
      </c>
      <c r="CA414" s="35">
        <v>446</v>
      </c>
      <c r="CB414" s="35">
        <v>200</v>
      </c>
      <c r="CC414" s="35">
        <v>996</v>
      </c>
      <c r="CD414" s="35">
        <v>565</v>
      </c>
      <c r="CE414" s="35">
        <v>4.17</v>
      </c>
      <c r="CF414" s="35">
        <v>1.2401</v>
      </c>
      <c r="CG414" s="35">
        <v>1.1918</v>
      </c>
      <c r="CH414" s="35">
        <v>1.8871</v>
      </c>
      <c r="CI414" s="35">
        <v>1908</v>
      </c>
      <c r="CJ414" s="35">
        <v>1630</v>
      </c>
      <c r="CK414" s="35">
        <v>89</v>
      </c>
      <c r="CL414" s="35">
        <v>395</v>
      </c>
      <c r="CM414" s="35">
        <v>2207</v>
      </c>
      <c r="CN414" s="35">
        <v>1322</v>
      </c>
      <c r="CO414" s="35">
        <v>65.900000000000006</v>
      </c>
      <c r="CP414" s="35">
        <v>5.2</v>
      </c>
      <c r="CQ414" s="35">
        <v>5.82</v>
      </c>
      <c r="CR414" s="35">
        <v>104.9442</v>
      </c>
      <c r="CS414" s="37">
        <v>102.24</v>
      </c>
      <c r="CT414" s="35">
        <v>1407.4514200000001</v>
      </c>
      <c r="CU414" s="35">
        <v>931.87120000000004</v>
      </c>
      <c r="CV414">
        <v>55.5</v>
      </c>
      <c r="CW414">
        <v>0.01</v>
      </c>
      <c r="CX414">
        <v>0.16</v>
      </c>
      <c r="CY414">
        <v>5.6800000000000002E-3</v>
      </c>
      <c r="CZ414">
        <v>1.3720621101319219E-2</v>
      </c>
      <c r="DA414">
        <v>3.1383151379974161E-2</v>
      </c>
    </row>
    <row r="415" spans="1:105">
      <c r="A415" s="42">
        <v>38412</v>
      </c>
      <c r="B415" s="43">
        <v>2.63E-2</v>
      </c>
      <c r="C415" s="35">
        <v>10341.9</v>
      </c>
      <c r="D415" s="35">
        <v>12080.643</v>
      </c>
      <c r="E415" s="35">
        <v>115.4</v>
      </c>
      <c r="F415" s="35">
        <v>146.1</v>
      </c>
      <c r="G415" s="35">
        <v>175</v>
      </c>
      <c r="H415" s="35">
        <v>176.8</v>
      </c>
      <c r="I415" s="35">
        <v>183.2</v>
      </c>
      <c r="J415" s="35">
        <v>115765</v>
      </c>
      <c r="K415" s="35">
        <v>15.3</v>
      </c>
      <c r="L415" s="35">
        <v>9.1999999999999993</v>
      </c>
      <c r="M415" s="35">
        <v>4</v>
      </c>
      <c r="N415" s="35">
        <v>7181</v>
      </c>
      <c r="O415" s="35">
        <v>8960</v>
      </c>
      <c r="P415" s="35">
        <v>21740</v>
      </c>
      <c r="Q415" s="35">
        <v>14269</v>
      </c>
      <c r="R415" s="35">
        <v>5309</v>
      </c>
      <c r="S415" s="35">
        <v>133172</v>
      </c>
      <c r="T415" s="35">
        <v>24784</v>
      </c>
      <c r="U415" s="35">
        <v>25761</v>
      </c>
      <c r="V415" s="35">
        <v>62.4</v>
      </c>
      <c r="W415" s="35">
        <v>2328</v>
      </c>
      <c r="X415" s="35">
        <v>2817</v>
      </c>
      <c r="Y415" s="35">
        <v>1157</v>
      </c>
      <c r="Z415" s="35">
        <v>8569.5</v>
      </c>
      <c r="AA415" s="35">
        <v>112.79</v>
      </c>
      <c r="AB415" s="35">
        <v>80.664000000000001</v>
      </c>
      <c r="AC415" s="35">
        <v>83.906999999999996</v>
      </c>
      <c r="AD415" s="35">
        <v>157.9</v>
      </c>
      <c r="AE415" s="35">
        <v>179.9</v>
      </c>
      <c r="AF415" s="35">
        <v>189.6</v>
      </c>
      <c r="AG415" s="35">
        <v>193.9</v>
      </c>
      <c r="AH415" s="35">
        <v>319.7</v>
      </c>
      <c r="AI415" s="35">
        <v>228</v>
      </c>
      <c r="AJ415" s="35">
        <v>169.2</v>
      </c>
      <c r="AK415" s="35">
        <v>193.1</v>
      </c>
      <c r="AL415" s="35">
        <v>200.1</v>
      </c>
      <c r="AM415" s="36">
        <v>130901999999.99998</v>
      </c>
      <c r="AN415" s="12">
        <v>80.273300000000006</v>
      </c>
      <c r="AO415" s="35">
        <v>121.2424</v>
      </c>
      <c r="AP415" s="35">
        <v>89.683800000000005</v>
      </c>
      <c r="AQ415" s="35">
        <v>83.679400000000001</v>
      </c>
      <c r="AR415" s="19">
        <v>101.9603</v>
      </c>
      <c r="AS415" s="35">
        <v>93.774000000000001</v>
      </c>
      <c r="AT415" s="35">
        <v>108.2636</v>
      </c>
      <c r="AU415" s="19">
        <v>102.63500000000001</v>
      </c>
      <c r="AV415" s="12">
        <v>99.306100000000001</v>
      </c>
      <c r="AW415" s="35">
        <v>91.755300000000005</v>
      </c>
      <c r="AX415" s="35">
        <v>102.94589999999999</v>
      </c>
      <c r="AY415" s="35">
        <v>101.24509999999999</v>
      </c>
      <c r="AZ415" s="19">
        <v>99.573899999999995</v>
      </c>
      <c r="BA415" s="35">
        <v>693.43989999999997</v>
      </c>
      <c r="BB415" s="19">
        <v>945.8578</v>
      </c>
      <c r="BC415" s="35">
        <v>641.92499999999995</v>
      </c>
      <c r="BD415" s="35">
        <v>2650.2157000000002</v>
      </c>
      <c r="BE415">
        <v>-0.6</v>
      </c>
      <c r="BF415">
        <v>-0.2</v>
      </c>
      <c r="BG415">
        <v>-0.3</v>
      </c>
      <c r="BH415">
        <v>0.2</v>
      </c>
      <c r="BI415">
        <v>0.9</v>
      </c>
      <c r="BJ415">
        <v>-0.1</v>
      </c>
      <c r="BK415">
        <v>1.6000000000000001E-3</v>
      </c>
      <c r="BL415">
        <v>-7.1999999999999998E-3</v>
      </c>
      <c r="BM415">
        <v>0.09</v>
      </c>
      <c r="BN415">
        <v>0.20000000000000018</v>
      </c>
      <c r="BO415">
        <v>0.27</v>
      </c>
      <c r="BP415">
        <v>0.28000000000000003</v>
      </c>
      <c r="BQ415">
        <v>0.37</v>
      </c>
      <c r="BR415">
        <v>0.4</v>
      </c>
      <c r="BS415" s="11">
        <v>773481</v>
      </c>
      <c r="BT415" s="35">
        <v>752.08299999999997</v>
      </c>
      <c r="BU415" s="16">
        <v>340.3</v>
      </c>
      <c r="BV415" s="14">
        <v>1370.9</v>
      </c>
      <c r="BW415" s="14">
        <v>6428.6</v>
      </c>
      <c r="BX415" s="17">
        <v>45874</v>
      </c>
      <c r="BY415" s="35">
        <v>44.142000000000003</v>
      </c>
      <c r="BZ415" s="23">
        <v>1.7809999999999999</v>
      </c>
      <c r="CA415" s="35">
        <v>311</v>
      </c>
      <c r="CB415" s="35">
        <v>210</v>
      </c>
      <c r="CC415" s="35">
        <v>855</v>
      </c>
      <c r="CD415" s="35">
        <v>488</v>
      </c>
      <c r="CE415" s="35">
        <v>4.5</v>
      </c>
      <c r="CF415" s="35">
        <v>1.216</v>
      </c>
      <c r="CG415" s="35">
        <v>1.1756</v>
      </c>
      <c r="CH415" s="35">
        <v>1.9043000000000001</v>
      </c>
      <c r="CI415" s="35">
        <v>1787</v>
      </c>
      <c r="CJ415" s="35">
        <v>1580</v>
      </c>
      <c r="CK415" s="35">
        <v>80</v>
      </c>
      <c r="CL415" s="35">
        <v>402</v>
      </c>
      <c r="CM415" s="35">
        <v>1864</v>
      </c>
      <c r="CN415" s="35">
        <v>1311</v>
      </c>
      <c r="CO415" s="35">
        <v>65.900000000000006</v>
      </c>
      <c r="CP415" s="35">
        <v>5.4</v>
      </c>
      <c r="CQ415" s="35">
        <v>6.06</v>
      </c>
      <c r="CR415" s="35">
        <v>105.2543</v>
      </c>
      <c r="CS415" s="37">
        <v>101.53</v>
      </c>
      <c r="CT415" s="35">
        <v>1415.5592200000001</v>
      </c>
      <c r="CU415" s="35">
        <v>945.8578</v>
      </c>
      <c r="CV415">
        <v>55.2</v>
      </c>
      <c r="CW415">
        <v>0.01</v>
      </c>
      <c r="CX415">
        <v>0.19</v>
      </c>
      <c r="CY415">
        <v>1.0000000000000001E-5</v>
      </c>
      <c r="CZ415">
        <v>1.2555153129312657E-2</v>
      </c>
      <c r="DA415">
        <v>2.8519470873421771E-2</v>
      </c>
    </row>
    <row r="416" spans="1:105">
      <c r="A416" s="42">
        <v>38443</v>
      </c>
      <c r="B416" s="43">
        <v>2.7900000000000001E-2</v>
      </c>
      <c r="C416" s="35">
        <v>10372.5</v>
      </c>
      <c r="D416" s="35">
        <v>12122.341</v>
      </c>
      <c r="E416" s="35">
        <v>115.3</v>
      </c>
      <c r="F416" s="35">
        <v>146.69999999999999</v>
      </c>
      <c r="G416" s="35">
        <v>192.9</v>
      </c>
      <c r="H416" s="35">
        <v>178.4</v>
      </c>
      <c r="I416" s="35">
        <v>185.1</v>
      </c>
      <c r="J416" s="35">
        <v>116639</v>
      </c>
      <c r="K416" s="35">
        <v>15.8</v>
      </c>
      <c r="L416" s="35">
        <v>8.9</v>
      </c>
      <c r="M416" s="35">
        <v>4</v>
      </c>
      <c r="N416" s="35">
        <v>7266</v>
      </c>
      <c r="O416" s="35">
        <v>8955</v>
      </c>
      <c r="P416" s="35">
        <v>21754</v>
      </c>
      <c r="Q416" s="35">
        <v>14250</v>
      </c>
      <c r="R416" s="35">
        <v>5295</v>
      </c>
      <c r="S416" s="35">
        <v>133536</v>
      </c>
      <c r="T416" s="35">
        <v>24549</v>
      </c>
      <c r="U416" s="35">
        <v>25835</v>
      </c>
      <c r="V416" s="35">
        <v>62.7</v>
      </c>
      <c r="W416" s="35">
        <v>2289</v>
      </c>
      <c r="X416" s="35">
        <v>2678</v>
      </c>
      <c r="Y416" s="35">
        <v>1069</v>
      </c>
      <c r="Z416" s="35">
        <v>8645.6</v>
      </c>
      <c r="AA416" s="35">
        <v>112.724</v>
      </c>
      <c r="AB416" s="35">
        <v>81.102999999999994</v>
      </c>
      <c r="AC416" s="35">
        <v>84.103999999999999</v>
      </c>
      <c r="AD416" s="35">
        <v>158.6</v>
      </c>
      <c r="AE416" s="35">
        <v>183.6</v>
      </c>
      <c r="AF416" s="35">
        <v>190.8</v>
      </c>
      <c r="AG416" s="35">
        <v>194.3</v>
      </c>
      <c r="AH416" s="35">
        <v>320.7</v>
      </c>
      <c r="AI416" s="35">
        <v>228.5</v>
      </c>
      <c r="AJ416" s="35">
        <v>170.3</v>
      </c>
      <c r="AK416" s="35">
        <v>193.7</v>
      </c>
      <c r="AL416" s="35">
        <v>200.2</v>
      </c>
      <c r="AM416" s="36">
        <v>137128999999.99998</v>
      </c>
      <c r="AN416" s="12">
        <v>80.322699999999998</v>
      </c>
      <c r="AO416" s="35">
        <v>120.1241</v>
      </c>
      <c r="AP416" s="35">
        <v>89.222399999999993</v>
      </c>
      <c r="AQ416" s="35">
        <v>84.613500000000002</v>
      </c>
      <c r="AR416" s="19">
        <v>102.2175</v>
      </c>
      <c r="AS416" s="35">
        <v>93.555400000000006</v>
      </c>
      <c r="AT416" s="35">
        <v>108.5698</v>
      </c>
      <c r="AU416" s="19">
        <v>103.0163</v>
      </c>
      <c r="AV416" s="12">
        <v>99.473399999999998</v>
      </c>
      <c r="AW416" s="35">
        <v>92.774799999999999</v>
      </c>
      <c r="AX416" s="35">
        <v>100.7251</v>
      </c>
      <c r="AY416" s="35">
        <v>101.565</v>
      </c>
      <c r="AZ416" s="19">
        <v>97.740799999999993</v>
      </c>
      <c r="BA416" s="35">
        <v>694.02790000000005</v>
      </c>
      <c r="BB416" s="19">
        <v>958.57230000000004</v>
      </c>
      <c r="BC416" s="35">
        <v>646.97019999999998</v>
      </c>
      <c r="BD416" s="35">
        <v>2681.4069</v>
      </c>
      <c r="BE416">
        <v>0.5</v>
      </c>
      <c r="BF416">
        <v>0.8</v>
      </c>
      <c r="BG416">
        <v>0.2</v>
      </c>
      <c r="BH416">
        <v>-1.4</v>
      </c>
      <c r="BI416">
        <v>0</v>
      </c>
      <c r="BJ416">
        <v>-1.3</v>
      </c>
      <c r="BK416">
        <v>-1E-3</v>
      </c>
      <c r="BL416">
        <v>1.2999999999999999E-3</v>
      </c>
      <c r="BM416">
        <v>0.17</v>
      </c>
      <c r="BN416">
        <v>3.9999999999999591E-2</v>
      </c>
      <c r="BO416">
        <v>0.02</v>
      </c>
      <c r="BP416">
        <v>-0.14000000000000001</v>
      </c>
      <c r="BQ416">
        <v>-0.12</v>
      </c>
      <c r="BR416">
        <v>-0.17</v>
      </c>
      <c r="BS416" s="11">
        <v>775537</v>
      </c>
      <c r="BT416" s="35">
        <v>753.66</v>
      </c>
      <c r="BU416" s="16">
        <v>325.89999999999998</v>
      </c>
      <c r="BV416" s="14">
        <v>1358.4</v>
      </c>
      <c r="BW416" s="14">
        <v>6442.6</v>
      </c>
      <c r="BX416" s="17">
        <v>46411</v>
      </c>
      <c r="BY416" s="35">
        <v>44.878999999999998</v>
      </c>
      <c r="BZ416" s="23">
        <v>1.6639999999999999</v>
      </c>
      <c r="CA416" s="35">
        <v>330</v>
      </c>
      <c r="CB416" s="35">
        <v>192</v>
      </c>
      <c r="CC416" s="35">
        <v>1037</v>
      </c>
      <c r="CD416" s="35">
        <v>502</v>
      </c>
      <c r="CE416" s="35">
        <v>4.34</v>
      </c>
      <c r="CF416" s="35">
        <v>1.2359</v>
      </c>
      <c r="CG416" s="35">
        <v>1.1954</v>
      </c>
      <c r="CH416" s="35">
        <v>1.8960999999999999</v>
      </c>
      <c r="CI416" s="35">
        <v>1927</v>
      </c>
      <c r="CJ416" s="35">
        <v>1654</v>
      </c>
      <c r="CK416" s="35">
        <v>75</v>
      </c>
      <c r="CL416" s="35">
        <v>421</v>
      </c>
      <c r="CM416" s="35">
        <v>2061</v>
      </c>
      <c r="CN416" s="35">
        <v>1324</v>
      </c>
      <c r="CO416" s="35">
        <v>66.099999999999994</v>
      </c>
      <c r="CP416" s="35">
        <v>5.33</v>
      </c>
      <c r="CQ416" s="35">
        <v>6.05</v>
      </c>
      <c r="CR416" s="35">
        <v>107.1938</v>
      </c>
      <c r="CS416" s="37">
        <v>103.26</v>
      </c>
      <c r="CT416" s="35">
        <v>1421.9769799999999</v>
      </c>
      <c r="CU416" s="35">
        <v>958.57230000000004</v>
      </c>
      <c r="CV416">
        <v>52.2</v>
      </c>
      <c r="CW416">
        <v>-0.02</v>
      </c>
      <c r="CX416">
        <v>0.12</v>
      </c>
      <c r="CY416">
        <v>7.9900000000000006E-3</v>
      </c>
      <c r="CZ416">
        <v>1.2141789876000342E-2</v>
      </c>
      <c r="DA416">
        <v>2.7430100970958438E-2</v>
      </c>
    </row>
    <row r="417" spans="1:105">
      <c r="A417" s="42">
        <v>38473</v>
      </c>
      <c r="B417" s="43">
        <v>0.03</v>
      </c>
      <c r="C417" s="35">
        <v>10427.1</v>
      </c>
      <c r="D417" s="35">
        <v>12179.018</v>
      </c>
      <c r="E417" s="35">
        <v>115.5</v>
      </c>
      <c r="F417" s="35">
        <v>148.6</v>
      </c>
      <c r="G417" s="35">
        <v>187.3</v>
      </c>
      <c r="H417" s="35">
        <v>176.2</v>
      </c>
      <c r="I417" s="35">
        <v>185</v>
      </c>
      <c r="J417" s="35">
        <v>116960</v>
      </c>
      <c r="K417" s="35">
        <v>16.3</v>
      </c>
      <c r="L417" s="35">
        <v>8.8000000000000007</v>
      </c>
      <c r="M417" s="35">
        <v>3.9</v>
      </c>
      <c r="N417" s="35">
        <v>7294</v>
      </c>
      <c r="O417" s="35">
        <v>8969</v>
      </c>
      <c r="P417" s="35">
        <v>21781</v>
      </c>
      <c r="Q417" s="35">
        <v>14256</v>
      </c>
      <c r="R417" s="35">
        <v>5287</v>
      </c>
      <c r="S417" s="35">
        <v>133706</v>
      </c>
      <c r="T417" s="35">
        <v>24584</v>
      </c>
      <c r="U417" s="35">
        <v>25876</v>
      </c>
      <c r="V417" s="35">
        <v>62.8</v>
      </c>
      <c r="W417" s="35">
        <v>2231</v>
      </c>
      <c r="X417" s="35">
        <v>2683</v>
      </c>
      <c r="Y417" s="35">
        <v>1145</v>
      </c>
      <c r="Z417" s="35">
        <v>8643.9</v>
      </c>
      <c r="AA417" s="35">
        <v>112.959</v>
      </c>
      <c r="AB417" s="35">
        <v>80.692999999999998</v>
      </c>
      <c r="AC417" s="35">
        <v>84.278000000000006</v>
      </c>
      <c r="AD417" s="35">
        <v>158.1</v>
      </c>
      <c r="AE417" s="35">
        <v>175.5</v>
      </c>
      <c r="AF417" s="35">
        <v>191</v>
      </c>
      <c r="AG417" s="35">
        <v>194.6</v>
      </c>
      <c r="AH417" s="35">
        <v>321.8</v>
      </c>
      <c r="AI417" s="35">
        <v>228.9</v>
      </c>
      <c r="AJ417" s="35">
        <v>168.7</v>
      </c>
      <c r="AK417" s="35">
        <v>193.6</v>
      </c>
      <c r="AL417" s="35">
        <v>200.5</v>
      </c>
      <c r="AM417" s="36">
        <v>135664999999.99998</v>
      </c>
      <c r="AN417" s="12">
        <v>80.333399999999997</v>
      </c>
      <c r="AO417" s="35">
        <v>120.2123</v>
      </c>
      <c r="AP417" s="35">
        <v>88.623400000000004</v>
      </c>
      <c r="AQ417" s="35">
        <v>85.403599999999997</v>
      </c>
      <c r="AR417" s="19">
        <v>103.745</v>
      </c>
      <c r="AS417" s="35">
        <v>93.316699999999997</v>
      </c>
      <c r="AT417" s="35">
        <v>109.3477</v>
      </c>
      <c r="AU417" s="19">
        <v>103.35339999999999</v>
      </c>
      <c r="AV417" s="12">
        <v>99.603300000000004</v>
      </c>
      <c r="AW417" s="35">
        <v>91.162800000000004</v>
      </c>
      <c r="AX417" s="35">
        <v>99.707999999999998</v>
      </c>
      <c r="AY417" s="35">
        <v>102.1397</v>
      </c>
      <c r="AZ417" s="19">
        <v>97.610900000000001</v>
      </c>
      <c r="BA417" s="35">
        <v>691.42930000000001</v>
      </c>
      <c r="BB417" s="19">
        <v>968.66849999999999</v>
      </c>
      <c r="BC417" s="35">
        <v>669.40089999999998</v>
      </c>
      <c r="BD417" s="35">
        <v>2696.0077999999999</v>
      </c>
      <c r="BE417">
        <v>0.4</v>
      </c>
      <c r="BF417">
        <v>-0.7</v>
      </c>
      <c r="BG417">
        <v>-0.9</v>
      </c>
      <c r="BH417">
        <v>0.7</v>
      </c>
      <c r="BI417">
        <v>0.4</v>
      </c>
      <c r="BJ417">
        <v>-0.1</v>
      </c>
      <c r="BK417">
        <v>-9.2999999999999992E-3</v>
      </c>
      <c r="BL417">
        <v>6.7000000000000002E-3</v>
      </c>
      <c r="BM417">
        <v>0.23</v>
      </c>
      <c r="BN417">
        <v>6.0000000000000053E-2</v>
      </c>
      <c r="BO417">
        <v>0.01</v>
      </c>
      <c r="BP417">
        <v>-0.19</v>
      </c>
      <c r="BQ417">
        <v>-7.0000000000000007E-2</v>
      </c>
      <c r="BR417">
        <v>-0.15</v>
      </c>
      <c r="BS417" s="11">
        <v>776356</v>
      </c>
      <c r="BT417" s="35">
        <v>754.18399999999997</v>
      </c>
      <c r="BU417" s="16">
        <v>331.9</v>
      </c>
      <c r="BV417" s="14">
        <v>1366</v>
      </c>
      <c r="BW417" s="14">
        <v>6459.9</v>
      </c>
      <c r="BX417" s="17">
        <v>46186</v>
      </c>
      <c r="BY417" s="35">
        <v>44.801000000000002</v>
      </c>
      <c r="BZ417" s="23">
        <v>1.526</v>
      </c>
      <c r="CA417" s="35">
        <v>384</v>
      </c>
      <c r="CB417" s="35">
        <v>183</v>
      </c>
      <c r="CC417" s="35">
        <v>928</v>
      </c>
      <c r="CD417" s="35">
        <v>530</v>
      </c>
      <c r="CE417" s="35">
        <v>4.1399999999999997</v>
      </c>
      <c r="CF417" s="35">
        <v>1.2555000000000001</v>
      </c>
      <c r="CG417" s="35">
        <v>1.2172000000000001</v>
      </c>
      <c r="CH417" s="35">
        <v>1.8559000000000001</v>
      </c>
      <c r="CI417" s="35">
        <v>2103</v>
      </c>
      <c r="CJ417" s="35">
        <v>1644</v>
      </c>
      <c r="CK417" s="35">
        <v>81</v>
      </c>
      <c r="CL417" s="35">
        <v>360</v>
      </c>
      <c r="CM417" s="35">
        <v>2025</v>
      </c>
      <c r="CN417" s="35">
        <v>1322</v>
      </c>
      <c r="CO417" s="35">
        <v>66.099999999999994</v>
      </c>
      <c r="CP417" s="35">
        <v>5.15</v>
      </c>
      <c r="CQ417" s="35">
        <v>6.01</v>
      </c>
      <c r="CR417" s="35">
        <v>106.59520000000001</v>
      </c>
      <c r="CS417" s="37">
        <v>103.77</v>
      </c>
      <c r="CT417" s="35">
        <v>1423.4599700000001</v>
      </c>
      <c r="CU417" s="35">
        <v>968.66849999999999</v>
      </c>
      <c r="CV417">
        <v>50.8</v>
      </c>
      <c r="CW417">
        <v>-0.01</v>
      </c>
      <c r="CX417">
        <v>0.13</v>
      </c>
      <c r="CY417">
        <v>5.6699999999999997E-3</v>
      </c>
      <c r="CZ417">
        <v>1.2100958108985815E-2</v>
      </c>
      <c r="DA417">
        <v>2.728347992178648E-2</v>
      </c>
    </row>
    <row r="418" spans="1:105">
      <c r="A418" s="42">
        <v>38504</v>
      </c>
      <c r="B418" s="43">
        <v>3.04E-2</v>
      </c>
      <c r="C418" s="35">
        <v>10459.9</v>
      </c>
      <c r="D418" s="35">
        <v>12212.816999999999</v>
      </c>
      <c r="E418" s="35">
        <v>115.4</v>
      </c>
      <c r="F418" s="35">
        <v>150.19999999999999</v>
      </c>
      <c r="G418" s="35">
        <v>184.6</v>
      </c>
      <c r="H418" s="35">
        <v>176.3</v>
      </c>
      <c r="I418" s="35">
        <v>184.9</v>
      </c>
      <c r="J418" s="35">
        <v>117305</v>
      </c>
      <c r="K418" s="35">
        <v>16.2</v>
      </c>
      <c r="L418" s="35">
        <v>8.6999999999999993</v>
      </c>
      <c r="M418" s="35">
        <v>4</v>
      </c>
      <c r="N418" s="35">
        <v>7333</v>
      </c>
      <c r="O418" s="35">
        <v>8954</v>
      </c>
      <c r="P418" s="35">
        <v>21763</v>
      </c>
      <c r="Q418" s="35">
        <v>14227</v>
      </c>
      <c r="R418" s="35">
        <v>5273</v>
      </c>
      <c r="S418" s="35">
        <v>133957</v>
      </c>
      <c r="T418" s="35">
        <v>24350</v>
      </c>
      <c r="U418" s="35">
        <v>25920</v>
      </c>
      <c r="V418" s="35">
        <v>62.7</v>
      </c>
      <c r="W418" s="35">
        <v>2361</v>
      </c>
      <c r="X418" s="35">
        <v>2405</v>
      </c>
      <c r="Y418" s="35">
        <v>1030</v>
      </c>
      <c r="Z418" s="35">
        <v>8724.7999999999993</v>
      </c>
      <c r="AA418" s="35">
        <v>112.542</v>
      </c>
      <c r="AB418" s="35">
        <v>80.679000000000002</v>
      </c>
      <c r="AC418" s="35">
        <v>84.418000000000006</v>
      </c>
      <c r="AD418" s="35">
        <v>158</v>
      </c>
      <c r="AE418" s="35">
        <v>176.6</v>
      </c>
      <c r="AF418" s="35">
        <v>191</v>
      </c>
      <c r="AG418" s="35">
        <v>194.6</v>
      </c>
      <c r="AH418" s="35">
        <v>322.8</v>
      </c>
      <c r="AI418" s="35">
        <v>229.1</v>
      </c>
      <c r="AJ418" s="35">
        <v>169.1</v>
      </c>
      <c r="AK418" s="35">
        <v>193.7</v>
      </c>
      <c r="AL418" s="35">
        <v>200.6</v>
      </c>
      <c r="AM418" s="36">
        <v>137614000000</v>
      </c>
      <c r="AN418" s="12">
        <v>80.540300000000002</v>
      </c>
      <c r="AO418" s="35">
        <v>120.84180000000001</v>
      </c>
      <c r="AP418" s="35">
        <v>90.020200000000003</v>
      </c>
      <c r="AQ418" s="35">
        <v>85.200800000000001</v>
      </c>
      <c r="AR418" s="19">
        <v>104.69840000000001</v>
      </c>
      <c r="AS418" s="35">
        <v>93.587599999999995</v>
      </c>
      <c r="AT418" s="35">
        <v>110.4354</v>
      </c>
      <c r="AU418" s="19">
        <v>103.4807</v>
      </c>
      <c r="AV418" s="12">
        <v>99.985299999999995</v>
      </c>
      <c r="AW418" s="35">
        <v>92.443799999999996</v>
      </c>
      <c r="AX418" s="35">
        <v>103.55459999999999</v>
      </c>
      <c r="AY418" s="35">
        <v>102.78870000000001</v>
      </c>
      <c r="AZ418" s="19">
        <v>100.7786</v>
      </c>
      <c r="BA418" s="35">
        <v>692.58799999999997</v>
      </c>
      <c r="BB418" s="19">
        <v>975.09059999999999</v>
      </c>
      <c r="BC418" s="35">
        <v>678.64639999999997</v>
      </c>
      <c r="BD418" s="35">
        <v>2733.2945</v>
      </c>
      <c r="BE418">
        <v>-0.8</v>
      </c>
      <c r="BF418">
        <v>-0.6</v>
      </c>
      <c r="BG418">
        <v>-0.1</v>
      </c>
      <c r="BH418">
        <v>1.4</v>
      </c>
      <c r="BI418">
        <v>0.1</v>
      </c>
      <c r="BJ418">
        <v>1.3</v>
      </c>
      <c r="BK418">
        <v>-2.5999999999999999E-3</v>
      </c>
      <c r="BL418">
        <v>1.2999999999999999E-3</v>
      </c>
      <c r="BM418">
        <v>0.03</v>
      </c>
      <c r="BN418">
        <v>0.13000000000000034</v>
      </c>
      <c r="BO418">
        <v>0.03</v>
      </c>
      <c r="BP418">
        <v>-0.21</v>
      </c>
      <c r="BQ418">
        <v>-0.03</v>
      </c>
      <c r="BR418">
        <v>-0.08</v>
      </c>
      <c r="BS418" s="11">
        <v>780669</v>
      </c>
      <c r="BT418" s="35">
        <v>759.99599999999998</v>
      </c>
      <c r="BU418" s="16">
        <v>345</v>
      </c>
      <c r="BV418" s="14">
        <v>1380.1</v>
      </c>
      <c r="BW418" s="14">
        <v>6492.3</v>
      </c>
      <c r="BX418" s="17">
        <v>45716</v>
      </c>
      <c r="BY418" s="35">
        <v>44.225999999999999</v>
      </c>
      <c r="BZ418" s="23">
        <v>1.7390000000000001</v>
      </c>
      <c r="CA418" s="35">
        <v>339</v>
      </c>
      <c r="CB418" s="35">
        <v>194</v>
      </c>
      <c r="CC418" s="35">
        <v>1037</v>
      </c>
      <c r="CD418" s="35">
        <v>498</v>
      </c>
      <c r="CE418" s="35">
        <v>4</v>
      </c>
      <c r="CF418" s="35">
        <v>1.2402</v>
      </c>
      <c r="CG418" s="35">
        <v>1.2665</v>
      </c>
      <c r="CH418" s="35">
        <v>1.8177000000000001</v>
      </c>
      <c r="CI418" s="35">
        <v>1965</v>
      </c>
      <c r="CJ418" s="35">
        <v>1683</v>
      </c>
      <c r="CK418" s="35">
        <v>87</v>
      </c>
      <c r="CL418" s="35">
        <v>408</v>
      </c>
      <c r="CM418" s="35">
        <v>2068</v>
      </c>
      <c r="CN418" s="35">
        <v>1329</v>
      </c>
      <c r="CO418" s="35">
        <v>66.099999999999994</v>
      </c>
      <c r="CP418" s="35">
        <v>4.96</v>
      </c>
      <c r="CQ418" s="35">
        <v>5.86</v>
      </c>
      <c r="CR418" s="35">
        <v>108.7473</v>
      </c>
      <c r="CS418" s="37">
        <v>105.18</v>
      </c>
      <c r="CT418" s="35">
        <v>1433.6517799999999</v>
      </c>
      <c r="CU418" s="35">
        <v>975.09059999999999</v>
      </c>
      <c r="CV418">
        <v>52.4</v>
      </c>
      <c r="CW418">
        <v>0.03</v>
      </c>
      <c r="CX418">
        <v>0.16</v>
      </c>
      <c r="CY418">
        <v>4.4600000000000004E-3</v>
      </c>
      <c r="CZ418">
        <v>1.0546378890102126E-2</v>
      </c>
      <c r="DA418">
        <v>2.362129547189129E-2</v>
      </c>
    </row>
    <row r="419" spans="1:105">
      <c r="A419" s="42">
        <v>38534</v>
      </c>
      <c r="B419" s="43">
        <v>3.2599999999999997E-2</v>
      </c>
      <c r="C419" s="35">
        <v>10483</v>
      </c>
      <c r="D419" s="35">
        <v>12222.897000000001</v>
      </c>
      <c r="E419" s="35">
        <v>115</v>
      </c>
      <c r="F419" s="35">
        <v>150.69999999999999</v>
      </c>
      <c r="G419" s="35">
        <v>196.5</v>
      </c>
      <c r="H419" s="35">
        <v>179.3</v>
      </c>
      <c r="I419" s="35">
        <v>185.7</v>
      </c>
      <c r="J419" s="35">
        <v>117278</v>
      </c>
      <c r="K419" s="35">
        <v>14</v>
      </c>
      <c r="L419" s="35">
        <v>8.1999999999999993</v>
      </c>
      <c r="M419" s="35">
        <v>4</v>
      </c>
      <c r="N419" s="35">
        <v>7353</v>
      </c>
      <c r="O419" s="35">
        <v>8952</v>
      </c>
      <c r="P419" s="35">
        <v>21857</v>
      </c>
      <c r="Q419" s="35">
        <v>14226</v>
      </c>
      <c r="R419" s="35">
        <v>5274</v>
      </c>
      <c r="S419" s="35">
        <v>134314</v>
      </c>
      <c r="T419" s="35">
        <v>24767</v>
      </c>
      <c r="U419" s="35">
        <v>25982</v>
      </c>
      <c r="V419" s="35">
        <v>62.8</v>
      </c>
      <c r="W419" s="35">
        <v>2368</v>
      </c>
      <c r="X419" s="35">
        <v>2449</v>
      </c>
      <c r="Y419" s="35">
        <v>1068</v>
      </c>
      <c r="Z419" s="35">
        <v>8829.5</v>
      </c>
      <c r="AA419" s="35">
        <v>112.15600000000001</v>
      </c>
      <c r="AB419" s="35">
        <v>81.706999999999994</v>
      </c>
      <c r="AC419" s="35">
        <v>84.664000000000001</v>
      </c>
      <c r="AD419" s="35">
        <v>159.6</v>
      </c>
      <c r="AE419" s="35">
        <v>192.7</v>
      </c>
      <c r="AF419" s="35">
        <v>191.4</v>
      </c>
      <c r="AG419" s="35">
        <v>195.4</v>
      </c>
      <c r="AH419" s="35">
        <v>324.10000000000002</v>
      </c>
      <c r="AI419" s="35">
        <v>229.9</v>
      </c>
      <c r="AJ419" s="35">
        <v>172.8</v>
      </c>
      <c r="AK419" s="35">
        <v>194.9</v>
      </c>
      <c r="AL419" s="35">
        <v>200.9</v>
      </c>
      <c r="AM419" s="36">
        <v>137423000000</v>
      </c>
      <c r="AN419" s="12">
        <v>80.180700000000002</v>
      </c>
      <c r="AO419" s="35">
        <v>118.58799999999999</v>
      </c>
      <c r="AP419" s="35">
        <v>89.478099999999998</v>
      </c>
      <c r="AQ419" s="35">
        <v>84.725700000000003</v>
      </c>
      <c r="AR419" s="19">
        <v>105.1392</v>
      </c>
      <c r="AS419" s="35">
        <v>93.281899999999993</v>
      </c>
      <c r="AT419" s="35">
        <v>110.5162</v>
      </c>
      <c r="AU419" s="19">
        <v>103.1198</v>
      </c>
      <c r="AV419" s="12">
        <v>99.669200000000004</v>
      </c>
      <c r="AW419" s="35">
        <v>91.4</v>
      </c>
      <c r="AX419" s="35">
        <v>104.97110000000001</v>
      </c>
      <c r="AY419" s="35">
        <v>102.37439999999999</v>
      </c>
      <c r="AZ419" s="19">
        <v>100.8402</v>
      </c>
      <c r="BA419" s="35">
        <v>697.1232</v>
      </c>
      <c r="BB419" s="19">
        <v>989.57119999999998</v>
      </c>
      <c r="BC419" s="35">
        <v>687.74549999999999</v>
      </c>
      <c r="BD419" s="35">
        <v>2782.0313000000001</v>
      </c>
      <c r="BE419">
        <v>-0.4</v>
      </c>
      <c r="BF419">
        <v>-0.2</v>
      </c>
      <c r="BG419">
        <v>-0.1</v>
      </c>
      <c r="BH419">
        <v>-0.3</v>
      </c>
      <c r="BI419">
        <v>1</v>
      </c>
      <c r="BJ419">
        <v>-0.3</v>
      </c>
      <c r="BK419">
        <v>1.1000000000000001E-3</v>
      </c>
      <c r="BL419">
        <v>-9.1000000000000004E-3</v>
      </c>
      <c r="BM419">
        <v>0.24</v>
      </c>
      <c r="BN419">
        <v>0.25</v>
      </c>
      <c r="BO419">
        <v>0.28000000000000003</v>
      </c>
      <c r="BP419">
        <v>0.13</v>
      </c>
      <c r="BQ419">
        <v>0.22</v>
      </c>
      <c r="BR419">
        <v>0.21</v>
      </c>
      <c r="BS419" s="11">
        <v>782860</v>
      </c>
      <c r="BT419" s="35">
        <v>763.84699999999998</v>
      </c>
      <c r="BU419" s="16">
        <v>332.2</v>
      </c>
      <c r="BV419" s="14">
        <v>1369</v>
      </c>
      <c r="BW419" s="14">
        <v>6523.9</v>
      </c>
      <c r="BX419" s="17">
        <v>46655</v>
      </c>
      <c r="BY419" s="35">
        <v>45.287999999999997</v>
      </c>
      <c r="BZ419" s="23">
        <v>1.7909999999999999</v>
      </c>
      <c r="CA419" s="35">
        <v>364</v>
      </c>
      <c r="CB419" s="35">
        <v>196</v>
      </c>
      <c r="CC419" s="35">
        <v>986</v>
      </c>
      <c r="CD419" s="35">
        <v>508</v>
      </c>
      <c r="CE419" s="35">
        <v>4.18</v>
      </c>
      <c r="CF419" s="35">
        <v>1.2229000000000001</v>
      </c>
      <c r="CG419" s="35">
        <v>1.2945</v>
      </c>
      <c r="CH419" s="35">
        <v>1.7506999999999999</v>
      </c>
      <c r="CI419" s="35">
        <v>1886</v>
      </c>
      <c r="CJ419" s="35">
        <v>1722</v>
      </c>
      <c r="CK419" s="35">
        <v>96</v>
      </c>
      <c r="CL419" s="35">
        <v>385</v>
      </c>
      <c r="CM419" s="35">
        <v>2054</v>
      </c>
      <c r="CN419" s="35">
        <v>1338</v>
      </c>
      <c r="CO419" s="35">
        <v>66.099999999999994</v>
      </c>
      <c r="CP419" s="35">
        <v>5.0599999999999996</v>
      </c>
      <c r="CQ419" s="35">
        <v>5.95</v>
      </c>
      <c r="CR419" s="35">
        <v>111.95350000000001</v>
      </c>
      <c r="CS419" s="37">
        <v>106.26</v>
      </c>
      <c r="CT419" s="35">
        <v>1442.32248</v>
      </c>
      <c r="CU419" s="35">
        <v>989.57119999999998</v>
      </c>
      <c r="CV419">
        <v>52.8</v>
      </c>
      <c r="CW419">
        <v>0.01</v>
      </c>
      <c r="CX419">
        <v>0.18</v>
      </c>
      <c r="CY419">
        <v>7.0200000000000002E-3</v>
      </c>
      <c r="CZ419">
        <v>1.0880497029140845E-2</v>
      </c>
      <c r="DA419">
        <v>2.4271624870307984E-2</v>
      </c>
    </row>
    <row r="420" spans="1:105">
      <c r="A420" s="42">
        <v>38565</v>
      </c>
      <c r="B420" s="43">
        <v>3.5000000000000003E-2</v>
      </c>
      <c r="C420" s="35">
        <v>10478.9</v>
      </c>
      <c r="D420" s="35">
        <v>12241.01</v>
      </c>
      <c r="E420" s="35">
        <v>114.7</v>
      </c>
      <c r="F420" s="35">
        <v>152</v>
      </c>
      <c r="G420" s="35">
        <v>211.7</v>
      </c>
      <c r="H420" s="35">
        <v>182.8</v>
      </c>
      <c r="I420" s="35">
        <v>187.1</v>
      </c>
      <c r="J420" s="35">
        <v>117604</v>
      </c>
      <c r="K420" s="35">
        <v>14.3</v>
      </c>
      <c r="L420" s="35">
        <v>8.6999999999999993</v>
      </c>
      <c r="M420" s="35">
        <v>3.8</v>
      </c>
      <c r="N420" s="35">
        <v>7394</v>
      </c>
      <c r="O420" s="35">
        <v>8948</v>
      </c>
      <c r="P420" s="35">
        <v>21863</v>
      </c>
      <c r="Q420" s="35">
        <v>14203</v>
      </c>
      <c r="R420" s="35">
        <v>5255</v>
      </c>
      <c r="S420" s="35">
        <v>134517</v>
      </c>
      <c r="T420" s="35">
        <v>24851</v>
      </c>
      <c r="U420" s="35">
        <v>26017</v>
      </c>
      <c r="V420" s="35">
        <v>62.9</v>
      </c>
      <c r="W420" s="35">
        <v>2304</v>
      </c>
      <c r="X420" s="35">
        <v>2569</v>
      </c>
      <c r="Y420" s="35">
        <v>1161</v>
      </c>
      <c r="Z420" s="35">
        <v>8832.4</v>
      </c>
      <c r="AA420" s="35">
        <v>111.771</v>
      </c>
      <c r="AB420" s="35">
        <v>82.87</v>
      </c>
      <c r="AC420" s="35">
        <v>84.832999999999998</v>
      </c>
      <c r="AD420" s="35">
        <v>161.5</v>
      </c>
      <c r="AE420" s="35">
        <v>211.5</v>
      </c>
      <c r="AF420" s="35">
        <v>191.5</v>
      </c>
      <c r="AG420" s="35">
        <v>195.9</v>
      </c>
      <c r="AH420" s="35">
        <v>324.2</v>
      </c>
      <c r="AI420" s="35">
        <v>230.4</v>
      </c>
      <c r="AJ420" s="35">
        <v>177.3</v>
      </c>
      <c r="AK420" s="35">
        <v>196.1</v>
      </c>
      <c r="AL420" s="35">
        <v>201.1</v>
      </c>
      <c r="AM420" s="36">
        <v>139189000000</v>
      </c>
      <c r="AN420" s="12">
        <v>80.294600000000003</v>
      </c>
      <c r="AO420" s="35">
        <v>121.94029999999999</v>
      </c>
      <c r="AP420" s="35">
        <v>89.028000000000006</v>
      </c>
      <c r="AQ420" s="35">
        <v>85.767700000000005</v>
      </c>
      <c r="AR420" s="19">
        <v>105.32510000000001</v>
      </c>
      <c r="AS420" s="35">
        <v>93.254099999999994</v>
      </c>
      <c r="AT420" s="35">
        <v>110.1477</v>
      </c>
      <c r="AU420" s="19">
        <v>103.5962</v>
      </c>
      <c r="AV420" s="12">
        <v>99.9435</v>
      </c>
      <c r="AW420" s="35">
        <v>90.111400000000003</v>
      </c>
      <c r="AX420" s="35">
        <v>103.9859</v>
      </c>
      <c r="AY420" s="35">
        <v>103.0039</v>
      </c>
      <c r="AZ420" s="19">
        <v>100.512</v>
      </c>
      <c r="BA420" s="35">
        <v>705.13310000000001</v>
      </c>
      <c r="BB420" s="19">
        <v>995.88210000000004</v>
      </c>
      <c r="BC420" s="35">
        <v>690.32550000000003</v>
      </c>
      <c r="BD420" s="35">
        <v>2823.9558999999999</v>
      </c>
      <c r="BE420">
        <v>0.3</v>
      </c>
      <c r="BF420">
        <v>0</v>
      </c>
      <c r="BG420">
        <v>-0.6</v>
      </c>
      <c r="BH420">
        <v>-0.3</v>
      </c>
      <c r="BI420">
        <v>0.6</v>
      </c>
      <c r="BJ420">
        <v>-1</v>
      </c>
      <c r="BK420">
        <v>-1.0800000000000001E-2</v>
      </c>
      <c r="BL420">
        <v>5.4999999999999997E-3</v>
      </c>
      <c r="BM420">
        <v>0.19</v>
      </c>
      <c r="BN420">
        <v>0.21999999999999975</v>
      </c>
      <c r="BO420">
        <v>0.23</v>
      </c>
      <c r="BP420">
        <v>0.05</v>
      </c>
      <c r="BQ420">
        <v>0.17</v>
      </c>
      <c r="BR420">
        <v>0.14000000000000001</v>
      </c>
      <c r="BS420" s="11">
        <v>782727</v>
      </c>
      <c r="BT420" s="35">
        <v>763.34699999999998</v>
      </c>
      <c r="BU420" s="16">
        <v>336.1</v>
      </c>
      <c r="BV420" s="14">
        <v>1377.8</v>
      </c>
      <c r="BW420" s="14">
        <v>6556.6</v>
      </c>
      <c r="BX420" s="17">
        <v>45129</v>
      </c>
      <c r="BY420" s="35">
        <v>43.871000000000002</v>
      </c>
      <c r="BZ420" s="23">
        <v>1.62</v>
      </c>
      <c r="CA420" s="35">
        <v>383</v>
      </c>
      <c r="CB420" s="35">
        <v>202</v>
      </c>
      <c r="CC420" s="35">
        <v>927</v>
      </c>
      <c r="CD420" s="35">
        <v>583</v>
      </c>
      <c r="CE420" s="35">
        <v>4.26</v>
      </c>
      <c r="CF420" s="35">
        <v>1.2042999999999999</v>
      </c>
      <c r="CG420" s="35">
        <v>1.2628999999999999</v>
      </c>
      <c r="CH420" s="35">
        <v>1.7944</v>
      </c>
      <c r="CI420" s="35">
        <v>1952</v>
      </c>
      <c r="CJ420" s="35">
        <v>1716</v>
      </c>
      <c r="CK420" s="35">
        <v>87</v>
      </c>
      <c r="CL420" s="35">
        <v>416</v>
      </c>
      <c r="CM420" s="35">
        <v>2095</v>
      </c>
      <c r="CN420" s="35">
        <v>1356</v>
      </c>
      <c r="CO420" s="35">
        <v>66.2</v>
      </c>
      <c r="CP420" s="35">
        <v>5.09</v>
      </c>
      <c r="CQ420" s="35">
        <v>5.96</v>
      </c>
      <c r="CR420" s="35">
        <v>110.6065</v>
      </c>
      <c r="CS420" s="37">
        <v>105.08</v>
      </c>
      <c r="CT420" s="35">
        <v>1449.2024699999999</v>
      </c>
      <c r="CU420" s="35">
        <v>995.88210000000004</v>
      </c>
      <c r="CV420">
        <v>52.4</v>
      </c>
      <c r="CW420">
        <v>0.01</v>
      </c>
      <c r="CX420">
        <v>0.2</v>
      </c>
      <c r="CY420">
        <v>4.4900000000000001E-3</v>
      </c>
      <c r="CZ420">
        <v>1.197613813528442E-2</v>
      </c>
      <c r="DA420">
        <v>2.6706965540031602E-2</v>
      </c>
    </row>
    <row r="421" spans="1:105">
      <c r="A421" s="42">
        <v>38596</v>
      </c>
      <c r="B421" s="43">
        <v>3.6200000000000003E-2</v>
      </c>
      <c r="C421" s="35">
        <v>10451.200000000001</v>
      </c>
      <c r="D421" s="35">
        <v>12202.978999999999</v>
      </c>
      <c r="E421" s="35">
        <v>115.1</v>
      </c>
      <c r="F421" s="35">
        <v>152.9</v>
      </c>
      <c r="G421" s="35">
        <v>248.5</v>
      </c>
      <c r="H421" s="35">
        <v>189</v>
      </c>
      <c r="I421" s="35">
        <v>191</v>
      </c>
      <c r="J421" s="35">
        <v>117355</v>
      </c>
      <c r="K421" s="35">
        <v>14.5</v>
      </c>
      <c r="L421" s="35">
        <v>8.6</v>
      </c>
      <c r="M421" s="35">
        <v>4.0999999999999996</v>
      </c>
      <c r="N421" s="35">
        <v>7415</v>
      </c>
      <c r="O421" s="35">
        <v>8931</v>
      </c>
      <c r="P421" s="35">
        <v>21845</v>
      </c>
      <c r="Q421" s="35">
        <v>14175</v>
      </c>
      <c r="R421" s="35">
        <v>5244</v>
      </c>
      <c r="S421" s="35">
        <v>134583</v>
      </c>
      <c r="T421" s="35">
        <v>25096</v>
      </c>
      <c r="U421" s="35">
        <v>26007</v>
      </c>
      <c r="V421" s="35">
        <v>62.8</v>
      </c>
      <c r="W421" s="35">
        <v>2294</v>
      </c>
      <c r="X421" s="35">
        <v>2537</v>
      </c>
      <c r="Y421" s="35">
        <v>1098</v>
      </c>
      <c r="Z421" s="35">
        <v>8885.7999999999993</v>
      </c>
      <c r="AA421" s="35">
        <v>111.857</v>
      </c>
      <c r="AB421" s="35">
        <v>85.367000000000004</v>
      </c>
      <c r="AC421" s="35">
        <v>85.19</v>
      </c>
      <c r="AD421" s="35">
        <v>166</v>
      </c>
      <c r="AE421" s="35">
        <v>253.6</v>
      </c>
      <c r="AF421" s="35">
        <v>191.9</v>
      </c>
      <c r="AG421" s="35">
        <v>196.8</v>
      </c>
      <c r="AH421" s="35">
        <v>325.3</v>
      </c>
      <c r="AI421" s="35">
        <v>231.4</v>
      </c>
      <c r="AJ421" s="35">
        <v>187.7</v>
      </c>
      <c r="AK421" s="35">
        <v>198.8</v>
      </c>
      <c r="AL421" s="35">
        <v>201.3</v>
      </c>
      <c r="AM421" s="36">
        <v>143958000000</v>
      </c>
      <c r="AN421" s="12">
        <v>78.690100000000001</v>
      </c>
      <c r="AO421" s="35">
        <v>124.5483</v>
      </c>
      <c r="AP421" s="35">
        <v>84.3292</v>
      </c>
      <c r="AQ421" s="35">
        <v>83.279899999999998</v>
      </c>
      <c r="AR421" s="19">
        <v>104.31399999999999</v>
      </c>
      <c r="AS421" s="35">
        <v>89.667900000000003</v>
      </c>
      <c r="AT421" s="35">
        <v>109.6926</v>
      </c>
      <c r="AU421" s="19">
        <v>102.556</v>
      </c>
      <c r="AV421" s="12">
        <v>98.0779</v>
      </c>
      <c r="AW421" s="35">
        <v>86.957400000000007</v>
      </c>
      <c r="AX421" s="35">
        <v>106.215</v>
      </c>
      <c r="AY421" s="35">
        <v>102.3279</v>
      </c>
      <c r="AZ421" s="19">
        <v>101.7848</v>
      </c>
      <c r="BA421" s="35">
        <v>709.76769999999999</v>
      </c>
      <c r="BB421" s="19">
        <v>1000.9519</v>
      </c>
      <c r="BC421" s="35">
        <v>693.35170000000005</v>
      </c>
      <c r="BD421" s="35">
        <v>2845.2532999999999</v>
      </c>
      <c r="BE421">
        <v>0.1</v>
      </c>
      <c r="BF421">
        <v>-0.5</v>
      </c>
      <c r="BG421">
        <v>0.9</v>
      </c>
      <c r="BH421">
        <v>1.3</v>
      </c>
      <c r="BI421">
        <v>-1.8</v>
      </c>
      <c r="BJ421">
        <v>2.2000000000000002</v>
      </c>
      <c r="BK421">
        <v>-0.1158</v>
      </c>
      <c r="BL421">
        <v>-8.8999999999999999E-3</v>
      </c>
      <c r="BM421">
        <v>0.15</v>
      </c>
      <c r="BN421">
        <v>-2.0000000000000018E-2</v>
      </c>
      <c r="BO421">
        <v>-0.02</v>
      </c>
      <c r="BP421">
        <v>-0.02</v>
      </c>
      <c r="BQ421">
        <v>-0.12</v>
      </c>
      <c r="BR421">
        <v>-0.11</v>
      </c>
      <c r="BS421" s="11">
        <v>787943</v>
      </c>
      <c r="BT421" s="35">
        <v>767.94</v>
      </c>
      <c r="BU421" s="16">
        <v>333.7</v>
      </c>
      <c r="BV421" s="14">
        <v>1378.6</v>
      </c>
      <c r="BW421" s="14">
        <v>6590.7</v>
      </c>
      <c r="BX421" s="17">
        <v>45791</v>
      </c>
      <c r="BY421" s="35">
        <v>44.128</v>
      </c>
      <c r="BZ421" s="23">
        <v>1.9950000000000001</v>
      </c>
      <c r="CA421" s="35">
        <v>375</v>
      </c>
      <c r="CB421" s="35">
        <v>196</v>
      </c>
      <c r="CC421" s="35">
        <v>1008</v>
      </c>
      <c r="CD421" s="35">
        <v>572</v>
      </c>
      <c r="CE421" s="35">
        <v>4.2</v>
      </c>
      <c r="CF421" s="35">
        <v>1.1777</v>
      </c>
      <c r="CG421" s="35">
        <v>1.2670999999999999</v>
      </c>
      <c r="CH421" s="35">
        <v>1.8064</v>
      </c>
      <c r="CI421" s="35">
        <v>1922</v>
      </c>
      <c r="CJ421" s="35">
        <v>1798</v>
      </c>
      <c r="CK421" s="35">
        <v>88</v>
      </c>
      <c r="CL421" s="35">
        <v>377</v>
      </c>
      <c r="CM421" s="35">
        <v>2151</v>
      </c>
      <c r="CN421" s="35">
        <v>1377</v>
      </c>
      <c r="CO421" s="35">
        <v>66.099999999999994</v>
      </c>
      <c r="CP421" s="35">
        <v>5.13</v>
      </c>
      <c r="CQ421" s="35">
        <v>6.03</v>
      </c>
      <c r="CR421" s="35">
        <v>111.239</v>
      </c>
      <c r="CS421" s="37">
        <v>105.72</v>
      </c>
      <c r="CT421" s="35">
        <v>1451.98153</v>
      </c>
      <c r="CU421" s="35">
        <v>1000.9519</v>
      </c>
      <c r="CV421">
        <v>56.8</v>
      </c>
      <c r="CW421">
        <v>0.01</v>
      </c>
      <c r="CX421">
        <v>0.1</v>
      </c>
      <c r="CY421">
        <v>5.7999999999999996E-3</v>
      </c>
      <c r="CZ421">
        <v>1.2078081550155217E-2</v>
      </c>
      <c r="DA421">
        <v>2.6194623351537549E-2</v>
      </c>
    </row>
    <row r="422" spans="1:105">
      <c r="A422" s="42">
        <v>38626</v>
      </c>
      <c r="B422" s="43">
        <v>3.78E-2</v>
      </c>
      <c r="C422" s="35">
        <v>10548.7</v>
      </c>
      <c r="D422" s="35">
        <v>12293.245999999999</v>
      </c>
      <c r="E422" s="35">
        <v>115.1</v>
      </c>
      <c r="F422" s="35">
        <v>154.19999999999999</v>
      </c>
      <c r="G422" s="35">
        <v>235.9</v>
      </c>
      <c r="H422" s="35">
        <v>187.5</v>
      </c>
      <c r="I422" s="35">
        <v>191.1</v>
      </c>
      <c r="J422" s="35">
        <v>117552</v>
      </c>
      <c r="K422" s="35">
        <v>14.1</v>
      </c>
      <c r="L422" s="35">
        <v>8.3000000000000007</v>
      </c>
      <c r="M422" s="35">
        <v>3.9</v>
      </c>
      <c r="N422" s="35">
        <v>7460</v>
      </c>
      <c r="O422" s="35">
        <v>8958</v>
      </c>
      <c r="P422" s="35">
        <v>21829</v>
      </c>
      <c r="Q422" s="35">
        <v>14192</v>
      </c>
      <c r="R422" s="35">
        <v>5234</v>
      </c>
      <c r="S422" s="35">
        <v>134673</v>
      </c>
      <c r="T422" s="35">
        <v>25074</v>
      </c>
      <c r="U422" s="35">
        <v>26016</v>
      </c>
      <c r="V422" s="35">
        <v>62.8</v>
      </c>
      <c r="W422" s="35">
        <v>2296</v>
      </c>
      <c r="X422" s="35">
        <v>2492</v>
      </c>
      <c r="Y422" s="35">
        <v>1070</v>
      </c>
      <c r="Z422" s="35">
        <v>8926.6</v>
      </c>
      <c r="AA422" s="35">
        <v>111.76</v>
      </c>
      <c r="AB422" s="35">
        <v>84.713999999999999</v>
      </c>
      <c r="AC422" s="35">
        <v>85.635000000000005</v>
      </c>
      <c r="AD422" s="35">
        <v>164.8</v>
      </c>
      <c r="AE422" s="35">
        <v>240</v>
      </c>
      <c r="AF422" s="35">
        <v>192.4</v>
      </c>
      <c r="AG422" s="35">
        <v>198.7</v>
      </c>
      <c r="AH422" s="35">
        <v>326.89999999999998</v>
      </c>
      <c r="AI422" s="35">
        <v>233.1</v>
      </c>
      <c r="AJ422" s="35">
        <v>184.5</v>
      </c>
      <c r="AK422" s="35">
        <v>199.1</v>
      </c>
      <c r="AL422" s="35">
        <v>202</v>
      </c>
      <c r="AM422" s="36">
        <v>148676000000</v>
      </c>
      <c r="AN422" s="12">
        <v>79.575999999999993</v>
      </c>
      <c r="AO422" s="35">
        <v>125.7666</v>
      </c>
      <c r="AP422" s="35">
        <v>84.570599999999999</v>
      </c>
      <c r="AQ422" s="35">
        <v>87.805000000000007</v>
      </c>
      <c r="AR422" s="19">
        <v>105.4954</v>
      </c>
      <c r="AS422" s="35">
        <v>90.8155</v>
      </c>
      <c r="AT422" s="35">
        <v>109.3267</v>
      </c>
      <c r="AU422" s="19">
        <v>104.10039999999999</v>
      </c>
      <c r="AV422" s="12">
        <v>99.314899999999994</v>
      </c>
      <c r="AW422" s="35">
        <v>85.615300000000005</v>
      </c>
      <c r="AX422" s="35">
        <v>104.84099999999999</v>
      </c>
      <c r="AY422" s="35">
        <v>103.729</v>
      </c>
      <c r="AZ422" s="19">
        <v>99.815799999999996</v>
      </c>
      <c r="BA422" s="35">
        <v>702.19420000000002</v>
      </c>
      <c r="BB422" s="19">
        <v>1014.4711</v>
      </c>
      <c r="BC422" s="35">
        <v>687.04780000000005</v>
      </c>
      <c r="BD422" s="35">
        <v>2870.1131</v>
      </c>
      <c r="BE422">
        <v>0.6</v>
      </c>
      <c r="BF422">
        <v>0.6</v>
      </c>
      <c r="BG422">
        <v>-0.5</v>
      </c>
      <c r="BH422">
        <v>-1.1000000000000001</v>
      </c>
      <c r="BI422">
        <v>0.4</v>
      </c>
      <c r="BJ422">
        <v>-1.6</v>
      </c>
      <c r="BK422">
        <v>3.1300000000000001E-2</v>
      </c>
      <c r="BL422">
        <v>1.2800000000000001E-2</v>
      </c>
      <c r="BM422">
        <v>0.16</v>
      </c>
      <c r="BN422">
        <v>0.29000000000000004</v>
      </c>
      <c r="BO422">
        <v>0.33</v>
      </c>
      <c r="BP422">
        <v>0.23</v>
      </c>
      <c r="BQ422">
        <v>0.33</v>
      </c>
      <c r="BR422">
        <v>0.32</v>
      </c>
      <c r="BS422" s="11">
        <v>787216</v>
      </c>
      <c r="BT422" s="35">
        <v>768.81399999999996</v>
      </c>
      <c r="BU422" s="16">
        <v>330.9</v>
      </c>
      <c r="BV422" s="14">
        <v>1376.5</v>
      </c>
      <c r="BW422" s="14">
        <v>6624.7</v>
      </c>
      <c r="BX422" s="17">
        <v>44472</v>
      </c>
      <c r="BY422" s="35">
        <v>42.872</v>
      </c>
      <c r="BZ422" s="23">
        <v>1.883</v>
      </c>
      <c r="CA422" s="35">
        <v>339</v>
      </c>
      <c r="CB422" s="35">
        <v>171</v>
      </c>
      <c r="CC422" s="35">
        <v>1036</v>
      </c>
      <c r="CD422" s="35">
        <v>519</v>
      </c>
      <c r="CE422" s="35">
        <v>4.46</v>
      </c>
      <c r="CF422" s="35">
        <v>1.1774</v>
      </c>
      <c r="CG422" s="35">
        <v>1.288</v>
      </c>
      <c r="CH422" s="35">
        <v>1.7650999999999999</v>
      </c>
      <c r="CI422" s="35">
        <v>1962</v>
      </c>
      <c r="CJ422" s="35">
        <v>1742</v>
      </c>
      <c r="CK422" s="35">
        <v>84</v>
      </c>
      <c r="CL422" s="35">
        <v>344</v>
      </c>
      <c r="CM422" s="35">
        <v>2065</v>
      </c>
      <c r="CN422" s="35">
        <v>1376</v>
      </c>
      <c r="CO422" s="35">
        <v>66.099999999999994</v>
      </c>
      <c r="CP422" s="35">
        <v>5.35</v>
      </c>
      <c r="CQ422" s="35">
        <v>6.3</v>
      </c>
      <c r="CR422" s="35">
        <v>114.8695</v>
      </c>
      <c r="CS422" s="37">
        <v>107.47</v>
      </c>
      <c r="CT422" s="35">
        <v>1455.7604699999999</v>
      </c>
      <c r="CU422" s="35">
        <v>1014.4711</v>
      </c>
      <c r="CV422">
        <v>57.2</v>
      </c>
      <c r="CW422">
        <v>-0.04</v>
      </c>
      <c r="CX422">
        <v>0.26</v>
      </c>
      <c r="CY422">
        <v>3.9500000000000004E-3</v>
      </c>
      <c r="CZ422">
        <v>1.2078967424962617E-2</v>
      </c>
      <c r="DA422">
        <v>2.5259274861929693E-2</v>
      </c>
    </row>
    <row r="423" spans="1:105">
      <c r="A423" s="42">
        <v>38657</v>
      </c>
      <c r="B423" s="43">
        <v>0.04</v>
      </c>
      <c r="C423" s="35">
        <v>10644.5</v>
      </c>
      <c r="D423" s="35">
        <v>12396.53</v>
      </c>
      <c r="E423" s="35">
        <v>115</v>
      </c>
      <c r="F423" s="35">
        <v>159.69999999999999</v>
      </c>
      <c r="G423" s="35">
        <v>198.6</v>
      </c>
      <c r="H423" s="35">
        <v>182.8</v>
      </c>
      <c r="I423" s="35">
        <v>189</v>
      </c>
      <c r="J423" s="35">
        <v>117580</v>
      </c>
      <c r="K423" s="35">
        <v>14.2</v>
      </c>
      <c r="L423" s="35">
        <v>8.3000000000000007</v>
      </c>
      <c r="M423" s="35">
        <v>4</v>
      </c>
      <c r="N423" s="35">
        <v>7524</v>
      </c>
      <c r="O423" s="35">
        <v>8955</v>
      </c>
      <c r="P423" s="35">
        <v>21859</v>
      </c>
      <c r="Q423" s="35">
        <v>14187</v>
      </c>
      <c r="R423" s="35">
        <v>5232</v>
      </c>
      <c r="S423" s="35">
        <v>135012</v>
      </c>
      <c r="T423" s="35">
        <v>24915</v>
      </c>
      <c r="U423" s="35">
        <v>26054</v>
      </c>
      <c r="V423" s="35">
        <v>62.7</v>
      </c>
      <c r="W423" s="35">
        <v>2282</v>
      </c>
      <c r="X423" s="35">
        <v>2486</v>
      </c>
      <c r="Y423" s="35">
        <v>1116</v>
      </c>
      <c r="Z423" s="35">
        <v>8938.5</v>
      </c>
      <c r="AA423" s="35">
        <v>111.672</v>
      </c>
      <c r="AB423" s="35">
        <v>83.058999999999997</v>
      </c>
      <c r="AC423" s="35">
        <v>85.956000000000003</v>
      </c>
      <c r="AD423" s="35">
        <v>161.80000000000001</v>
      </c>
      <c r="AE423" s="35">
        <v>207.4</v>
      </c>
      <c r="AF423" s="35">
        <v>193</v>
      </c>
      <c r="AG423" s="35">
        <v>199.5</v>
      </c>
      <c r="AH423" s="35">
        <v>328.7</v>
      </c>
      <c r="AI423" s="35">
        <v>234.2</v>
      </c>
      <c r="AJ423" s="35">
        <v>176.8</v>
      </c>
      <c r="AK423" s="35">
        <v>198.1</v>
      </c>
      <c r="AL423" s="35">
        <v>202.5</v>
      </c>
      <c r="AM423" s="36">
        <v>146650000000</v>
      </c>
      <c r="AN423" s="12">
        <v>80.275599999999997</v>
      </c>
      <c r="AO423" s="35">
        <v>124.0196</v>
      </c>
      <c r="AP423" s="35">
        <v>86.914199999999994</v>
      </c>
      <c r="AQ423" s="35">
        <v>88.884200000000007</v>
      </c>
      <c r="AR423" s="19">
        <v>105.47150000000001</v>
      </c>
      <c r="AS423" s="35">
        <v>92.620400000000004</v>
      </c>
      <c r="AT423" s="35">
        <v>109.5946</v>
      </c>
      <c r="AU423" s="19">
        <v>104.91079999999999</v>
      </c>
      <c r="AV423" s="12">
        <v>100.3216</v>
      </c>
      <c r="AW423" s="35">
        <v>90.714500000000001</v>
      </c>
      <c r="AX423" s="35">
        <v>99.939899999999994</v>
      </c>
      <c r="AY423" s="35">
        <v>103.9594</v>
      </c>
      <c r="AZ423" s="19">
        <v>98.929500000000004</v>
      </c>
      <c r="BA423" s="35">
        <v>704.31880000000001</v>
      </c>
      <c r="BB423" s="19">
        <v>1022.6131</v>
      </c>
      <c r="BC423" s="35">
        <v>680.16579999999999</v>
      </c>
      <c r="BD423" s="35">
        <v>2894.3379</v>
      </c>
      <c r="BE423">
        <v>0.1</v>
      </c>
      <c r="BF423">
        <v>0.3</v>
      </c>
      <c r="BG423">
        <v>-0.7</v>
      </c>
      <c r="BH423">
        <v>-0.6</v>
      </c>
      <c r="BI423">
        <v>0.9</v>
      </c>
      <c r="BJ423">
        <v>-1.3</v>
      </c>
      <c r="BK423">
        <v>4.3200000000000002E-2</v>
      </c>
      <c r="BL423">
        <v>-1E-3</v>
      </c>
      <c r="BM423">
        <v>0.25</v>
      </c>
      <c r="BN423">
        <v>0.16999999999999993</v>
      </c>
      <c r="BO423">
        <v>0.15</v>
      </c>
      <c r="BP423">
        <v>0.09</v>
      </c>
      <c r="BQ423">
        <v>0.14000000000000001</v>
      </c>
      <c r="BR423">
        <v>0.12</v>
      </c>
      <c r="BS423" s="11">
        <v>793472</v>
      </c>
      <c r="BT423" s="35">
        <v>774.61900000000003</v>
      </c>
      <c r="BU423" s="16">
        <v>327.7</v>
      </c>
      <c r="BV423" s="14">
        <v>1376.1</v>
      </c>
      <c r="BW423" s="14">
        <v>6641.2</v>
      </c>
      <c r="BX423" s="17">
        <v>44542</v>
      </c>
      <c r="BY423" s="35">
        <v>42.886000000000003</v>
      </c>
      <c r="BZ423" s="23">
        <v>1.7809999999999999</v>
      </c>
      <c r="CA423" s="35">
        <v>390</v>
      </c>
      <c r="CB423" s="35">
        <v>198</v>
      </c>
      <c r="CC423" s="35">
        <v>1003</v>
      </c>
      <c r="CD423" s="35">
        <v>556</v>
      </c>
      <c r="CE423" s="35">
        <v>4.54</v>
      </c>
      <c r="CF423" s="35">
        <v>1.1815</v>
      </c>
      <c r="CG423" s="35">
        <v>1.3109999999999999</v>
      </c>
      <c r="CH423" s="35">
        <v>1.7349000000000001</v>
      </c>
      <c r="CI423" s="35">
        <v>1907</v>
      </c>
      <c r="CJ423" s="35">
        <v>1730</v>
      </c>
      <c r="CK423" s="35">
        <v>82</v>
      </c>
      <c r="CL423" s="35">
        <v>406</v>
      </c>
      <c r="CM423" s="35">
        <v>2147</v>
      </c>
      <c r="CN423" s="35">
        <v>1395</v>
      </c>
      <c r="CO423" s="35">
        <v>66</v>
      </c>
      <c r="CP423" s="35">
        <v>5.42</v>
      </c>
      <c r="CQ423" s="35">
        <v>6.39</v>
      </c>
      <c r="CR423" s="35">
        <v>118.45399999999999</v>
      </c>
      <c r="CS423" s="37">
        <v>107.83</v>
      </c>
      <c r="CT423" s="35">
        <v>1457.7831900000001</v>
      </c>
      <c r="CU423" s="35">
        <v>1022.6131</v>
      </c>
      <c r="CV423">
        <v>56.7</v>
      </c>
      <c r="CW423">
        <v>0.04</v>
      </c>
      <c r="CX423">
        <v>0.19</v>
      </c>
      <c r="CY423">
        <v>7.5700000000000003E-3</v>
      </c>
      <c r="CZ423">
        <v>1.133314422308096E-2</v>
      </c>
      <c r="DA423">
        <v>2.3549432899465428E-2</v>
      </c>
    </row>
    <row r="424" spans="1:105">
      <c r="A424" s="42">
        <v>38687</v>
      </c>
      <c r="B424" s="43">
        <v>4.1599999999999998E-2</v>
      </c>
      <c r="C424" s="35">
        <v>10714.6</v>
      </c>
      <c r="D424" s="35">
        <v>12463.963</v>
      </c>
      <c r="E424" s="35">
        <v>115</v>
      </c>
      <c r="F424" s="35">
        <v>158.6</v>
      </c>
      <c r="G424" s="35">
        <v>186.2</v>
      </c>
      <c r="H424" s="35">
        <v>182.4</v>
      </c>
      <c r="I424" s="35">
        <v>187.7</v>
      </c>
      <c r="J424" s="35">
        <v>118129</v>
      </c>
      <c r="K424" s="35">
        <v>11.8</v>
      </c>
      <c r="L424" s="35">
        <v>8.4</v>
      </c>
      <c r="M424" s="35">
        <v>3.9</v>
      </c>
      <c r="N424" s="35">
        <v>7533</v>
      </c>
      <c r="O424" s="35">
        <v>8965</v>
      </c>
      <c r="P424" s="35">
        <v>21879</v>
      </c>
      <c r="Q424" s="35">
        <v>14193</v>
      </c>
      <c r="R424" s="35">
        <v>5228</v>
      </c>
      <c r="S424" s="35">
        <v>135168</v>
      </c>
      <c r="T424" s="35">
        <v>24674</v>
      </c>
      <c r="U424" s="35">
        <v>26071</v>
      </c>
      <c r="V424" s="35">
        <v>62.8</v>
      </c>
      <c r="W424" s="35">
        <v>2249</v>
      </c>
      <c r="X424" s="35">
        <v>2429</v>
      </c>
      <c r="Y424" s="35">
        <v>1073</v>
      </c>
      <c r="Z424" s="35">
        <v>8969.6</v>
      </c>
      <c r="AA424" s="35">
        <v>111.569</v>
      </c>
      <c r="AB424" s="35">
        <v>82.891999999999996</v>
      </c>
      <c r="AC424" s="35">
        <v>86.033000000000001</v>
      </c>
      <c r="AD424" s="35">
        <v>161.5</v>
      </c>
      <c r="AE424" s="35">
        <v>203.9</v>
      </c>
      <c r="AF424" s="35">
        <v>193.3</v>
      </c>
      <c r="AG424" s="35">
        <v>199.6</v>
      </c>
      <c r="AH424" s="35">
        <v>329.2</v>
      </c>
      <c r="AI424" s="35">
        <v>234.4</v>
      </c>
      <c r="AJ424" s="35">
        <v>176</v>
      </c>
      <c r="AK424" s="35">
        <v>198.1</v>
      </c>
      <c r="AL424" s="35">
        <v>202.8</v>
      </c>
      <c r="AM424" s="36">
        <v>149264000000</v>
      </c>
      <c r="AN424" s="12">
        <v>80.666600000000003</v>
      </c>
      <c r="AO424" s="35">
        <v>122.75149999999999</v>
      </c>
      <c r="AP424" s="35">
        <v>88.191900000000004</v>
      </c>
      <c r="AQ424" s="35">
        <v>88.239099999999993</v>
      </c>
      <c r="AR424" s="19">
        <v>106.7671</v>
      </c>
      <c r="AS424" s="35">
        <v>93.499499999999998</v>
      </c>
      <c r="AT424" s="35">
        <v>110.9894</v>
      </c>
      <c r="AU424" s="19">
        <v>105.104</v>
      </c>
      <c r="AV424" s="12">
        <v>100.94370000000001</v>
      </c>
      <c r="AW424" s="35">
        <v>90.039100000000005</v>
      </c>
      <c r="AX424" s="35">
        <v>105.2248</v>
      </c>
      <c r="AY424" s="35">
        <v>104.2621</v>
      </c>
      <c r="AZ424" s="19">
        <v>101.9164</v>
      </c>
      <c r="BA424" s="35">
        <v>704.30290000000002</v>
      </c>
      <c r="BB424" s="19">
        <v>1036.1708000000001</v>
      </c>
      <c r="BC424" s="35">
        <v>696.65150000000006</v>
      </c>
      <c r="BD424" s="35">
        <v>2925.7503999999999</v>
      </c>
      <c r="BE424">
        <v>-0.9</v>
      </c>
      <c r="BF424">
        <v>-0.2</v>
      </c>
      <c r="BG424">
        <v>0.4</v>
      </c>
      <c r="BH424">
        <v>0.9</v>
      </c>
      <c r="BI424">
        <v>-0.1</v>
      </c>
      <c r="BJ424">
        <v>1.3</v>
      </c>
      <c r="BK424">
        <v>1.6899999999999998E-2</v>
      </c>
      <c r="BL424">
        <v>-4.0000000000000002E-4</v>
      </c>
      <c r="BM424">
        <v>0.15</v>
      </c>
      <c r="BN424">
        <v>1.0000000000000231E-2</v>
      </c>
      <c r="BO424">
        <v>0.02</v>
      </c>
      <c r="BP424">
        <v>-0.1</v>
      </c>
      <c r="BQ424">
        <v>-0.04</v>
      </c>
      <c r="BR424">
        <v>-0.06</v>
      </c>
      <c r="BS424" s="11">
        <v>803124</v>
      </c>
      <c r="BT424" s="35">
        <v>783.33600000000001</v>
      </c>
      <c r="BU424" s="16">
        <v>324.2</v>
      </c>
      <c r="BV424" s="14">
        <v>1374.3</v>
      </c>
      <c r="BW424" s="14">
        <v>6668</v>
      </c>
      <c r="BX424" s="17">
        <v>45214</v>
      </c>
      <c r="BY424" s="35">
        <v>43.482999999999997</v>
      </c>
      <c r="BZ424" s="23">
        <v>1.9</v>
      </c>
      <c r="CA424" s="35">
        <v>292</v>
      </c>
      <c r="CB424" s="35">
        <v>167</v>
      </c>
      <c r="CC424" s="35">
        <v>1104</v>
      </c>
      <c r="CD424" s="35">
        <v>431</v>
      </c>
      <c r="CE424" s="35">
        <v>4.47</v>
      </c>
      <c r="CF424" s="35">
        <v>1.1615</v>
      </c>
      <c r="CG424" s="35">
        <v>1.3052999999999999</v>
      </c>
      <c r="CH424" s="35">
        <v>1.7458</v>
      </c>
      <c r="CI424" s="35">
        <v>1941</v>
      </c>
      <c r="CJ424" s="35">
        <v>1661</v>
      </c>
      <c r="CK424" s="35">
        <v>84</v>
      </c>
      <c r="CL424" s="35">
        <v>375</v>
      </c>
      <c r="CM424" s="35">
        <v>1994</v>
      </c>
      <c r="CN424" s="35">
        <v>1405</v>
      </c>
      <c r="CO424" s="35">
        <v>66</v>
      </c>
      <c r="CP424" s="35">
        <v>5.37</v>
      </c>
      <c r="CQ424" s="35">
        <v>6.32</v>
      </c>
      <c r="CR424" s="35">
        <v>118.4624</v>
      </c>
      <c r="CS424" s="37">
        <v>106.3</v>
      </c>
      <c r="CT424" s="35">
        <v>1461.40978</v>
      </c>
      <c r="CU424" s="35">
        <v>1036.1708000000001</v>
      </c>
      <c r="CV424">
        <v>55.1</v>
      </c>
      <c r="CW424">
        <v>0.02</v>
      </c>
      <c r="CX424">
        <v>0.14000000000000001</v>
      </c>
      <c r="CY424">
        <v>1.022E-2</v>
      </c>
      <c r="CZ424">
        <v>1.1362032507807984E-2</v>
      </c>
      <c r="DA424">
        <v>2.3660292674817063E-2</v>
      </c>
    </row>
    <row r="425" spans="1:105">
      <c r="A425" s="42">
        <v>38718</v>
      </c>
      <c r="B425" s="43">
        <v>4.2900000000000001E-2</v>
      </c>
      <c r="C425" s="35">
        <v>10813.3</v>
      </c>
      <c r="D425" s="35">
        <v>12615.534</v>
      </c>
      <c r="E425" s="35">
        <v>115</v>
      </c>
      <c r="F425" s="35">
        <v>166.3</v>
      </c>
      <c r="G425" s="35">
        <v>198.2</v>
      </c>
      <c r="H425" s="35">
        <v>184.7</v>
      </c>
      <c r="I425" s="35">
        <v>189.3</v>
      </c>
      <c r="J425" s="35">
        <v>118337</v>
      </c>
      <c r="K425" s="35">
        <v>15.3</v>
      </c>
      <c r="L425" s="35">
        <v>8.1999999999999993</v>
      </c>
      <c r="M425" s="35">
        <v>3.7</v>
      </c>
      <c r="N425" s="35">
        <v>7601</v>
      </c>
      <c r="O425" s="35">
        <v>8982</v>
      </c>
      <c r="P425" s="35">
        <v>21847</v>
      </c>
      <c r="Q425" s="35">
        <v>14210</v>
      </c>
      <c r="R425" s="35">
        <v>5228</v>
      </c>
      <c r="S425" s="35">
        <v>135446</v>
      </c>
      <c r="T425" s="35">
        <v>24884</v>
      </c>
      <c r="U425" s="35">
        <v>26109</v>
      </c>
      <c r="V425" s="35">
        <v>62.9</v>
      </c>
      <c r="W425" s="35">
        <v>2194</v>
      </c>
      <c r="X425" s="35">
        <v>2270</v>
      </c>
      <c r="Y425" s="35">
        <v>1100</v>
      </c>
      <c r="Z425" s="35">
        <v>9059.7999999999993</v>
      </c>
      <c r="AA425" s="35">
        <v>111.477</v>
      </c>
      <c r="AB425" s="35">
        <v>83.760999999999996</v>
      </c>
      <c r="AC425" s="35">
        <v>86.381</v>
      </c>
      <c r="AD425" s="35">
        <v>162.9</v>
      </c>
      <c r="AE425" s="35">
        <v>216.2</v>
      </c>
      <c r="AF425" s="35">
        <v>194.1</v>
      </c>
      <c r="AG425" s="35">
        <v>200.5</v>
      </c>
      <c r="AH425" s="35">
        <v>329.6</v>
      </c>
      <c r="AI425" s="35">
        <v>235.5</v>
      </c>
      <c r="AJ425" s="35">
        <v>179</v>
      </c>
      <c r="AK425" s="35">
        <v>199.3</v>
      </c>
      <c r="AL425" s="35">
        <v>203.2</v>
      </c>
      <c r="AM425" s="36">
        <v>152919000000</v>
      </c>
      <c r="AN425" s="12">
        <v>80.655000000000001</v>
      </c>
      <c r="AO425" s="35">
        <v>124.2846</v>
      </c>
      <c r="AP425" s="35">
        <v>86.392700000000005</v>
      </c>
      <c r="AQ425" s="35">
        <v>89.8596</v>
      </c>
      <c r="AR425" s="19">
        <v>106.0851</v>
      </c>
      <c r="AS425" s="35">
        <v>93.801299999999998</v>
      </c>
      <c r="AT425" s="35">
        <v>109.4659</v>
      </c>
      <c r="AU425" s="19">
        <v>105.93940000000001</v>
      </c>
      <c r="AV425" s="12">
        <v>101.06270000000001</v>
      </c>
      <c r="AW425" s="35">
        <v>90.869799999999998</v>
      </c>
      <c r="AX425" s="35">
        <v>93.012799999999999</v>
      </c>
      <c r="AY425" s="35">
        <v>104.0749</v>
      </c>
      <c r="AZ425" s="19">
        <v>93.718100000000007</v>
      </c>
      <c r="BA425" s="35">
        <v>703.22209999999995</v>
      </c>
      <c r="BB425" s="19">
        <v>1048.8536999999999</v>
      </c>
      <c r="BC425" s="35">
        <v>709.99189999999999</v>
      </c>
      <c r="BD425" s="35">
        <v>2944.6064999999999</v>
      </c>
      <c r="BE425">
        <v>0.5</v>
      </c>
      <c r="BF425">
        <v>0</v>
      </c>
      <c r="BG425">
        <v>0.3</v>
      </c>
      <c r="BH425">
        <v>-0.5</v>
      </c>
      <c r="BI425">
        <v>-0.3</v>
      </c>
      <c r="BJ425">
        <v>-0.3</v>
      </c>
      <c r="BK425">
        <v>2.1999999999999999E-2</v>
      </c>
      <c r="BL425">
        <v>3.8999999999999998E-3</v>
      </c>
      <c r="BM425">
        <v>0.11</v>
      </c>
      <c r="BN425">
        <v>0.35000000000000009</v>
      </c>
      <c r="BO425">
        <v>0.1</v>
      </c>
      <c r="BP425">
        <v>-0.08</v>
      </c>
      <c r="BQ425">
        <v>-0.04</v>
      </c>
      <c r="BR425">
        <v>-0.04</v>
      </c>
      <c r="BS425" s="11">
        <v>804172</v>
      </c>
      <c r="BT425" s="35">
        <v>786.82299999999998</v>
      </c>
      <c r="BU425" s="16">
        <v>324.3</v>
      </c>
      <c r="BV425" s="14">
        <v>1379.5</v>
      </c>
      <c r="BW425" s="14">
        <v>6710.5</v>
      </c>
      <c r="BX425" s="17">
        <v>47039</v>
      </c>
      <c r="BY425" s="35">
        <v>45.573</v>
      </c>
      <c r="BZ425" s="23">
        <v>1.5760000000000001</v>
      </c>
      <c r="CA425" s="35">
        <v>370</v>
      </c>
      <c r="CB425" s="35">
        <v>224</v>
      </c>
      <c r="CC425" s="35">
        <v>1146</v>
      </c>
      <c r="CD425" s="35">
        <v>533</v>
      </c>
      <c r="CE425" s="35">
        <v>4.42</v>
      </c>
      <c r="CF425" s="35">
        <v>1.1572</v>
      </c>
      <c r="CG425" s="35">
        <v>1.2773000000000001</v>
      </c>
      <c r="CH425" s="35">
        <v>1.7685999999999999</v>
      </c>
      <c r="CI425" s="35">
        <v>2036</v>
      </c>
      <c r="CJ425" s="35">
        <v>1689</v>
      </c>
      <c r="CK425" s="35">
        <v>101</v>
      </c>
      <c r="CL425" s="35">
        <v>422</v>
      </c>
      <c r="CM425" s="35">
        <v>2273</v>
      </c>
      <c r="CN425" s="35">
        <v>1424</v>
      </c>
      <c r="CO425" s="35">
        <v>66</v>
      </c>
      <c r="CP425" s="35">
        <v>5.29</v>
      </c>
      <c r="CQ425" s="35">
        <v>6.24</v>
      </c>
      <c r="CR425" s="35">
        <v>115.4765</v>
      </c>
      <c r="CS425" s="37">
        <v>105.27</v>
      </c>
      <c r="CT425" s="35">
        <v>1487.8939600000001</v>
      </c>
      <c r="CU425" s="35">
        <v>1048.8536999999999</v>
      </c>
      <c r="CV425">
        <v>55</v>
      </c>
      <c r="CW425">
        <v>0.02</v>
      </c>
      <c r="CX425">
        <v>0.12</v>
      </c>
      <c r="CY425">
        <v>6.2990000000000004E-2</v>
      </c>
      <c r="CZ425">
        <v>1.199772690924239E-2</v>
      </c>
      <c r="DA425">
        <v>2.4899537896376778E-2</v>
      </c>
    </row>
    <row r="426" spans="1:105">
      <c r="A426" s="42">
        <v>38749</v>
      </c>
      <c r="B426" s="43">
        <v>4.4900000000000002E-2</v>
      </c>
      <c r="C426" s="35">
        <v>10879.8</v>
      </c>
      <c r="D426" s="35">
        <v>12671.717000000001</v>
      </c>
      <c r="E426" s="35">
        <v>114.9</v>
      </c>
      <c r="F426" s="35">
        <v>167.3</v>
      </c>
      <c r="G426" s="35">
        <v>197</v>
      </c>
      <c r="H426" s="35">
        <v>184.4</v>
      </c>
      <c r="I426" s="35">
        <v>189.4</v>
      </c>
      <c r="J426" s="35">
        <v>118667</v>
      </c>
      <c r="K426" s="35">
        <v>14.8</v>
      </c>
      <c r="L426" s="35">
        <v>8.6</v>
      </c>
      <c r="M426" s="35">
        <v>3.7</v>
      </c>
      <c r="N426" s="35">
        <v>7664</v>
      </c>
      <c r="O426" s="35">
        <v>8986</v>
      </c>
      <c r="P426" s="35">
        <v>21878</v>
      </c>
      <c r="Q426" s="35">
        <v>14209</v>
      </c>
      <c r="R426" s="35">
        <v>5223</v>
      </c>
      <c r="S426" s="35">
        <v>135753</v>
      </c>
      <c r="T426" s="35">
        <v>24731</v>
      </c>
      <c r="U426" s="35">
        <v>26144</v>
      </c>
      <c r="V426" s="35">
        <v>63</v>
      </c>
      <c r="W426" s="35">
        <v>2088</v>
      </c>
      <c r="X426" s="35">
        <v>2546</v>
      </c>
      <c r="Y426" s="35">
        <v>1195</v>
      </c>
      <c r="Z426" s="35">
        <v>9090.1</v>
      </c>
      <c r="AA426" s="35">
        <v>111.224</v>
      </c>
      <c r="AB426" s="35">
        <v>83.483000000000004</v>
      </c>
      <c r="AC426" s="35">
        <v>86.585999999999999</v>
      </c>
      <c r="AD426" s="35">
        <v>162.5</v>
      </c>
      <c r="AE426" s="35">
        <v>213.5</v>
      </c>
      <c r="AF426" s="35">
        <v>194.2</v>
      </c>
      <c r="AG426" s="35">
        <v>200.8</v>
      </c>
      <c r="AH426" s="35">
        <v>331.2</v>
      </c>
      <c r="AI426" s="35">
        <v>235.9</v>
      </c>
      <c r="AJ426" s="35">
        <v>178.5</v>
      </c>
      <c r="AK426" s="35">
        <v>199.4</v>
      </c>
      <c r="AL426" s="35">
        <v>203.6</v>
      </c>
      <c r="AM426" s="36">
        <v>148596000000</v>
      </c>
      <c r="AN426" s="12">
        <v>80.551299999999998</v>
      </c>
      <c r="AO426" s="35">
        <v>122.07080000000001</v>
      </c>
      <c r="AP426" s="35">
        <v>87.474000000000004</v>
      </c>
      <c r="AQ426" s="35">
        <v>90.201700000000002</v>
      </c>
      <c r="AR426" s="19">
        <v>105.4504</v>
      </c>
      <c r="AS426" s="35">
        <v>94.099800000000002</v>
      </c>
      <c r="AT426" s="35">
        <v>109.32080000000001</v>
      </c>
      <c r="AU426" s="19">
        <v>105.6011</v>
      </c>
      <c r="AV426" s="12">
        <v>101.0669</v>
      </c>
      <c r="AW426" s="35">
        <v>91.689700000000002</v>
      </c>
      <c r="AX426" s="35">
        <v>93.864999999999995</v>
      </c>
      <c r="AY426" s="35">
        <v>103.8381</v>
      </c>
      <c r="AZ426" s="19">
        <v>97.193799999999996</v>
      </c>
      <c r="BA426" s="35">
        <v>700.69839999999999</v>
      </c>
      <c r="BB426" s="19">
        <v>1058.5098</v>
      </c>
      <c r="BC426" s="35">
        <v>711.87840000000006</v>
      </c>
      <c r="BD426" s="35">
        <v>2972.1224999999999</v>
      </c>
      <c r="BE426">
        <v>0.3</v>
      </c>
      <c r="BF426">
        <v>1.1000000000000001</v>
      </c>
      <c r="BG426">
        <v>-1.2</v>
      </c>
      <c r="BH426">
        <v>-0.1</v>
      </c>
      <c r="BI426">
        <v>-0.2</v>
      </c>
      <c r="BJ426">
        <v>-1.2</v>
      </c>
      <c r="BK426">
        <v>-5.4999999999999997E-3</v>
      </c>
      <c r="BL426">
        <v>-5.1999999999999998E-3</v>
      </c>
      <c r="BM426">
        <v>0.24</v>
      </c>
      <c r="BN426">
        <v>0.1899999999999995</v>
      </c>
      <c r="BO426">
        <v>0.23</v>
      </c>
      <c r="BP426">
        <v>0.08</v>
      </c>
      <c r="BQ426">
        <v>0.28999999999999998</v>
      </c>
      <c r="BR426">
        <v>0.22</v>
      </c>
      <c r="BS426" s="11">
        <v>804855</v>
      </c>
      <c r="BT426" s="35">
        <v>785.37800000000004</v>
      </c>
      <c r="BU426" s="16">
        <v>321.10000000000002</v>
      </c>
      <c r="BV426" s="14">
        <v>1378.4</v>
      </c>
      <c r="BW426" s="14">
        <v>6734.8</v>
      </c>
      <c r="BX426" s="17">
        <v>44558</v>
      </c>
      <c r="BY426" s="35">
        <v>43.061999999999998</v>
      </c>
      <c r="BZ426" s="23">
        <v>1.55</v>
      </c>
      <c r="CA426" s="35">
        <v>329</v>
      </c>
      <c r="CB426" s="35">
        <v>189</v>
      </c>
      <c r="CC426" s="35">
        <v>1033</v>
      </c>
      <c r="CD426" s="35">
        <v>568</v>
      </c>
      <c r="CE426" s="35">
        <v>4.57</v>
      </c>
      <c r="CF426" s="35">
        <v>1.1489</v>
      </c>
      <c r="CG426" s="35">
        <v>1.3051999999999999</v>
      </c>
      <c r="CH426" s="35">
        <v>1.748</v>
      </c>
      <c r="CI426" s="35">
        <v>2048</v>
      </c>
      <c r="CJ426" s="35">
        <v>1643</v>
      </c>
      <c r="CK426" s="35">
        <v>85</v>
      </c>
      <c r="CL426" s="35">
        <v>413</v>
      </c>
      <c r="CM426" s="35">
        <v>2119</v>
      </c>
      <c r="CN426" s="35">
        <v>1423</v>
      </c>
      <c r="CO426" s="35">
        <v>66.099999999999994</v>
      </c>
      <c r="CP426" s="35">
        <v>5.35</v>
      </c>
      <c r="CQ426" s="35">
        <v>6.27</v>
      </c>
      <c r="CR426" s="35">
        <v>117.8605</v>
      </c>
      <c r="CS426" s="37">
        <v>105.94</v>
      </c>
      <c r="CT426" s="35">
        <v>1489.68758</v>
      </c>
      <c r="CU426" s="35">
        <v>1058.5098</v>
      </c>
      <c r="CV426">
        <v>55.8</v>
      </c>
      <c r="CW426">
        <v>-0.02</v>
      </c>
      <c r="CX426">
        <v>0.15</v>
      </c>
      <c r="CY426">
        <v>6.5070000000000003E-2</v>
      </c>
      <c r="CZ426">
        <v>1.1285306604513545E-2</v>
      </c>
      <c r="DA426">
        <v>2.3357665232288216E-2</v>
      </c>
    </row>
    <row r="427" spans="1:105">
      <c r="A427" s="42">
        <v>38777</v>
      </c>
      <c r="B427" s="43">
        <v>4.5899999999999996E-2</v>
      </c>
      <c r="C427" s="35">
        <v>10907.1</v>
      </c>
      <c r="D427" s="35">
        <v>12704.101000000001</v>
      </c>
      <c r="E427" s="35">
        <v>114.8</v>
      </c>
      <c r="F427" s="35">
        <v>167.8</v>
      </c>
      <c r="G427" s="35">
        <v>204.7</v>
      </c>
      <c r="H427" s="35">
        <v>184.4</v>
      </c>
      <c r="I427" s="35">
        <v>190.3</v>
      </c>
      <c r="J427" s="35">
        <v>119175</v>
      </c>
      <c r="K427" s="35">
        <v>13.8</v>
      </c>
      <c r="L427" s="35">
        <v>7.8</v>
      </c>
      <c r="M427" s="35">
        <v>3.6</v>
      </c>
      <c r="N427" s="35">
        <v>7689</v>
      </c>
      <c r="O427" s="35">
        <v>9000</v>
      </c>
      <c r="P427" s="35">
        <v>21903</v>
      </c>
      <c r="Q427" s="35">
        <v>14214</v>
      </c>
      <c r="R427" s="35">
        <v>5214</v>
      </c>
      <c r="S427" s="35">
        <v>136063</v>
      </c>
      <c r="T427" s="35">
        <v>24542</v>
      </c>
      <c r="U427" s="35">
        <v>26186</v>
      </c>
      <c r="V427" s="35">
        <v>63.1</v>
      </c>
      <c r="W427" s="35">
        <v>1999</v>
      </c>
      <c r="X427" s="35">
        <v>2373</v>
      </c>
      <c r="Y427" s="35">
        <v>1064</v>
      </c>
      <c r="Z427" s="35">
        <v>9122.1</v>
      </c>
      <c r="AA427" s="35">
        <v>110.892</v>
      </c>
      <c r="AB427" s="35">
        <v>83.683999999999997</v>
      </c>
      <c r="AC427" s="35">
        <v>86.79</v>
      </c>
      <c r="AD427" s="35">
        <v>162.6</v>
      </c>
      <c r="AE427" s="35">
        <v>211.6</v>
      </c>
      <c r="AF427" s="35">
        <v>194.4</v>
      </c>
      <c r="AG427" s="35">
        <v>201.2</v>
      </c>
      <c r="AH427" s="35">
        <v>332.6</v>
      </c>
      <c r="AI427" s="35">
        <v>236.5</v>
      </c>
      <c r="AJ427" s="35">
        <v>178.1</v>
      </c>
      <c r="AK427" s="35">
        <v>199.7</v>
      </c>
      <c r="AL427" s="35">
        <v>204.3</v>
      </c>
      <c r="AM427" s="36">
        <v>150759000000</v>
      </c>
      <c r="AN427" s="12">
        <v>80.608000000000004</v>
      </c>
      <c r="AO427" s="35">
        <v>123.11190000000001</v>
      </c>
      <c r="AP427" s="35">
        <v>88.029799999999994</v>
      </c>
      <c r="AQ427" s="35">
        <v>90.997299999999996</v>
      </c>
      <c r="AR427" s="19">
        <v>104.6442</v>
      </c>
      <c r="AS427" s="35">
        <v>94.055700000000002</v>
      </c>
      <c r="AT427" s="35">
        <v>109.77719999999999</v>
      </c>
      <c r="AU427" s="19">
        <v>105.55240000000001</v>
      </c>
      <c r="AV427" s="12">
        <v>101.27509999999999</v>
      </c>
      <c r="AW427" s="35">
        <v>88.590199999999996</v>
      </c>
      <c r="AX427" s="35">
        <v>101.21939999999999</v>
      </c>
      <c r="AY427" s="35">
        <v>104.36839999999999</v>
      </c>
      <c r="AZ427" s="19">
        <v>99.678600000000003</v>
      </c>
      <c r="BA427" s="35">
        <v>707.25120000000004</v>
      </c>
      <c r="BB427" s="19">
        <v>1068.7226000000001</v>
      </c>
      <c r="BC427" s="35">
        <v>715.62419999999997</v>
      </c>
      <c r="BD427" s="35">
        <v>2997.8074000000001</v>
      </c>
      <c r="BE427">
        <v>-0.2</v>
      </c>
      <c r="BF427">
        <v>-0.8</v>
      </c>
      <c r="BG427">
        <v>1.2</v>
      </c>
      <c r="BH427">
        <v>0.8</v>
      </c>
      <c r="BI427">
        <v>-1</v>
      </c>
      <c r="BJ427">
        <v>2</v>
      </c>
      <c r="BK427">
        <v>1E-4</v>
      </c>
      <c r="BL427">
        <v>1.1999999999999999E-3</v>
      </c>
      <c r="BM427">
        <v>0.03</v>
      </c>
      <c r="BN427">
        <v>8.0000000000000071E-2</v>
      </c>
      <c r="BO427">
        <v>0.09</v>
      </c>
      <c r="BP427">
        <v>0.18</v>
      </c>
      <c r="BQ427">
        <v>0.1</v>
      </c>
      <c r="BR427">
        <v>0.15</v>
      </c>
      <c r="BS427" s="11">
        <v>810146</v>
      </c>
      <c r="BT427" s="35">
        <v>788.91600000000005</v>
      </c>
      <c r="BU427" s="16">
        <v>323.60000000000002</v>
      </c>
      <c r="BV427" s="14">
        <v>1383.2</v>
      </c>
      <c r="BW427" s="14">
        <v>6749.3</v>
      </c>
      <c r="BX427" s="17">
        <v>42553</v>
      </c>
      <c r="BY427" s="35">
        <v>41.216000000000001</v>
      </c>
      <c r="BZ427" s="23">
        <v>1.5069999999999999</v>
      </c>
      <c r="CA427" s="35">
        <v>296</v>
      </c>
      <c r="CB427" s="35">
        <v>169</v>
      </c>
      <c r="CC427" s="35">
        <v>1017</v>
      </c>
      <c r="CD427" s="35">
        <v>487</v>
      </c>
      <c r="CE427" s="35">
        <v>4.72</v>
      </c>
      <c r="CF427" s="35">
        <v>1.1573</v>
      </c>
      <c r="CG427" s="35">
        <v>1.3049999999999999</v>
      </c>
      <c r="CH427" s="35">
        <v>1.7442</v>
      </c>
      <c r="CI427" s="35">
        <v>2245</v>
      </c>
      <c r="CJ427" s="35">
        <v>1551</v>
      </c>
      <c r="CK427" s="35">
        <v>83</v>
      </c>
      <c r="CL427" s="35">
        <v>484</v>
      </c>
      <c r="CM427" s="35">
        <v>1969</v>
      </c>
      <c r="CN427" s="35">
        <v>1423</v>
      </c>
      <c r="CO427" s="35">
        <v>66.2</v>
      </c>
      <c r="CP427" s="35">
        <v>5.53</v>
      </c>
      <c r="CQ427" s="35">
        <v>6.41</v>
      </c>
      <c r="CR427" s="35">
        <v>117.2778</v>
      </c>
      <c r="CS427" s="37">
        <v>106.52</v>
      </c>
      <c r="CT427" s="35">
        <v>1497.56431</v>
      </c>
      <c r="CU427" s="35">
        <v>1068.7226000000001</v>
      </c>
      <c r="CV427">
        <v>54.3</v>
      </c>
      <c r="CW427">
        <v>0.01</v>
      </c>
      <c r="CX427">
        <v>0.16</v>
      </c>
      <c r="CY427">
        <v>9.7999999999999997E-3</v>
      </c>
      <c r="CZ427">
        <v>1.0846079190147351E-2</v>
      </c>
      <c r="DA427">
        <v>2.3138614570754945E-2</v>
      </c>
    </row>
    <row r="428" spans="1:105">
      <c r="A428" s="42">
        <v>38808</v>
      </c>
      <c r="B428" s="43">
        <v>4.7899999999999998E-2</v>
      </c>
      <c r="C428" s="35">
        <v>10916.2</v>
      </c>
      <c r="D428" s="35">
        <v>12708.846</v>
      </c>
      <c r="E428" s="35">
        <v>114.9</v>
      </c>
      <c r="F428" s="35">
        <v>167.9</v>
      </c>
      <c r="G428" s="35">
        <v>234.4</v>
      </c>
      <c r="H428" s="35">
        <v>186.7</v>
      </c>
      <c r="I428" s="35">
        <v>192.3</v>
      </c>
      <c r="J428" s="35">
        <v>119336</v>
      </c>
      <c r="K428" s="35">
        <v>13.4</v>
      </c>
      <c r="L428" s="35">
        <v>8.1999999999999993</v>
      </c>
      <c r="M428" s="35">
        <v>3.7</v>
      </c>
      <c r="N428" s="35">
        <v>7726</v>
      </c>
      <c r="O428" s="35">
        <v>9020</v>
      </c>
      <c r="P428" s="35">
        <v>21919</v>
      </c>
      <c r="Q428" s="35">
        <v>14226</v>
      </c>
      <c r="R428" s="35">
        <v>5206</v>
      </c>
      <c r="S428" s="35">
        <v>136221</v>
      </c>
      <c r="T428" s="35">
        <v>24325</v>
      </c>
      <c r="U428" s="35">
        <v>26171</v>
      </c>
      <c r="V428" s="35">
        <v>63</v>
      </c>
      <c r="W428" s="35">
        <v>2142</v>
      </c>
      <c r="X428" s="35">
        <v>2353</v>
      </c>
      <c r="Y428" s="35">
        <v>1022</v>
      </c>
      <c r="Z428" s="35">
        <v>9174.7999999999993</v>
      </c>
      <c r="AA428" s="35">
        <v>110.904</v>
      </c>
      <c r="AB428" s="35">
        <v>84.596000000000004</v>
      </c>
      <c r="AC428" s="35">
        <v>87.031000000000006</v>
      </c>
      <c r="AD428" s="35">
        <v>164.1</v>
      </c>
      <c r="AE428" s="35">
        <v>226.9</v>
      </c>
      <c r="AF428" s="35">
        <v>194.3</v>
      </c>
      <c r="AG428" s="35">
        <v>201.6</v>
      </c>
      <c r="AH428" s="35">
        <v>333.8</v>
      </c>
      <c r="AI428" s="35">
        <v>237.1</v>
      </c>
      <c r="AJ428" s="35">
        <v>181.8</v>
      </c>
      <c r="AK428" s="35">
        <v>200.7</v>
      </c>
      <c r="AL428" s="35">
        <v>204.8</v>
      </c>
      <c r="AM428" s="36">
        <v>151278000000</v>
      </c>
      <c r="AN428" s="12">
        <v>80.817800000000005</v>
      </c>
      <c r="AO428" s="35">
        <v>122.96129999999999</v>
      </c>
      <c r="AP428" s="35">
        <v>88.138599999999997</v>
      </c>
      <c r="AQ428" s="35">
        <v>92.6006</v>
      </c>
      <c r="AR428" s="19">
        <v>105.26519999999999</v>
      </c>
      <c r="AS428" s="35">
        <v>94.336100000000002</v>
      </c>
      <c r="AT428" s="35">
        <v>110.3142</v>
      </c>
      <c r="AU428" s="19">
        <v>106.07510000000001</v>
      </c>
      <c r="AV428" s="12">
        <v>101.68129999999999</v>
      </c>
      <c r="AW428" s="35">
        <v>88.469300000000004</v>
      </c>
      <c r="AX428" s="35">
        <v>99.684399999999997</v>
      </c>
      <c r="AY428" s="35">
        <v>105.1247</v>
      </c>
      <c r="AZ428" s="19">
        <v>98.874399999999994</v>
      </c>
      <c r="BA428" s="35">
        <v>713.18119999999999</v>
      </c>
      <c r="BB428" s="19">
        <v>1084.9874</v>
      </c>
      <c r="BC428" s="35">
        <v>724.75760000000002</v>
      </c>
      <c r="BD428" s="35">
        <v>3030.6684</v>
      </c>
      <c r="BE428">
        <v>0.2</v>
      </c>
      <c r="BF428">
        <v>-0.7</v>
      </c>
      <c r="BG428">
        <v>1.5</v>
      </c>
      <c r="BH428">
        <v>-0.6</v>
      </c>
      <c r="BI428">
        <v>-0.4</v>
      </c>
      <c r="BJ428">
        <v>0.9</v>
      </c>
      <c r="BK428">
        <v>7.0000000000000001E-3</v>
      </c>
      <c r="BL428">
        <v>8.3000000000000001E-3</v>
      </c>
      <c r="BM428">
        <v>0.22</v>
      </c>
      <c r="BN428">
        <v>8.9999999999999858E-2</v>
      </c>
      <c r="BO428">
        <v>0.13</v>
      </c>
      <c r="BP428">
        <v>0.31</v>
      </c>
      <c r="BQ428">
        <v>0.15</v>
      </c>
      <c r="BR428">
        <v>0.18</v>
      </c>
      <c r="BS428" s="11">
        <v>809191</v>
      </c>
      <c r="BT428" s="35">
        <v>790.54399999999998</v>
      </c>
      <c r="BU428" s="16">
        <v>320.10000000000002</v>
      </c>
      <c r="BV428" s="14">
        <v>1381.4</v>
      </c>
      <c r="BW428" s="14">
        <v>6786.4</v>
      </c>
      <c r="BX428" s="17">
        <v>44482</v>
      </c>
      <c r="BY428" s="35">
        <v>42.905000000000001</v>
      </c>
      <c r="BZ428" s="23">
        <v>1.825</v>
      </c>
      <c r="CA428" s="35">
        <v>341</v>
      </c>
      <c r="CB428" s="35">
        <v>180</v>
      </c>
      <c r="CC428" s="35">
        <v>873</v>
      </c>
      <c r="CD428" s="35">
        <v>427</v>
      </c>
      <c r="CE428" s="35">
        <v>4.99</v>
      </c>
      <c r="CF428" s="35">
        <v>1.1440999999999999</v>
      </c>
      <c r="CG428" s="35">
        <v>1.2829999999999999</v>
      </c>
      <c r="CH428" s="35">
        <v>1.768</v>
      </c>
      <c r="CI428" s="35">
        <v>2071</v>
      </c>
      <c r="CJ428" s="35">
        <v>1496</v>
      </c>
      <c r="CK428" s="35">
        <v>78</v>
      </c>
      <c r="CL428" s="35">
        <v>424</v>
      </c>
      <c r="CM428" s="35">
        <v>1821</v>
      </c>
      <c r="CN428" s="35">
        <v>1401</v>
      </c>
      <c r="CO428" s="35">
        <v>66.099999999999994</v>
      </c>
      <c r="CP428" s="35">
        <v>5.84</v>
      </c>
      <c r="CQ428" s="35">
        <v>6.68</v>
      </c>
      <c r="CR428" s="35">
        <v>117.06950000000001</v>
      </c>
      <c r="CS428" s="37">
        <v>106.14</v>
      </c>
      <c r="CT428" s="35">
        <v>1504.1536699999999</v>
      </c>
      <c r="CU428" s="35">
        <v>1084.9874</v>
      </c>
      <c r="CV428">
        <v>55.2</v>
      </c>
      <c r="CW428">
        <v>0.01</v>
      </c>
      <c r="CX428">
        <v>0.14000000000000001</v>
      </c>
      <c r="CY428">
        <v>9.2599999999999991E-3</v>
      </c>
      <c r="CZ428">
        <v>1.041121384397159E-2</v>
      </c>
      <c r="DA428">
        <v>2.1898221892230896E-2</v>
      </c>
    </row>
    <row r="429" spans="1:105">
      <c r="A429" s="42">
        <v>38838</v>
      </c>
      <c r="B429" s="43">
        <v>4.9400000000000006E-2</v>
      </c>
      <c r="C429" s="35">
        <v>10902.6</v>
      </c>
      <c r="D429" s="35">
        <v>12701.954</v>
      </c>
      <c r="E429" s="35">
        <v>114.8</v>
      </c>
      <c r="F429" s="35">
        <v>167.6</v>
      </c>
      <c r="G429" s="35">
        <v>249.8</v>
      </c>
      <c r="H429" s="35">
        <v>187.6</v>
      </c>
      <c r="I429" s="35">
        <v>193.5</v>
      </c>
      <c r="J429" s="35">
        <v>119033</v>
      </c>
      <c r="K429" s="35">
        <v>13.3</v>
      </c>
      <c r="L429" s="35">
        <v>8.1</v>
      </c>
      <c r="M429" s="35">
        <v>3.7</v>
      </c>
      <c r="N429" s="35">
        <v>7713</v>
      </c>
      <c r="O429" s="35">
        <v>9017</v>
      </c>
      <c r="P429" s="35">
        <v>21926</v>
      </c>
      <c r="Q429" s="35">
        <v>14203</v>
      </c>
      <c r="R429" s="35">
        <v>5186</v>
      </c>
      <c r="S429" s="35">
        <v>136261</v>
      </c>
      <c r="T429" s="35">
        <v>24989</v>
      </c>
      <c r="U429" s="35">
        <v>26166</v>
      </c>
      <c r="V429" s="35">
        <v>63.1</v>
      </c>
      <c r="W429" s="35">
        <v>2189</v>
      </c>
      <c r="X429" s="35">
        <v>2303</v>
      </c>
      <c r="Y429" s="35">
        <v>969</v>
      </c>
      <c r="Z429" s="35">
        <v>9215.1</v>
      </c>
      <c r="AA429" s="35">
        <v>110.771</v>
      </c>
      <c r="AB429" s="35">
        <v>84.881</v>
      </c>
      <c r="AC429" s="35">
        <v>87.281999999999996</v>
      </c>
      <c r="AD429" s="35">
        <v>164.6</v>
      </c>
      <c r="AE429" s="35">
        <v>230.4</v>
      </c>
      <c r="AF429" s="35">
        <v>194.7</v>
      </c>
      <c r="AG429" s="35">
        <v>202.3</v>
      </c>
      <c r="AH429" s="35">
        <v>335</v>
      </c>
      <c r="AI429" s="35">
        <v>237.8</v>
      </c>
      <c r="AJ429" s="35">
        <v>182.7</v>
      </c>
      <c r="AK429" s="35">
        <v>201.3</v>
      </c>
      <c r="AL429" s="35">
        <v>205.4</v>
      </c>
      <c r="AM429" s="36">
        <v>154996000000</v>
      </c>
      <c r="AN429" s="12">
        <v>80.615399999999994</v>
      </c>
      <c r="AO429" s="35">
        <v>122.13</v>
      </c>
      <c r="AP429" s="35">
        <v>89.304500000000004</v>
      </c>
      <c r="AQ429" s="35">
        <v>92.474400000000003</v>
      </c>
      <c r="AR429" s="19">
        <v>103.6921</v>
      </c>
      <c r="AS429" s="35">
        <v>94.458299999999994</v>
      </c>
      <c r="AT429" s="35">
        <v>110.16249999999999</v>
      </c>
      <c r="AU429" s="19">
        <v>105.6437</v>
      </c>
      <c r="AV429" s="12">
        <v>101.57899999999999</v>
      </c>
      <c r="AW429" s="35">
        <v>92.5792</v>
      </c>
      <c r="AX429" s="35">
        <v>100.1435</v>
      </c>
      <c r="AY429" s="35">
        <v>104.89879999999999</v>
      </c>
      <c r="AZ429" s="19">
        <v>100.1302</v>
      </c>
      <c r="BA429" s="35">
        <v>722.4316</v>
      </c>
      <c r="BB429" s="19">
        <v>1103.2076</v>
      </c>
      <c r="BC429" s="35">
        <v>738.51670000000001</v>
      </c>
      <c r="BD429" s="35">
        <v>3058.6712000000002</v>
      </c>
      <c r="BE429">
        <v>0.3</v>
      </c>
      <c r="BF429">
        <v>-0.9</v>
      </c>
      <c r="BG429">
        <v>-0.4</v>
      </c>
      <c r="BH429">
        <v>0.9</v>
      </c>
      <c r="BI429">
        <v>0.1</v>
      </c>
      <c r="BJ429">
        <v>0.5</v>
      </c>
      <c r="BK429">
        <v>4.0000000000000001E-3</v>
      </c>
      <c r="BL429">
        <v>-7.0000000000000001E-3</v>
      </c>
      <c r="BM429">
        <v>0.18</v>
      </c>
      <c r="BN429">
        <v>0.12000000000000011</v>
      </c>
      <c r="BO429">
        <v>0.1</v>
      </c>
      <c r="BP429">
        <v>0.13</v>
      </c>
      <c r="BQ429">
        <v>0.08</v>
      </c>
      <c r="BR429">
        <v>0.1</v>
      </c>
      <c r="BS429" s="11">
        <v>812561</v>
      </c>
      <c r="BT429" s="35">
        <v>794.30600000000004</v>
      </c>
      <c r="BU429" s="16">
        <v>324.8</v>
      </c>
      <c r="BV429" s="14">
        <v>1387.2</v>
      </c>
      <c r="BW429" s="14">
        <v>6793</v>
      </c>
      <c r="BX429" s="17">
        <v>45328</v>
      </c>
      <c r="BY429" s="35">
        <v>43.706000000000003</v>
      </c>
      <c r="BZ429" s="23">
        <v>1.798</v>
      </c>
      <c r="CA429" s="35">
        <v>288</v>
      </c>
      <c r="CB429" s="35">
        <v>193</v>
      </c>
      <c r="CC429" s="35">
        <v>954</v>
      </c>
      <c r="CD429" s="35">
        <v>507</v>
      </c>
      <c r="CE429" s="35">
        <v>5.1100000000000003</v>
      </c>
      <c r="CF429" s="35">
        <v>1.1100000000000001</v>
      </c>
      <c r="CG429" s="35">
        <v>1.2190000000000001</v>
      </c>
      <c r="CH429" s="35">
        <v>1.8687</v>
      </c>
      <c r="CI429" s="35">
        <v>1897</v>
      </c>
      <c r="CJ429" s="35">
        <v>1450</v>
      </c>
      <c r="CK429" s="35">
        <v>81</v>
      </c>
      <c r="CL429" s="35">
        <v>374</v>
      </c>
      <c r="CM429" s="35">
        <v>1942</v>
      </c>
      <c r="CN429" s="35">
        <v>1409</v>
      </c>
      <c r="CO429" s="35">
        <v>66.099999999999994</v>
      </c>
      <c r="CP429" s="35">
        <v>5.95</v>
      </c>
      <c r="CQ429" s="35">
        <v>6.75</v>
      </c>
      <c r="CR429" s="35">
        <v>111.73050000000001</v>
      </c>
      <c r="CS429" s="37">
        <v>103.28</v>
      </c>
      <c r="CT429" s="35">
        <v>1507.69012</v>
      </c>
      <c r="CU429" s="35">
        <v>1103.2076</v>
      </c>
      <c r="CV429">
        <v>53.7</v>
      </c>
      <c r="CW429">
        <v>0.02</v>
      </c>
      <c r="CX429">
        <v>0.12</v>
      </c>
      <c r="CY429">
        <v>1.256E-2</v>
      </c>
      <c r="CZ429">
        <v>1.0784753339517783E-2</v>
      </c>
      <c r="DA429">
        <v>2.2752749542653716E-2</v>
      </c>
    </row>
    <row r="430" spans="1:105">
      <c r="A430" s="42">
        <v>38869</v>
      </c>
      <c r="B430" s="43">
        <v>4.99E-2</v>
      </c>
      <c r="C430" s="35">
        <v>10925.3</v>
      </c>
      <c r="D430" s="35">
        <v>12730.66</v>
      </c>
      <c r="E430" s="35">
        <v>114.6</v>
      </c>
      <c r="F430" s="35">
        <v>169.9</v>
      </c>
      <c r="G430" s="35">
        <v>247.3</v>
      </c>
      <c r="H430" s="35">
        <v>188</v>
      </c>
      <c r="I430" s="35">
        <v>193.7</v>
      </c>
      <c r="J430" s="35">
        <v>119615</v>
      </c>
      <c r="K430" s="35">
        <v>15.5</v>
      </c>
      <c r="L430" s="35">
        <v>7.8</v>
      </c>
      <c r="M430" s="35">
        <v>3.6</v>
      </c>
      <c r="N430" s="35">
        <v>7699</v>
      </c>
      <c r="O430" s="35">
        <v>9028</v>
      </c>
      <c r="P430" s="35">
        <v>21922</v>
      </c>
      <c r="Q430" s="35">
        <v>14213</v>
      </c>
      <c r="R430" s="35">
        <v>5185</v>
      </c>
      <c r="S430" s="35">
        <v>136342</v>
      </c>
      <c r="T430" s="35">
        <v>24774</v>
      </c>
      <c r="U430" s="35">
        <v>26187</v>
      </c>
      <c r="V430" s="35">
        <v>63.1</v>
      </c>
      <c r="W430" s="35">
        <v>2076</v>
      </c>
      <c r="X430" s="35">
        <v>2127</v>
      </c>
      <c r="Y430" s="35">
        <v>982</v>
      </c>
      <c r="Z430" s="35">
        <v>9240.7999999999993</v>
      </c>
      <c r="AA430" s="35">
        <v>110.36799999999999</v>
      </c>
      <c r="AB430" s="35">
        <v>85.114999999999995</v>
      </c>
      <c r="AC430" s="35">
        <v>87.584000000000003</v>
      </c>
      <c r="AD430" s="35">
        <v>164.8</v>
      </c>
      <c r="AE430" s="35">
        <v>231.2</v>
      </c>
      <c r="AF430" s="35">
        <v>195.3</v>
      </c>
      <c r="AG430" s="35">
        <v>202.8</v>
      </c>
      <c r="AH430" s="35">
        <v>336</v>
      </c>
      <c r="AI430" s="35">
        <v>238.5</v>
      </c>
      <c r="AJ430" s="35">
        <v>183</v>
      </c>
      <c r="AK430" s="35">
        <v>201.8</v>
      </c>
      <c r="AL430" s="35">
        <v>205.9</v>
      </c>
      <c r="AM430" s="36">
        <v>155279000000</v>
      </c>
      <c r="AN430" s="12">
        <v>80.793400000000005</v>
      </c>
      <c r="AO430" s="35">
        <v>122.9166</v>
      </c>
      <c r="AP430" s="35">
        <v>90.132599999999996</v>
      </c>
      <c r="AQ430" s="35">
        <v>93.254199999999997</v>
      </c>
      <c r="AR430" s="19">
        <v>103.1142</v>
      </c>
      <c r="AS430" s="35">
        <v>94.784800000000004</v>
      </c>
      <c r="AT430" s="35">
        <v>110.67829999999999</v>
      </c>
      <c r="AU430" s="19">
        <v>106.01690000000001</v>
      </c>
      <c r="AV430" s="12">
        <v>101.9693</v>
      </c>
      <c r="AW430" s="35">
        <v>94.855500000000006</v>
      </c>
      <c r="AX430" s="35">
        <v>102.0603</v>
      </c>
      <c r="AY430" s="35">
        <v>105.5307</v>
      </c>
      <c r="AZ430" s="19">
        <v>100.6144</v>
      </c>
      <c r="BA430" s="35">
        <v>714.54510000000005</v>
      </c>
      <c r="BB430" s="19">
        <v>1118.8054</v>
      </c>
      <c r="BC430" s="35">
        <v>731.42830000000004</v>
      </c>
      <c r="BD430" s="35">
        <v>3092.8568</v>
      </c>
      <c r="BE430">
        <v>-0.5</v>
      </c>
      <c r="BF430">
        <v>1.8</v>
      </c>
      <c r="BG430">
        <v>-2.7</v>
      </c>
      <c r="BH430">
        <v>1.1000000000000001</v>
      </c>
      <c r="BI430">
        <v>0.3</v>
      </c>
      <c r="BJ430">
        <v>-1.6</v>
      </c>
      <c r="BK430">
        <v>3.8999999999999998E-3</v>
      </c>
      <c r="BL430">
        <v>4.0000000000000001E-3</v>
      </c>
      <c r="BM430">
        <v>0.09</v>
      </c>
      <c r="BN430">
        <v>7.0000000000000284E-2</v>
      </c>
      <c r="BO430">
        <v>0.16</v>
      </c>
      <c r="BP430">
        <v>-0.06</v>
      </c>
      <c r="BQ430">
        <v>0.12</v>
      </c>
      <c r="BR430">
        <v>7.0000000000000007E-2</v>
      </c>
      <c r="BS430" s="11">
        <v>812366</v>
      </c>
      <c r="BT430" s="35">
        <v>794.29700000000003</v>
      </c>
      <c r="BU430" s="16">
        <v>317.8</v>
      </c>
      <c r="BV430" s="14">
        <v>1375.4</v>
      </c>
      <c r="BW430" s="14">
        <v>6831</v>
      </c>
      <c r="BX430" s="17">
        <v>44863</v>
      </c>
      <c r="BY430" s="35">
        <v>43.334000000000003</v>
      </c>
      <c r="BZ430" s="23">
        <v>1.782</v>
      </c>
      <c r="CA430" s="35">
        <v>288</v>
      </c>
      <c r="CB430" s="35">
        <v>166</v>
      </c>
      <c r="CC430" s="35">
        <v>902</v>
      </c>
      <c r="CD430" s="35">
        <v>446</v>
      </c>
      <c r="CE430" s="35">
        <v>5.1100000000000003</v>
      </c>
      <c r="CF430" s="35">
        <v>1.1136999999999999</v>
      </c>
      <c r="CG430" s="35">
        <v>1.2321</v>
      </c>
      <c r="CH430" s="35">
        <v>1.8434999999999999</v>
      </c>
      <c r="CI430" s="35">
        <v>2050</v>
      </c>
      <c r="CJ430" s="35">
        <v>1393</v>
      </c>
      <c r="CK430" s="35">
        <v>72</v>
      </c>
      <c r="CL430" s="35">
        <v>402</v>
      </c>
      <c r="CM430" s="35">
        <v>1802</v>
      </c>
      <c r="CN430" s="35">
        <v>1383</v>
      </c>
      <c r="CO430" s="35">
        <v>66.2</v>
      </c>
      <c r="CP430" s="35">
        <v>5.89</v>
      </c>
      <c r="CQ430" s="35">
        <v>6.78</v>
      </c>
      <c r="CR430" s="35">
        <v>114.625</v>
      </c>
      <c r="CS430" s="37">
        <v>104.99</v>
      </c>
      <c r="CT430" s="35">
        <v>1498.32988</v>
      </c>
      <c r="CU430" s="35">
        <v>1118.8054</v>
      </c>
      <c r="CV430">
        <v>52</v>
      </c>
      <c r="CW430">
        <v>-0.05</v>
      </c>
      <c r="CX430">
        <v>0.2</v>
      </c>
      <c r="CY430">
        <v>4.4200000000000003E-3</v>
      </c>
      <c r="CZ430">
        <v>1.1062463077385565E-2</v>
      </c>
      <c r="DA430">
        <v>2.3272832483223982E-2</v>
      </c>
    </row>
    <row r="431" spans="1:105">
      <c r="A431" s="42">
        <v>38899</v>
      </c>
      <c r="B431" s="43">
        <v>5.2400000000000002E-2</v>
      </c>
      <c r="C431" s="35">
        <v>10905.1</v>
      </c>
      <c r="D431" s="35">
        <v>12715.713</v>
      </c>
      <c r="E431" s="35">
        <v>114.7</v>
      </c>
      <c r="F431" s="35">
        <v>170.3</v>
      </c>
      <c r="G431" s="35">
        <v>254.6</v>
      </c>
      <c r="H431" s="35">
        <v>190.3</v>
      </c>
      <c r="I431" s="35">
        <v>194</v>
      </c>
      <c r="J431" s="35">
        <v>119680</v>
      </c>
      <c r="K431" s="35">
        <v>14.5</v>
      </c>
      <c r="L431" s="35">
        <v>8.4</v>
      </c>
      <c r="M431" s="35">
        <v>3.7</v>
      </c>
      <c r="N431" s="35">
        <v>7712</v>
      </c>
      <c r="O431" s="35">
        <v>9008</v>
      </c>
      <c r="P431" s="35">
        <v>21973</v>
      </c>
      <c r="Q431" s="35">
        <v>14188</v>
      </c>
      <c r="R431" s="35">
        <v>5180</v>
      </c>
      <c r="S431" s="35">
        <v>136538</v>
      </c>
      <c r="T431" s="35">
        <v>24477</v>
      </c>
      <c r="U431" s="35">
        <v>26209</v>
      </c>
      <c r="V431" s="35">
        <v>63</v>
      </c>
      <c r="W431" s="35">
        <v>2126</v>
      </c>
      <c r="X431" s="35">
        <v>2289</v>
      </c>
      <c r="Y431" s="35">
        <v>986</v>
      </c>
      <c r="Z431" s="35">
        <v>9322.6</v>
      </c>
      <c r="AA431" s="35">
        <v>110.377</v>
      </c>
      <c r="AB431" s="35">
        <v>85.938999999999993</v>
      </c>
      <c r="AC431" s="35">
        <v>87.766000000000005</v>
      </c>
      <c r="AD431" s="35">
        <v>166.4</v>
      </c>
      <c r="AE431" s="35">
        <v>247.5</v>
      </c>
      <c r="AF431" s="35">
        <v>195.7</v>
      </c>
      <c r="AG431" s="35">
        <v>203.4</v>
      </c>
      <c r="AH431" s="35">
        <v>336.9</v>
      </c>
      <c r="AI431" s="35">
        <v>239.2</v>
      </c>
      <c r="AJ431" s="35">
        <v>186.9</v>
      </c>
      <c r="AK431" s="35">
        <v>202.9</v>
      </c>
      <c r="AL431" s="35">
        <v>206.3</v>
      </c>
      <c r="AM431" s="36">
        <v>156232000000</v>
      </c>
      <c r="AN431" s="12">
        <v>80.621099999999998</v>
      </c>
      <c r="AO431" s="35">
        <v>118.6544</v>
      </c>
      <c r="AP431" s="35">
        <v>90.736999999999995</v>
      </c>
      <c r="AQ431" s="35">
        <v>93.972899999999996</v>
      </c>
      <c r="AR431" s="19">
        <v>103.3557</v>
      </c>
      <c r="AS431" s="35">
        <v>94.981099999999998</v>
      </c>
      <c r="AT431" s="35">
        <v>110.6606</v>
      </c>
      <c r="AU431" s="19">
        <v>105.69450000000001</v>
      </c>
      <c r="AV431" s="12">
        <v>101.9319</v>
      </c>
      <c r="AW431" s="35">
        <v>93.5411</v>
      </c>
      <c r="AX431" s="35">
        <v>103.9718</v>
      </c>
      <c r="AY431" s="35">
        <v>105.1598</v>
      </c>
      <c r="AZ431" s="19">
        <v>102.1297</v>
      </c>
      <c r="BA431" s="35">
        <v>709.83029999999997</v>
      </c>
      <c r="BB431" s="19">
        <v>1130.5393999999999</v>
      </c>
      <c r="BC431" s="35">
        <v>733.04349999999999</v>
      </c>
      <c r="BD431" s="35">
        <v>3121.0517</v>
      </c>
      <c r="BE431">
        <v>0</v>
      </c>
      <c r="BF431">
        <v>-0.3</v>
      </c>
      <c r="BG431">
        <v>-0.6</v>
      </c>
      <c r="BH431">
        <v>-1.3</v>
      </c>
      <c r="BI431">
        <v>2.2000000000000002</v>
      </c>
      <c r="BJ431">
        <v>-1.9</v>
      </c>
      <c r="BK431">
        <v>4.5999999999999999E-3</v>
      </c>
      <c r="BL431">
        <v>-4.7999999999999996E-3</v>
      </c>
      <c r="BM431">
        <v>0.23</v>
      </c>
      <c r="BN431">
        <v>0.16000000000000014</v>
      </c>
      <c r="BO431">
        <v>0.06</v>
      </c>
      <c r="BP431">
        <v>-0.04</v>
      </c>
      <c r="BQ431">
        <v>-0.02</v>
      </c>
      <c r="BR431">
        <v>-0.03</v>
      </c>
      <c r="BS431" s="11">
        <v>811505</v>
      </c>
      <c r="BT431" s="35">
        <v>795.91800000000001</v>
      </c>
      <c r="BU431" s="16">
        <v>315.8</v>
      </c>
      <c r="BV431" s="14">
        <v>1372.4</v>
      </c>
      <c r="BW431" s="14">
        <v>6872.5</v>
      </c>
      <c r="BX431" s="17">
        <v>44574</v>
      </c>
      <c r="BY431" s="35">
        <v>43.371000000000002</v>
      </c>
      <c r="BZ431" s="23">
        <v>1.5529999999999999</v>
      </c>
      <c r="CA431" s="35">
        <v>291</v>
      </c>
      <c r="CB431" s="35">
        <v>150</v>
      </c>
      <c r="CC431" s="35">
        <v>876</v>
      </c>
      <c r="CD431" s="35">
        <v>420</v>
      </c>
      <c r="CE431" s="35">
        <v>5.09</v>
      </c>
      <c r="CF431" s="35">
        <v>1.1294</v>
      </c>
      <c r="CG431" s="35">
        <v>1.2376</v>
      </c>
      <c r="CH431" s="35">
        <v>1.8443000000000001</v>
      </c>
      <c r="CI431" s="35">
        <v>1934</v>
      </c>
      <c r="CJ431" s="35">
        <v>1307</v>
      </c>
      <c r="CK431" s="35">
        <v>78</v>
      </c>
      <c r="CL431" s="35">
        <v>378</v>
      </c>
      <c r="CM431" s="35">
        <v>1737</v>
      </c>
      <c r="CN431" s="35">
        <v>1363</v>
      </c>
      <c r="CO431" s="35">
        <v>66.099999999999994</v>
      </c>
      <c r="CP431" s="35">
        <v>5.85</v>
      </c>
      <c r="CQ431" s="35">
        <v>6.76</v>
      </c>
      <c r="CR431" s="35">
        <v>115.767</v>
      </c>
      <c r="CS431" s="37">
        <v>104.99</v>
      </c>
      <c r="CT431" s="35">
        <v>1504.4226100000001</v>
      </c>
      <c r="CU431" s="35">
        <v>1130.5393999999999</v>
      </c>
      <c r="CV431">
        <v>53</v>
      </c>
      <c r="CW431">
        <v>0.01</v>
      </c>
      <c r="CX431">
        <v>0.11</v>
      </c>
      <c r="CY431">
        <v>-8.8000000000000003E-4</v>
      </c>
      <c r="CZ431">
        <v>1.0641842176513538E-2</v>
      </c>
      <c r="DA431">
        <v>2.2278786629767344E-2</v>
      </c>
    </row>
    <row r="432" spans="1:105">
      <c r="A432" s="42">
        <v>38930</v>
      </c>
      <c r="B432" s="43">
        <v>5.2499999999999998E-2</v>
      </c>
      <c r="C432" s="35">
        <v>10895.8</v>
      </c>
      <c r="D432" s="35">
        <v>12709.549000000001</v>
      </c>
      <c r="E432" s="35">
        <v>114.5</v>
      </c>
      <c r="F432" s="35">
        <v>170.5</v>
      </c>
      <c r="G432" s="35">
        <v>253.2</v>
      </c>
      <c r="H432" s="35">
        <v>191.8</v>
      </c>
      <c r="I432" s="35">
        <v>194.4</v>
      </c>
      <c r="J432" s="35">
        <v>119948</v>
      </c>
      <c r="K432" s="35">
        <v>13.8</v>
      </c>
      <c r="L432" s="35">
        <v>8.1999999999999993</v>
      </c>
      <c r="M432" s="35">
        <v>3.6</v>
      </c>
      <c r="N432" s="35">
        <v>7720</v>
      </c>
      <c r="O432" s="35">
        <v>8992</v>
      </c>
      <c r="P432" s="35">
        <v>22011</v>
      </c>
      <c r="Q432" s="35">
        <v>14159</v>
      </c>
      <c r="R432" s="35">
        <v>5167</v>
      </c>
      <c r="S432" s="35">
        <v>136713</v>
      </c>
      <c r="T432" s="35">
        <v>24629</v>
      </c>
      <c r="U432" s="35">
        <v>26227</v>
      </c>
      <c r="V432" s="35">
        <v>63.1</v>
      </c>
      <c r="W432" s="35">
        <v>2246</v>
      </c>
      <c r="X432" s="35">
        <v>2293</v>
      </c>
      <c r="Y432" s="35">
        <v>987</v>
      </c>
      <c r="Z432" s="35">
        <v>9321.7999999999993</v>
      </c>
      <c r="AA432" s="35">
        <v>110.371</v>
      </c>
      <c r="AB432" s="35">
        <v>86.52</v>
      </c>
      <c r="AC432" s="35">
        <v>87.988</v>
      </c>
      <c r="AD432" s="35">
        <v>167.2</v>
      </c>
      <c r="AE432" s="35">
        <v>254.6</v>
      </c>
      <c r="AF432" s="35">
        <v>196.2</v>
      </c>
      <c r="AG432" s="35">
        <v>204.1</v>
      </c>
      <c r="AH432" s="35">
        <v>338.1</v>
      </c>
      <c r="AI432" s="35">
        <v>239.9</v>
      </c>
      <c r="AJ432" s="35">
        <v>188.4</v>
      </c>
      <c r="AK432" s="35">
        <v>203.8</v>
      </c>
      <c r="AL432" s="35">
        <v>206.8</v>
      </c>
      <c r="AM432" s="36">
        <v>159838000000</v>
      </c>
      <c r="AN432" s="12">
        <v>80.781700000000001</v>
      </c>
      <c r="AO432" s="35">
        <v>121.90430000000001</v>
      </c>
      <c r="AP432" s="35">
        <v>90.627600000000001</v>
      </c>
      <c r="AQ432" s="35">
        <v>94.772999999999996</v>
      </c>
      <c r="AR432" s="19">
        <v>103.68300000000001</v>
      </c>
      <c r="AS432" s="35">
        <v>95.206100000000006</v>
      </c>
      <c r="AT432" s="35">
        <v>111.0304</v>
      </c>
      <c r="AU432" s="19">
        <v>106.38849999999999</v>
      </c>
      <c r="AV432" s="12">
        <v>102.3327</v>
      </c>
      <c r="AW432" s="35">
        <v>94.920400000000001</v>
      </c>
      <c r="AX432" s="35">
        <v>103.9152</v>
      </c>
      <c r="AY432" s="35">
        <v>106.0712</v>
      </c>
      <c r="AZ432" s="19">
        <v>101.28749999999999</v>
      </c>
      <c r="BA432" s="35">
        <v>717.39030000000002</v>
      </c>
      <c r="BB432" s="19">
        <v>1152.2971</v>
      </c>
      <c r="BC432" s="35">
        <v>733.43849999999998</v>
      </c>
      <c r="BD432" s="35">
        <v>3130.1043</v>
      </c>
      <c r="BE432">
        <v>0.3</v>
      </c>
      <c r="BF432">
        <v>0.2</v>
      </c>
      <c r="BG432">
        <v>0.8</v>
      </c>
      <c r="BH432">
        <v>-0.4</v>
      </c>
      <c r="BI432">
        <v>-0.9</v>
      </c>
      <c r="BJ432">
        <v>0.3</v>
      </c>
      <c r="BK432">
        <v>-1E-3</v>
      </c>
      <c r="BL432">
        <v>7.4000000000000003E-3</v>
      </c>
      <c r="BM432">
        <v>0</v>
      </c>
      <c r="BN432">
        <v>9.9999999999997868E-3</v>
      </c>
      <c r="BO432">
        <v>-0.14000000000000001</v>
      </c>
      <c r="BP432">
        <v>-0.17</v>
      </c>
      <c r="BQ432">
        <v>-0.22</v>
      </c>
      <c r="BR432">
        <v>-0.22</v>
      </c>
      <c r="BS432" s="11">
        <v>809714</v>
      </c>
      <c r="BT432" s="35">
        <v>793.601</v>
      </c>
      <c r="BU432" s="16">
        <v>315.7</v>
      </c>
      <c r="BV432" s="14">
        <v>1372.4</v>
      </c>
      <c r="BW432" s="14">
        <v>6903.3</v>
      </c>
      <c r="BX432" s="17">
        <v>42343</v>
      </c>
      <c r="BY432" s="35">
        <v>41.191000000000003</v>
      </c>
      <c r="BZ432" s="23">
        <v>1.52</v>
      </c>
      <c r="CA432" s="35">
        <v>248</v>
      </c>
      <c r="CB432" s="35">
        <v>160</v>
      </c>
      <c r="CC432" s="35">
        <v>842</v>
      </c>
      <c r="CD432" s="35">
        <v>400</v>
      </c>
      <c r="CE432" s="35">
        <v>4.88</v>
      </c>
      <c r="CF432" s="35">
        <v>1.1182000000000001</v>
      </c>
      <c r="CG432" s="35">
        <v>1.2318</v>
      </c>
      <c r="CH432" s="35">
        <v>1.8940999999999999</v>
      </c>
      <c r="CI432" s="35">
        <v>1877</v>
      </c>
      <c r="CJ432" s="35">
        <v>1282</v>
      </c>
      <c r="CK432" s="35">
        <v>77</v>
      </c>
      <c r="CL432" s="35">
        <v>363</v>
      </c>
      <c r="CM432" s="35">
        <v>1650</v>
      </c>
      <c r="CN432" s="35">
        <v>1339</v>
      </c>
      <c r="CO432" s="35">
        <v>66.2</v>
      </c>
      <c r="CP432" s="35">
        <v>5.68</v>
      </c>
      <c r="CQ432" s="35">
        <v>6.59</v>
      </c>
      <c r="CR432" s="35">
        <v>115.9243</v>
      </c>
      <c r="CS432" s="37">
        <v>104.18</v>
      </c>
      <c r="CT432" s="35">
        <v>1511.8077499999999</v>
      </c>
      <c r="CU432" s="35">
        <v>1152.2971</v>
      </c>
      <c r="CV432">
        <v>53.7</v>
      </c>
      <c r="CW432">
        <v>0</v>
      </c>
      <c r="CX432">
        <v>-0.09</v>
      </c>
      <c r="CY432">
        <v>7.1500000000000001E-3</v>
      </c>
      <c r="CZ432">
        <v>9.6261629432280449E-3</v>
      </c>
      <c r="DA432">
        <v>2.0184938243148376E-2</v>
      </c>
    </row>
    <row r="433" spans="1:105">
      <c r="A433" s="42">
        <v>38961</v>
      </c>
      <c r="B433" s="43">
        <v>5.2499999999999998E-2</v>
      </c>
      <c r="C433" s="35">
        <v>10975.6</v>
      </c>
      <c r="D433" s="35">
        <v>12795.596</v>
      </c>
      <c r="E433" s="35">
        <v>114.3</v>
      </c>
      <c r="F433" s="35">
        <v>171.1</v>
      </c>
      <c r="G433" s="35">
        <v>219</v>
      </c>
      <c r="H433" s="35">
        <v>187.6</v>
      </c>
      <c r="I433" s="35">
        <v>193.1</v>
      </c>
      <c r="J433" s="35">
        <v>120308</v>
      </c>
      <c r="K433" s="35">
        <v>16.100000000000001</v>
      </c>
      <c r="L433" s="35">
        <v>7.9</v>
      </c>
      <c r="M433" s="35">
        <v>3.5</v>
      </c>
      <c r="N433" s="35">
        <v>7718</v>
      </c>
      <c r="O433" s="35">
        <v>8972</v>
      </c>
      <c r="P433" s="35">
        <v>22082</v>
      </c>
      <c r="Q433" s="35">
        <v>14125</v>
      </c>
      <c r="R433" s="35">
        <v>5153</v>
      </c>
      <c r="S433" s="35">
        <v>136860</v>
      </c>
      <c r="T433" s="35">
        <v>24549</v>
      </c>
      <c r="U433" s="35">
        <v>26259</v>
      </c>
      <c r="V433" s="35">
        <v>63.1</v>
      </c>
      <c r="W433" s="35">
        <v>2053</v>
      </c>
      <c r="X433" s="35">
        <v>2231</v>
      </c>
      <c r="Y433" s="35">
        <v>986</v>
      </c>
      <c r="Z433" s="35">
        <v>9354.7000000000007</v>
      </c>
      <c r="AA433" s="35">
        <v>109.816</v>
      </c>
      <c r="AB433" s="35">
        <v>85.07</v>
      </c>
      <c r="AC433" s="35">
        <v>88.23</v>
      </c>
      <c r="AD433" s="35">
        <v>164.6</v>
      </c>
      <c r="AE433" s="35">
        <v>224.5</v>
      </c>
      <c r="AF433" s="35">
        <v>196.8</v>
      </c>
      <c r="AG433" s="35">
        <v>204.7</v>
      </c>
      <c r="AH433" s="35">
        <v>339.1</v>
      </c>
      <c r="AI433" s="35">
        <v>240.7</v>
      </c>
      <c r="AJ433" s="35">
        <v>181.5</v>
      </c>
      <c r="AK433" s="35">
        <v>202.8</v>
      </c>
      <c r="AL433" s="35">
        <v>207.2</v>
      </c>
      <c r="AM433" s="36">
        <v>157913000000</v>
      </c>
      <c r="AN433" s="12">
        <v>80.451099999999997</v>
      </c>
      <c r="AO433" s="35">
        <v>119.7568</v>
      </c>
      <c r="AP433" s="35">
        <v>89.957700000000003</v>
      </c>
      <c r="AQ433" s="35">
        <v>94.825299999999999</v>
      </c>
      <c r="AR433" s="19">
        <v>103.6558</v>
      </c>
      <c r="AS433" s="35">
        <v>95.075599999999994</v>
      </c>
      <c r="AT433" s="35">
        <v>110.9239</v>
      </c>
      <c r="AU433" s="19">
        <v>106.44589999999999</v>
      </c>
      <c r="AV433" s="12">
        <v>102.12520000000001</v>
      </c>
      <c r="AW433" s="35">
        <v>97.187899999999999</v>
      </c>
      <c r="AX433" s="35">
        <v>99.561099999999996</v>
      </c>
      <c r="AY433" s="35">
        <v>105.75490000000001</v>
      </c>
      <c r="AZ433" s="19">
        <v>98.193600000000004</v>
      </c>
      <c r="BA433" s="35">
        <v>718.21299999999997</v>
      </c>
      <c r="BB433" s="19">
        <v>1151.2123999999999</v>
      </c>
      <c r="BC433" s="35">
        <v>729.5489</v>
      </c>
      <c r="BD433" s="35">
        <v>3158.1550000000002</v>
      </c>
      <c r="BE433">
        <v>-0.7</v>
      </c>
      <c r="BF433">
        <v>-0.3</v>
      </c>
      <c r="BG433">
        <v>0.1</v>
      </c>
      <c r="BH433">
        <v>0</v>
      </c>
      <c r="BI433">
        <v>0.8</v>
      </c>
      <c r="BJ433">
        <v>0.2</v>
      </c>
      <c r="BK433">
        <v>5.9999999999999995E-4</v>
      </c>
      <c r="BL433">
        <v>-2.7000000000000001E-3</v>
      </c>
      <c r="BM433">
        <v>0</v>
      </c>
      <c r="BN433">
        <v>-0.15000000000000036</v>
      </c>
      <c r="BO433">
        <v>-0.11</v>
      </c>
      <c r="BP433">
        <v>-0.15</v>
      </c>
      <c r="BQ433">
        <v>-0.16</v>
      </c>
      <c r="BR433">
        <v>-0.15</v>
      </c>
      <c r="BS433" s="11">
        <v>810401</v>
      </c>
      <c r="BT433" s="35">
        <v>794.46900000000005</v>
      </c>
      <c r="BU433" s="16">
        <v>308.5</v>
      </c>
      <c r="BV433" s="14">
        <v>1364.4</v>
      </c>
      <c r="BW433" s="14">
        <v>6930.5</v>
      </c>
      <c r="BX433" s="17">
        <v>42232</v>
      </c>
      <c r="BY433" s="35">
        <v>40.875999999999998</v>
      </c>
      <c r="BZ433" s="23">
        <v>1.76</v>
      </c>
      <c r="CA433" s="35">
        <v>268</v>
      </c>
      <c r="CB433" s="35">
        <v>142</v>
      </c>
      <c r="CC433" s="35">
        <v>931</v>
      </c>
      <c r="CD433" s="35">
        <v>379</v>
      </c>
      <c r="CE433" s="35">
        <v>4.72</v>
      </c>
      <c r="CF433" s="35">
        <v>1.1161000000000001</v>
      </c>
      <c r="CG433" s="35">
        <v>1.2455000000000001</v>
      </c>
      <c r="CH433" s="35">
        <v>1.8838999999999999</v>
      </c>
      <c r="CI433" s="35">
        <v>2011</v>
      </c>
      <c r="CJ433" s="35">
        <v>1218</v>
      </c>
      <c r="CK433" s="35">
        <v>72</v>
      </c>
      <c r="CL433" s="35">
        <v>365</v>
      </c>
      <c r="CM433" s="35">
        <v>1720</v>
      </c>
      <c r="CN433" s="35">
        <v>1317</v>
      </c>
      <c r="CO433" s="35">
        <v>66.099999999999994</v>
      </c>
      <c r="CP433" s="35">
        <v>5.51</v>
      </c>
      <c r="CQ433" s="35">
        <v>6.43</v>
      </c>
      <c r="CR433" s="35">
        <v>117.2145</v>
      </c>
      <c r="CS433" s="37">
        <v>104.08</v>
      </c>
      <c r="CT433" s="35">
        <v>1518.9988900000001</v>
      </c>
      <c r="CU433" s="35">
        <v>1151.2123999999999</v>
      </c>
      <c r="CV433">
        <v>52.2</v>
      </c>
      <c r="CW433">
        <v>0.02</v>
      </c>
      <c r="CX433">
        <v>-0.03</v>
      </c>
      <c r="CY433">
        <v>1.0120000000000001E-2</v>
      </c>
      <c r="CZ433">
        <v>8.9200566756492128E-3</v>
      </c>
      <c r="DA433">
        <v>1.935196722391741E-2</v>
      </c>
    </row>
    <row r="434" spans="1:105">
      <c r="A434" s="42">
        <v>38991</v>
      </c>
      <c r="B434" s="43">
        <v>5.2499999999999998E-2</v>
      </c>
      <c r="C434" s="35">
        <v>11054.7</v>
      </c>
      <c r="D434" s="35">
        <v>12870.822</v>
      </c>
      <c r="E434" s="35">
        <v>114</v>
      </c>
      <c r="F434" s="35">
        <v>170.6</v>
      </c>
      <c r="G434" s="35">
        <v>192.7</v>
      </c>
      <c r="H434" s="35">
        <v>184.5</v>
      </c>
      <c r="I434" s="35">
        <v>191.2</v>
      </c>
      <c r="J434" s="35">
        <v>120609</v>
      </c>
      <c r="K434" s="35">
        <v>13.1</v>
      </c>
      <c r="L434" s="35">
        <v>8.4</v>
      </c>
      <c r="M434" s="35">
        <v>3.3</v>
      </c>
      <c r="N434" s="35">
        <v>7682</v>
      </c>
      <c r="O434" s="35">
        <v>8945</v>
      </c>
      <c r="P434" s="35">
        <v>22068</v>
      </c>
      <c r="Q434" s="35">
        <v>14075</v>
      </c>
      <c r="R434" s="35">
        <v>5130</v>
      </c>
      <c r="S434" s="35">
        <v>136870</v>
      </c>
      <c r="T434" s="35">
        <v>24784</v>
      </c>
      <c r="U434" s="35">
        <v>26286</v>
      </c>
      <c r="V434" s="35">
        <v>63.3</v>
      </c>
      <c r="W434" s="35">
        <v>2103</v>
      </c>
      <c r="X434" s="35">
        <v>2062</v>
      </c>
      <c r="Y434" s="35">
        <v>984</v>
      </c>
      <c r="Z434" s="35">
        <v>9373.2000000000007</v>
      </c>
      <c r="AA434" s="35">
        <v>109.758</v>
      </c>
      <c r="AB434" s="35">
        <v>83.745999999999995</v>
      </c>
      <c r="AC434" s="35">
        <v>88.385000000000005</v>
      </c>
      <c r="AD434" s="35">
        <v>162.5</v>
      </c>
      <c r="AE434" s="35">
        <v>200.8</v>
      </c>
      <c r="AF434" s="35">
        <v>197.4</v>
      </c>
      <c r="AG434" s="35">
        <v>204.8</v>
      </c>
      <c r="AH434" s="35">
        <v>340</v>
      </c>
      <c r="AI434" s="35">
        <v>241</v>
      </c>
      <c r="AJ434" s="35">
        <v>175.9</v>
      </c>
      <c r="AK434" s="35">
        <v>201.9</v>
      </c>
      <c r="AL434" s="35">
        <v>207.6</v>
      </c>
      <c r="AM434" s="36">
        <v>153411000000</v>
      </c>
      <c r="AN434" s="12">
        <v>80.228499999999997</v>
      </c>
      <c r="AO434" s="35">
        <v>118.1601</v>
      </c>
      <c r="AP434" s="35">
        <v>90.509</v>
      </c>
      <c r="AQ434" s="35">
        <v>95.072699999999998</v>
      </c>
      <c r="AR434" s="19">
        <v>104.8896</v>
      </c>
      <c r="AS434" s="35">
        <v>94.982600000000005</v>
      </c>
      <c r="AT434" s="35">
        <v>111.2724</v>
      </c>
      <c r="AU434" s="19">
        <v>106.03270000000001</v>
      </c>
      <c r="AV434" s="12">
        <v>102.0668</v>
      </c>
      <c r="AW434" s="35">
        <v>94.139600000000002</v>
      </c>
      <c r="AX434" s="35">
        <v>102.8582</v>
      </c>
      <c r="AY434" s="35">
        <v>105.8185</v>
      </c>
      <c r="AZ434" s="19">
        <v>100.1818</v>
      </c>
      <c r="BA434" s="35">
        <v>723.35289999999998</v>
      </c>
      <c r="BB434" s="19">
        <v>1161.3249000000001</v>
      </c>
      <c r="BC434" s="35">
        <v>737.3777</v>
      </c>
      <c r="BD434" s="35">
        <v>3307.7465000000002</v>
      </c>
      <c r="BE434">
        <v>0.2</v>
      </c>
      <c r="BF434">
        <v>-0.3</v>
      </c>
      <c r="BG434">
        <v>-1.7</v>
      </c>
      <c r="BH434">
        <v>1.4</v>
      </c>
      <c r="BI434">
        <v>0.5</v>
      </c>
      <c r="BJ434">
        <v>-0.3</v>
      </c>
      <c r="BK434">
        <v>1.8E-3</v>
      </c>
      <c r="BL434">
        <v>8.9999999999999998E-4</v>
      </c>
      <c r="BM434">
        <v>0</v>
      </c>
      <c r="BN434">
        <v>0.11000000000000032</v>
      </c>
      <c r="BO434">
        <v>0.04</v>
      </c>
      <c r="BP434">
        <v>0.01</v>
      </c>
      <c r="BQ434">
        <v>0.03</v>
      </c>
      <c r="BR434">
        <v>0.02</v>
      </c>
      <c r="BS434" s="11">
        <v>809839</v>
      </c>
      <c r="BT434" s="35">
        <v>794.13900000000001</v>
      </c>
      <c r="BU434" s="16">
        <v>313.2</v>
      </c>
      <c r="BV434" s="14">
        <v>1370.3</v>
      </c>
      <c r="BW434" s="14">
        <v>6979.5</v>
      </c>
      <c r="BX434" s="17">
        <v>41485</v>
      </c>
      <c r="BY434" s="35">
        <v>40.021000000000001</v>
      </c>
      <c r="BZ434" s="23">
        <v>1.6930000000000001</v>
      </c>
      <c r="CA434" s="35">
        <v>228</v>
      </c>
      <c r="CB434" s="35">
        <v>144</v>
      </c>
      <c r="CC434" s="35">
        <v>735</v>
      </c>
      <c r="CD434" s="35">
        <v>384</v>
      </c>
      <c r="CE434" s="35">
        <v>4.7300000000000004</v>
      </c>
      <c r="CF434" s="35">
        <v>1.1285000000000001</v>
      </c>
      <c r="CG434" s="35">
        <v>1.2602</v>
      </c>
      <c r="CH434" s="35">
        <v>1.8765000000000001</v>
      </c>
      <c r="CI434" s="35">
        <v>1918</v>
      </c>
      <c r="CJ434" s="35">
        <v>1175</v>
      </c>
      <c r="CK434" s="35">
        <v>69</v>
      </c>
      <c r="CL434" s="35">
        <v>326</v>
      </c>
      <c r="CM434" s="35">
        <v>1491</v>
      </c>
      <c r="CN434" s="35">
        <v>1283</v>
      </c>
      <c r="CO434" s="35">
        <v>66.2</v>
      </c>
      <c r="CP434" s="35">
        <v>5.51</v>
      </c>
      <c r="CQ434" s="35">
        <v>6.42</v>
      </c>
      <c r="CR434" s="35">
        <v>118.60899999999999</v>
      </c>
      <c r="CS434" s="37">
        <v>104.21</v>
      </c>
      <c r="CT434" s="35">
        <v>1517.7853399999999</v>
      </c>
      <c r="CU434" s="35">
        <v>1161.3249000000001</v>
      </c>
      <c r="CV434">
        <v>51.4</v>
      </c>
      <c r="CW434">
        <v>0.04</v>
      </c>
      <c r="CX434">
        <v>-0.02</v>
      </c>
      <c r="CY434">
        <v>8.4700000000000001E-3</v>
      </c>
      <c r="CZ434">
        <v>8.9360617891655059E-3</v>
      </c>
      <c r="DA434">
        <v>1.9345454407315499E-2</v>
      </c>
    </row>
    <row r="435" spans="1:105">
      <c r="A435" s="42">
        <v>39022</v>
      </c>
      <c r="B435" s="43">
        <v>5.2499999999999998E-2</v>
      </c>
      <c r="C435" s="35">
        <v>11112</v>
      </c>
      <c r="D435" s="35">
        <v>12933.502</v>
      </c>
      <c r="E435" s="35">
        <v>113.6</v>
      </c>
      <c r="F435" s="35">
        <v>170</v>
      </c>
      <c r="G435" s="35">
        <v>190.3</v>
      </c>
      <c r="H435" s="35">
        <v>184.2</v>
      </c>
      <c r="I435" s="35">
        <v>190.7</v>
      </c>
      <c r="J435" s="35">
        <v>120573</v>
      </c>
      <c r="K435" s="35">
        <v>13.1</v>
      </c>
      <c r="L435" s="35">
        <v>8.5</v>
      </c>
      <c r="M435" s="35">
        <v>3.5</v>
      </c>
      <c r="N435" s="35">
        <v>7666</v>
      </c>
      <c r="O435" s="35">
        <v>8918</v>
      </c>
      <c r="P435" s="35">
        <v>22083</v>
      </c>
      <c r="Q435" s="35">
        <v>14041</v>
      </c>
      <c r="R435" s="35">
        <v>5123</v>
      </c>
      <c r="S435" s="35">
        <v>137082</v>
      </c>
      <c r="T435" s="35">
        <v>24958</v>
      </c>
      <c r="U435" s="35">
        <v>26339</v>
      </c>
      <c r="V435" s="35">
        <v>63.3</v>
      </c>
      <c r="W435" s="35">
        <v>2212</v>
      </c>
      <c r="X435" s="35">
        <v>2159</v>
      </c>
      <c r="Y435" s="35">
        <v>1028</v>
      </c>
      <c r="Z435" s="35">
        <v>9380.2000000000007</v>
      </c>
      <c r="AA435" s="35">
        <v>109.496</v>
      </c>
      <c r="AB435" s="35">
        <v>83.462999999999994</v>
      </c>
      <c r="AC435" s="35">
        <v>88.578000000000003</v>
      </c>
      <c r="AD435" s="35">
        <v>162</v>
      </c>
      <c r="AE435" s="35">
        <v>198.8</v>
      </c>
      <c r="AF435" s="35">
        <v>197.4</v>
      </c>
      <c r="AG435" s="35">
        <v>205.5</v>
      </c>
      <c r="AH435" s="35">
        <v>340.8</v>
      </c>
      <c r="AI435" s="35">
        <v>241.7</v>
      </c>
      <c r="AJ435" s="35">
        <v>174.9</v>
      </c>
      <c r="AK435" s="35">
        <v>202</v>
      </c>
      <c r="AL435" s="35">
        <v>207.8</v>
      </c>
      <c r="AM435" s="36">
        <v>154406000000</v>
      </c>
      <c r="AN435" s="12">
        <v>79.9679</v>
      </c>
      <c r="AO435" s="35">
        <v>118.79340000000001</v>
      </c>
      <c r="AP435" s="35">
        <v>90.102699999999999</v>
      </c>
      <c r="AQ435" s="35">
        <v>95.457300000000004</v>
      </c>
      <c r="AR435" s="19">
        <v>105.40940000000001</v>
      </c>
      <c r="AS435" s="35">
        <v>94.709199999999996</v>
      </c>
      <c r="AT435" s="35">
        <v>111.25279999999999</v>
      </c>
      <c r="AU435" s="19">
        <v>106.08450000000001</v>
      </c>
      <c r="AV435" s="12">
        <v>101.9688</v>
      </c>
      <c r="AW435" s="35">
        <v>94.135199999999998</v>
      </c>
      <c r="AX435" s="35">
        <v>103.2574</v>
      </c>
      <c r="AY435" s="35">
        <v>106.0421</v>
      </c>
      <c r="AZ435" s="19">
        <v>100.5984</v>
      </c>
      <c r="BA435" s="35">
        <v>728.42129999999997</v>
      </c>
      <c r="BB435" s="19">
        <v>1169.981</v>
      </c>
      <c r="BC435" s="35">
        <v>745.78620000000001</v>
      </c>
      <c r="BD435" s="35">
        <v>3335.5178000000001</v>
      </c>
      <c r="BE435">
        <v>-0.2</v>
      </c>
      <c r="BF435">
        <v>0.1</v>
      </c>
      <c r="BG435">
        <v>0.9</v>
      </c>
      <c r="BH435">
        <v>0.2</v>
      </c>
      <c r="BI435">
        <v>-1</v>
      </c>
      <c r="BJ435">
        <v>1.1000000000000001</v>
      </c>
      <c r="BK435">
        <v>-1.43E-2</v>
      </c>
      <c r="BL435">
        <v>2.7000000000000001E-3</v>
      </c>
      <c r="BM435">
        <v>0</v>
      </c>
      <c r="BN435">
        <v>2.0000000000000462E-2</v>
      </c>
      <c r="BO435">
        <v>0</v>
      </c>
      <c r="BP435">
        <v>-0.16</v>
      </c>
      <c r="BQ435">
        <v>-0.08</v>
      </c>
      <c r="BR435">
        <v>-0.11</v>
      </c>
      <c r="BS435" s="11">
        <v>816786</v>
      </c>
      <c r="BT435" s="35">
        <v>800.54200000000003</v>
      </c>
      <c r="BU435" s="16">
        <v>312.7</v>
      </c>
      <c r="BV435" s="14">
        <v>1370.8</v>
      </c>
      <c r="BW435" s="14">
        <v>7014.3</v>
      </c>
      <c r="BX435" s="17">
        <v>41990</v>
      </c>
      <c r="BY435" s="35">
        <v>40.46</v>
      </c>
      <c r="BZ435" s="23">
        <v>1.6890000000000001</v>
      </c>
      <c r="CA435" s="35">
        <v>228</v>
      </c>
      <c r="CB435" s="35">
        <v>151</v>
      </c>
      <c r="CC435" s="35">
        <v>833</v>
      </c>
      <c r="CD435" s="35">
        <v>358</v>
      </c>
      <c r="CE435" s="35">
        <v>4.5999999999999996</v>
      </c>
      <c r="CF435" s="35">
        <v>1.1358999999999999</v>
      </c>
      <c r="CG435" s="35">
        <v>1.2356</v>
      </c>
      <c r="CH435" s="35">
        <v>1.9125000000000001</v>
      </c>
      <c r="CI435" s="35">
        <v>1893</v>
      </c>
      <c r="CJ435" s="35">
        <v>1163</v>
      </c>
      <c r="CK435" s="35">
        <v>58</v>
      </c>
      <c r="CL435" s="35">
        <v>314</v>
      </c>
      <c r="CM435" s="35">
        <v>1570</v>
      </c>
      <c r="CN435" s="35">
        <v>1265</v>
      </c>
      <c r="CO435" s="35">
        <v>66.3</v>
      </c>
      <c r="CP435" s="35">
        <v>5.33</v>
      </c>
      <c r="CQ435" s="35">
        <v>6.2</v>
      </c>
      <c r="CR435" s="35">
        <v>117.3205</v>
      </c>
      <c r="CS435" s="37">
        <v>103.02</v>
      </c>
      <c r="CT435" s="35">
        <v>1523.4028900000001</v>
      </c>
      <c r="CU435" s="35">
        <v>1169.981</v>
      </c>
      <c r="CV435">
        <v>50.3</v>
      </c>
      <c r="CW435">
        <v>0.02</v>
      </c>
      <c r="CX435">
        <v>0.01</v>
      </c>
      <c r="CY435">
        <v>1.0449999999999999E-2</v>
      </c>
      <c r="CZ435">
        <v>8.9075605720999596E-3</v>
      </c>
      <c r="DA435">
        <v>1.9245718805093404E-2</v>
      </c>
    </row>
    <row r="436" spans="1:105">
      <c r="A436" s="42">
        <v>39052</v>
      </c>
      <c r="B436" s="43">
        <v>5.2400000000000002E-2</v>
      </c>
      <c r="C436" s="35">
        <v>11157.6</v>
      </c>
      <c r="D436" s="35">
        <v>12998.472</v>
      </c>
      <c r="E436" s="35">
        <v>113.4</v>
      </c>
      <c r="F436" s="35">
        <v>170.4</v>
      </c>
      <c r="G436" s="35">
        <v>198.1</v>
      </c>
      <c r="H436" s="35">
        <v>186.8</v>
      </c>
      <c r="I436" s="35">
        <v>191.1</v>
      </c>
      <c r="J436" s="35">
        <v>120793</v>
      </c>
      <c r="K436" s="35">
        <v>12.1</v>
      </c>
      <c r="L436" s="35">
        <v>7.8</v>
      </c>
      <c r="M436" s="35">
        <v>3.5</v>
      </c>
      <c r="N436" s="35">
        <v>7685</v>
      </c>
      <c r="O436" s="35">
        <v>8913</v>
      </c>
      <c r="P436" s="35">
        <v>22088</v>
      </c>
      <c r="Q436" s="35">
        <v>14015</v>
      </c>
      <c r="R436" s="35">
        <v>5102</v>
      </c>
      <c r="S436" s="35">
        <v>137268</v>
      </c>
      <c r="T436" s="35">
        <v>25226</v>
      </c>
      <c r="U436" s="35">
        <v>26390</v>
      </c>
      <c r="V436" s="35">
        <v>63.4</v>
      </c>
      <c r="W436" s="35">
        <v>2047</v>
      </c>
      <c r="X436" s="35">
        <v>2083</v>
      </c>
      <c r="Y436" s="35">
        <v>990</v>
      </c>
      <c r="Z436" s="35">
        <v>9469</v>
      </c>
      <c r="AA436" s="35">
        <v>109.2</v>
      </c>
      <c r="AB436" s="35">
        <v>84.375</v>
      </c>
      <c r="AC436" s="35">
        <v>88.790999999999997</v>
      </c>
      <c r="AD436" s="35">
        <v>163.4</v>
      </c>
      <c r="AE436" s="35">
        <v>214.6</v>
      </c>
      <c r="AF436" s="35">
        <v>197.5</v>
      </c>
      <c r="AG436" s="35">
        <v>206.2</v>
      </c>
      <c r="AH436" s="35">
        <v>341.2</v>
      </c>
      <c r="AI436" s="35">
        <v>242.4</v>
      </c>
      <c r="AJ436" s="35">
        <v>178.3</v>
      </c>
      <c r="AK436" s="35">
        <v>203.1</v>
      </c>
      <c r="AL436" s="35">
        <v>208.1</v>
      </c>
      <c r="AM436" s="36">
        <v>158312000000</v>
      </c>
      <c r="AN436" s="12">
        <v>80.610500000000002</v>
      </c>
      <c r="AO436" s="35">
        <v>121.5397</v>
      </c>
      <c r="AP436" s="35">
        <v>89.572900000000004</v>
      </c>
      <c r="AQ436" s="35">
        <v>97.013599999999997</v>
      </c>
      <c r="AR436" s="19">
        <v>105.4765</v>
      </c>
      <c r="AS436" s="35">
        <v>95.7333</v>
      </c>
      <c r="AT436" s="35">
        <v>111.1511</v>
      </c>
      <c r="AU436" s="19">
        <v>107.6208</v>
      </c>
      <c r="AV436" s="12">
        <v>103.0292</v>
      </c>
      <c r="AW436" s="35">
        <v>95.578100000000006</v>
      </c>
      <c r="AX436" s="35">
        <v>96.330699999999993</v>
      </c>
      <c r="AY436" s="35">
        <v>106.9248</v>
      </c>
      <c r="AZ436" s="19">
        <v>97.387699999999995</v>
      </c>
      <c r="BA436" s="35">
        <v>738.44219999999996</v>
      </c>
      <c r="BB436" s="19">
        <v>1182.5976000000001</v>
      </c>
      <c r="BC436" s="35">
        <v>772.78070000000002</v>
      </c>
      <c r="BD436" s="35">
        <v>3371.3771999999999</v>
      </c>
      <c r="BE436">
        <v>0.2</v>
      </c>
      <c r="BF436">
        <v>0</v>
      </c>
      <c r="BG436">
        <v>0.4</v>
      </c>
      <c r="BH436">
        <v>0</v>
      </c>
      <c r="BI436">
        <v>-0.6</v>
      </c>
      <c r="BJ436">
        <v>0.4</v>
      </c>
      <c r="BK436">
        <v>1.2500000000000001E-2</v>
      </c>
      <c r="BL436">
        <v>1.1900000000000001E-2</v>
      </c>
      <c r="BM436">
        <v>0</v>
      </c>
      <c r="BN436">
        <v>-9.0000000000000746E-2</v>
      </c>
      <c r="BO436">
        <v>-7.0000000000000007E-2</v>
      </c>
      <c r="BP436">
        <v>0</v>
      </c>
      <c r="BQ436">
        <v>-0.06</v>
      </c>
      <c r="BR436">
        <v>-0.05</v>
      </c>
      <c r="BS436" s="11">
        <v>826731</v>
      </c>
      <c r="BT436" s="35">
        <v>809.32600000000002</v>
      </c>
      <c r="BU436" s="16">
        <v>304.8</v>
      </c>
      <c r="BV436" s="14">
        <v>1366.6</v>
      </c>
      <c r="BW436" s="14">
        <v>7057.5</v>
      </c>
      <c r="BX436" s="17">
        <v>43091</v>
      </c>
      <c r="BY436" s="35">
        <v>41.418999999999997</v>
      </c>
      <c r="BZ436" s="23">
        <v>1.863</v>
      </c>
      <c r="CA436" s="35">
        <v>234</v>
      </c>
      <c r="CB436" s="35">
        <v>176</v>
      </c>
      <c r="CC436" s="35">
        <v>802</v>
      </c>
      <c r="CD436" s="35">
        <v>437</v>
      </c>
      <c r="CE436" s="35">
        <v>4.5599999999999996</v>
      </c>
      <c r="CF436" s="35">
        <v>1.1532</v>
      </c>
      <c r="CG436" s="35">
        <v>1.2099</v>
      </c>
      <c r="CH436" s="35">
        <v>1.9629000000000001</v>
      </c>
      <c r="CI436" s="35">
        <v>1888</v>
      </c>
      <c r="CJ436" s="35">
        <v>1198</v>
      </c>
      <c r="CK436" s="35">
        <v>72</v>
      </c>
      <c r="CL436" s="35">
        <v>368</v>
      </c>
      <c r="CM436" s="35">
        <v>1649</v>
      </c>
      <c r="CN436" s="35">
        <v>1247</v>
      </c>
      <c r="CO436" s="35">
        <v>66.400000000000006</v>
      </c>
      <c r="CP436" s="35">
        <v>5.32</v>
      </c>
      <c r="CQ436" s="35">
        <v>6.22</v>
      </c>
      <c r="CR436" s="35">
        <v>117.322</v>
      </c>
      <c r="CS436" s="37">
        <v>101.97</v>
      </c>
      <c r="CT436" s="35">
        <v>1532.8389199999999</v>
      </c>
      <c r="CU436" s="35">
        <v>1182.5976000000001</v>
      </c>
      <c r="CV436">
        <v>51.4</v>
      </c>
      <c r="CW436">
        <v>0.02</v>
      </c>
      <c r="CX436">
        <v>-0.02</v>
      </c>
      <c r="CY436">
        <v>1.336E-2</v>
      </c>
      <c r="CZ436">
        <v>7.8775763433435175E-3</v>
      </c>
      <c r="DA436">
        <v>1.7000347500106705E-2</v>
      </c>
    </row>
    <row r="437" spans="1:105">
      <c r="A437" s="42">
        <v>39083</v>
      </c>
      <c r="B437" s="43">
        <v>5.2499999999999998E-2</v>
      </c>
      <c r="C437" s="35">
        <v>11154.4</v>
      </c>
      <c r="D437" s="35">
        <v>13033.906000000001</v>
      </c>
      <c r="E437" s="35">
        <v>113.07899999999999</v>
      </c>
      <c r="F437" s="35">
        <v>172.88499999999999</v>
      </c>
      <c r="G437" s="35">
        <v>192.80600000000001</v>
      </c>
      <c r="H437" s="35">
        <v>186.614</v>
      </c>
      <c r="I437" s="35">
        <v>191.328</v>
      </c>
      <c r="J437" s="35">
        <v>121159</v>
      </c>
      <c r="K437" s="35">
        <v>14.6</v>
      </c>
      <c r="L437" s="35">
        <v>8.1</v>
      </c>
      <c r="M437" s="35">
        <v>3.7</v>
      </c>
      <c r="N437" s="35">
        <v>7725</v>
      </c>
      <c r="O437" s="35">
        <v>8890</v>
      </c>
      <c r="P437" s="35">
        <v>22095</v>
      </c>
      <c r="Q437" s="35">
        <v>14008</v>
      </c>
      <c r="R437" s="35">
        <v>5118</v>
      </c>
      <c r="S437" s="35">
        <v>137493</v>
      </c>
      <c r="T437" s="35">
        <v>24986</v>
      </c>
      <c r="U437" s="35">
        <v>26434</v>
      </c>
      <c r="V437" s="35">
        <v>63.3</v>
      </c>
      <c r="W437" s="35">
        <v>2267</v>
      </c>
      <c r="X437" s="35">
        <v>2156</v>
      </c>
      <c r="Y437" s="35">
        <v>1015</v>
      </c>
      <c r="Z437" s="35">
        <v>9516.2999999999993</v>
      </c>
      <c r="AA437" s="35">
        <v>109.015</v>
      </c>
      <c r="AB437" s="35">
        <v>84.426000000000002</v>
      </c>
      <c r="AC437" s="35">
        <v>89.287000000000006</v>
      </c>
      <c r="AD437" s="35">
        <v>163.33500000000001</v>
      </c>
      <c r="AE437" s="35">
        <v>208.72499999999999</v>
      </c>
      <c r="AF437" s="35">
        <v>198.81299999999999</v>
      </c>
      <c r="AG437" s="35">
        <v>206.78800000000001</v>
      </c>
      <c r="AH437" s="35">
        <v>343.57900000000001</v>
      </c>
      <c r="AI437" s="35">
        <v>243.214</v>
      </c>
      <c r="AJ437" s="35">
        <v>177.09</v>
      </c>
      <c r="AK437" s="35">
        <v>203.43700000000001</v>
      </c>
      <c r="AL437" s="35">
        <v>208.6</v>
      </c>
      <c r="AM437" s="36">
        <v>156000000000</v>
      </c>
      <c r="AN437" s="12">
        <v>80.002300000000005</v>
      </c>
      <c r="AO437" s="35">
        <v>118.384</v>
      </c>
      <c r="AP437" s="35">
        <v>90.016999999999996</v>
      </c>
      <c r="AQ437" s="35">
        <v>95.050899999999999</v>
      </c>
      <c r="AR437" s="19">
        <v>105.3974</v>
      </c>
      <c r="AS437" s="35">
        <v>95.558499999999995</v>
      </c>
      <c r="AT437" s="35">
        <v>111.14449999999999</v>
      </c>
      <c r="AU437" s="19">
        <v>107.0457</v>
      </c>
      <c r="AV437" s="12">
        <v>102.4933</v>
      </c>
      <c r="AW437" s="35">
        <v>97.407399999999996</v>
      </c>
      <c r="AX437" s="35">
        <v>98.532200000000003</v>
      </c>
      <c r="AY437" s="35">
        <v>106.065</v>
      </c>
      <c r="AZ437" s="19">
        <v>99.493700000000004</v>
      </c>
      <c r="BA437" s="35">
        <v>740.49639999999999</v>
      </c>
      <c r="BB437" s="19">
        <v>1192.5042000000001</v>
      </c>
      <c r="BC437" s="35">
        <v>787.68690000000004</v>
      </c>
      <c r="BD437" s="35">
        <v>3393.8128000000002</v>
      </c>
      <c r="BE437">
        <v>-0.4</v>
      </c>
      <c r="BF437">
        <v>0.3</v>
      </c>
      <c r="BG437">
        <v>0.4</v>
      </c>
      <c r="BH437">
        <v>0.3</v>
      </c>
      <c r="BI437">
        <v>-0.5</v>
      </c>
      <c r="BJ437">
        <v>0.7</v>
      </c>
      <c r="BK437">
        <v>-1.2999999999999999E-2</v>
      </c>
      <c r="BL437">
        <v>-1.46E-2</v>
      </c>
      <c r="BM437">
        <v>0</v>
      </c>
      <c r="BN437">
        <v>0.13000000000000078</v>
      </c>
      <c r="BO437">
        <v>0.12</v>
      </c>
      <c r="BP437">
        <v>0.17</v>
      </c>
      <c r="BQ437">
        <v>0.21</v>
      </c>
      <c r="BR437">
        <v>0.22</v>
      </c>
      <c r="BS437" s="11">
        <v>822978</v>
      </c>
      <c r="BT437" s="35">
        <v>808.84799999999996</v>
      </c>
      <c r="BU437" s="16">
        <v>306</v>
      </c>
      <c r="BV437" s="14">
        <v>1371.7</v>
      </c>
      <c r="BW437" s="14">
        <v>7095.5</v>
      </c>
      <c r="BX437" s="17">
        <v>44396</v>
      </c>
      <c r="BY437" s="35">
        <v>43.061</v>
      </c>
      <c r="BZ437" s="23">
        <v>1.5449999999999999</v>
      </c>
      <c r="CA437" s="35">
        <v>191</v>
      </c>
      <c r="CB437" s="35">
        <v>178</v>
      </c>
      <c r="CC437" s="35">
        <v>712</v>
      </c>
      <c r="CD437" s="35">
        <v>328</v>
      </c>
      <c r="CE437" s="35">
        <v>4.76</v>
      </c>
      <c r="CF437" s="35">
        <v>1.1762999999999999</v>
      </c>
      <c r="CG437" s="35">
        <v>1.2431000000000001</v>
      </c>
      <c r="CH437" s="35">
        <v>1.9587000000000001</v>
      </c>
      <c r="CI437" s="35">
        <v>1822</v>
      </c>
      <c r="CJ437" s="35">
        <v>1174</v>
      </c>
      <c r="CK437" s="35">
        <v>70</v>
      </c>
      <c r="CL437" s="35">
        <v>382</v>
      </c>
      <c r="CM437" s="35">
        <v>1409</v>
      </c>
      <c r="CN437" s="35">
        <v>1217</v>
      </c>
      <c r="CO437" s="35">
        <v>66.400000000000006</v>
      </c>
      <c r="CP437" s="35">
        <v>5.4</v>
      </c>
      <c r="CQ437" s="35">
        <v>6.34</v>
      </c>
      <c r="CR437" s="35">
        <v>120.44710000000001</v>
      </c>
      <c r="CS437" s="37">
        <v>104.15</v>
      </c>
      <c r="CT437" s="35">
        <v>1530.31612</v>
      </c>
      <c r="CU437" s="35">
        <v>1192.5042000000001</v>
      </c>
      <c r="CV437">
        <v>50.4</v>
      </c>
      <c r="CW437">
        <v>0</v>
      </c>
      <c r="CX437">
        <v>0</v>
      </c>
      <c r="CY437">
        <v>1.115E-2</v>
      </c>
      <c r="CZ437">
        <v>7.8747340276464906E-3</v>
      </c>
      <c r="DA437">
        <v>1.6871915942745841E-2</v>
      </c>
    </row>
    <row r="438" spans="1:105">
      <c r="A438" s="42">
        <v>39114</v>
      </c>
      <c r="B438" s="43">
        <v>5.2600000000000001E-2</v>
      </c>
      <c r="C438" s="35">
        <v>11205.1</v>
      </c>
      <c r="D438" s="35">
        <v>13096.338</v>
      </c>
      <c r="E438" s="35">
        <v>112.97199999999999</v>
      </c>
      <c r="F438" s="35">
        <v>173.21799999999999</v>
      </c>
      <c r="G438" s="35">
        <v>194.28200000000001</v>
      </c>
      <c r="H438" s="35">
        <v>187.999</v>
      </c>
      <c r="I438" s="35">
        <v>192.27199999999999</v>
      </c>
      <c r="J438" s="35">
        <v>121020</v>
      </c>
      <c r="K438" s="35">
        <v>14.7</v>
      </c>
      <c r="L438" s="35">
        <v>7.6</v>
      </c>
      <c r="M438" s="35">
        <v>3.6</v>
      </c>
      <c r="N438" s="35">
        <v>7626</v>
      </c>
      <c r="O438" s="35">
        <v>8889</v>
      </c>
      <c r="P438" s="35">
        <v>22131</v>
      </c>
      <c r="Q438" s="35">
        <v>13997</v>
      </c>
      <c r="R438" s="35">
        <v>5108</v>
      </c>
      <c r="S438" s="35">
        <v>137573</v>
      </c>
      <c r="T438" s="35">
        <v>25016</v>
      </c>
      <c r="U438" s="35">
        <v>26481</v>
      </c>
      <c r="V438" s="35">
        <v>63.3</v>
      </c>
      <c r="W438" s="35">
        <v>2168</v>
      </c>
      <c r="X438" s="35">
        <v>2211</v>
      </c>
      <c r="Y438" s="35">
        <v>962</v>
      </c>
      <c r="Z438" s="35">
        <v>9546.7999999999993</v>
      </c>
      <c r="AA438" s="35">
        <v>109.008</v>
      </c>
      <c r="AB438" s="35">
        <v>84.870999999999995</v>
      </c>
      <c r="AC438" s="35">
        <v>89.56</v>
      </c>
      <c r="AD438" s="35">
        <v>164.066</v>
      </c>
      <c r="AE438" s="35">
        <v>211.82300000000001</v>
      </c>
      <c r="AF438" s="35">
        <v>200.126</v>
      </c>
      <c r="AG438" s="35">
        <v>207.536</v>
      </c>
      <c r="AH438" s="35">
        <v>345.35</v>
      </c>
      <c r="AI438" s="35">
        <v>244.09100000000001</v>
      </c>
      <c r="AJ438" s="35">
        <v>177.727</v>
      </c>
      <c r="AK438" s="35">
        <v>204.226</v>
      </c>
      <c r="AL438" s="35">
        <v>209.13499999999999</v>
      </c>
      <c r="AM438" s="36">
        <v>155097000000</v>
      </c>
      <c r="AN438" s="12">
        <v>80.619799999999998</v>
      </c>
      <c r="AO438" s="35">
        <v>119.8776</v>
      </c>
      <c r="AP438" s="35">
        <v>92.201099999999997</v>
      </c>
      <c r="AQ438" s="35">
        <v>95.968100000000007</v>
      </c>
      <c r="AR438" s="19">
        <v>105.6484</v>
      </c>
      <c r="AS438" s="35">
        <v>96.550399999999996</v>
      </c>
      <c r="AT438" s="35">
        <v>112.38500000000001</v>
      </c>
      <c r="AU438" s="19">
        <v>107.45480000000001</v>
      </c>
      <c r="AV438" s="12">
        <v>103.5264</v>
      </c>
      <c r="AW438" s="35">
        <v>96.114800000000002</v>
      </c>
      <c r="AX438" s="35">
        <v>111.3652</v>
      </c>
      <c r="AY438" s="35">
        <v>107.2163</v>
      </c>
      <c r="AZ438" s="19">
        <v>105.6755</v>
      </c>
      <c r="BA438" s="35">
        <v>738.30340000000001</v>
      </c>
      <c r="BB438" s="19">
        <v>1205.107</v>
      </c>
      <c r="BC438" s="35">
        <v>797.34559999999999</v>
      </c>
      <c r="BD438" s="35">
        <v>3421.4389000000001</v>
      </c>
      <c r="BE438">
        <v>1</v>
      </c>
      <c r="BF438">
        <v>-0.2</v>
      </c>
      <c r="BG438">
        <v>0.1</v>
      </c>
      <c r="BH438">
        <v>0.4</v>
      </c>
      <c r="BI438">
        <v>-1.3</v>
      </c>
      <c r="BJ438">
        <v>0.5</v>
      </c>
      <c r="BK438">
        <v>5.5999999999999999E-3</v>
      </c>
      <c r="BL438">
        <v>4.1000000000000003E-3</v>
      </c>
      <c r="BM438">
        <v>0</v>
      </c>
      <c r="BN438">
        <v>4.9999999999999822E-2</v>
      </c>
      <c r="BO438">
        <v>-0.01</v>
      </c>
      <c r="BP438">
        <v>-0.02</v>
      </c>
      <c r="BQ438">
        <v>-0.04</v>
      </c>
      <c r="BR438">
        <v>-0.04</v>
      </c>
      <c r="BS438" s="11">
        <v>820044</v>
      </c>
      <c r="BT438" s="35">
        <v>805.36400000000003</v>
      </c>
      <c r="BU438" s="16">
        <v>301.89999999999998</v>
      </c>
      <c r="BV438" s="14">
        <v>1363</v>
      </c>
      <c r="BW438" s="14">
        <v>7111.3</v>
      </c>
      <c r="BX438" s="17">
        <v>42552</v>
      </c>
      <c r="BY438" s="35">
        <v>41.128999999999998</v>
      </c>
      <c r="BZ438" s="23">
        <v>1.4530000000000001</v>
      </c>
      <c r="CA438" s="35">
        <v>163</v>
      </c>
      <c r="CB438" s="35">
        <v>137</v>
      </c>
      <c r="CC438" s="35">
        <v>796</v>
      </c>
      <c r="CD438" s="35">
        <v>384</v>
      </c>
      <c r="CE438" s="35">
        <v>4.72</v>
      </c>
      <c r="CF438" s="35">
        <v>1.171</v>
      </c>
      <c r="CG438" s="35">
        <v>1.2393000000000001</v>
      </c>
      <c r="CH438" s="35">
        <v>1.9589000000000001</v>
      </c>
      <c r="CI438" s="35">
        <v>1640</v>
      </c>
      <c r="CJ438" s="35">
        <v>1136</v>
      </c>
      <c r="CK438" s="35">
        <v>70</v>
      </c>
      <c r="CL438" s="35">
        <v>392</v>
      </c>
      <c r="CM438" s="35">
        <v>1480</v>
      </c>
      <c r="CN438" s="35">
        <v>1206</v>
      </c>
      <c r="CO438" s="35">
        <v>66.3</v>
      </c>
      <c r="CP438" s="35">
        <v>5.39</v>
      </c>
      <c r="CQ438" s="35">
        <v>6.28</v>
      </c>
      <c r="CR438" s="35">
        <v>120.5047</v>
      </c>
      <c r="CS438" s="37">
        <v>104.23</v>
      </c>
      <c r="CT438" s="35">
        <v>1536.6941200000001</v>
      </c>
      <c r="CU438" s="35">
        <v>1205.107</v>
      </c>
      <c r="CV438">
        <v>54.1</v>
      </c>
      <c r="CW438">
        <v>0.02</v>
      </c>
      <c r="CX438">
        <v>0.01</v>
      </c>
      <c r="CY438">
        <v>1.021E-2</v>
      </c>
      <c r="CZ438">
        <v>7.8658045992745507E-3</v>
      </c>
      <c r="DA438">
        <v>1.6870100385288467E-2</v>
      </c>
    </row>
    <row r="439" spans="1:105">
      <c r="A439" s="42">
        <v>39142</v>
      </c>
      <c r="B439" s="43">
        <v>5.2600000000000001E-2</v>
      </c>
      <c r="C439" s="35">
        <v>11256.7</v>
      </c>
      <c r="D439" s="35">
        <v>13147.949000000001</v>
      </c>
      <c r="E439" s="35">
        <v>112.93600000000001</v>
      </c>
      <c r="F439" s="35">
        <v>173.827</v>
      </c>
      <c r="G439" s="35">
        <v>219.47300000000001</v>
      </c>
      <c r="H439" s="35">
        <v>190.102</v>
      </c>
      <c r="I439" s="35">
        <v>194.482</v>
      </c>
      <c r="J439" s="35">
        <v>121168</v>
      </c>
      <c r="K439" s="35">
        <v>13.3</v>
      </c>
      <c r="L439" s="35">
        <v>7.7</v>
      </c>
      <c r="M439" s="35">
        <v>3.4</v>
      </c>
      <c r="N439" s="35">
        <v>7706</v>
      </c>
      <c r="O439" s="35">
        <v>8871</v>
      </c>
      <c r="P439" s="35">
        <v>22149</v>
      </c>
      <c r="Q439" s="35">
        <v>13970</v>
      </c>
      <c r="R439" s="35">
        <v>5099</v>
      </c>
      <c r="S439" s="35">
        <v>137810</v>
      </c>
      <c r="T439" s="35">
        <v>25144</v>
      </c>
      <c r="U439" s="35">
        <v>26559</v>
      </c>
      <c r="V439" s="35">
        <v>63.3</v>
      </c>
      <c r="W439" s="35">
        <v>2138</v>
      </c>
      <c r="X439" s="35">
        <v>2255</v>
      </c>
      <c r="Y439" s="35">
        <v>1010</v>
      </c>
      <c r="Z439" s="35">
        <v>9585.1</v>
      </c>
      <c r="AA439" s="35">
        <v>108.71899999999999</v>
      </c>
      <c r="AB439" s="35">
        <v>85.786000000000001</v>
      </c>
      <c r="AC439" s="35">
        <v>89.763000000000005</v>
      </c>
      <c r="AD439" s="35">
        <v>165.554</v>
      </c>
      <c r="AE439" s="35">
        <v>225.756</v>
      </c>
      <c r="AF439" s="35">
        <v>200.85300000000001</v>
      </c>
      <c r="AG439" s="35">
        <v>208.119</v>
      </c>
      <c r="AH439" s="35">
        <v>345.899</v>
      </c>
      <c r="AI439" s="35">
        <v>244.74299999999999</v>
      </c>
      <c r="AJ439" s="35">
        <v>181.041</v>
      </c>
      <c r="AK439" s="35">
        <v>205.28800000000001</v>
      </c>
      <c r="AL439" s="35">
        <v>209.41800000000001</v>
      </c>
      <c r="AM439" s="36">
        <v>161806000000</v>
      </c>
      <c r="AN439" s="12">
        <v>80.611099999999993</v>
      </c>
      <c r="AO439" s="35">
        <v>120.499</v>
      </c>
      <c r="AP439" s="35">
        <v>90.740600000000001</v>
      </c>
      <c r="AQ439" s="35">
        <v>97.804400000000001</v>
      </c>
      <c r="AR439" s="19">
        <v>104.6563</v>
      </c>
      <c r="AS439" s="35">
        <v>96.922600000000003</v>
      </c>
      <c r="AT439" s="35">
        <v>111.00749999999999</v>
      </c>
      <c r="AU439" s="19">
        <v>108.3845</v>
      </c>
      <c r="AV439" s="12">
        <v>103.7521</v>
      </c>
      <c r="AW439" s="35">
        <v>97.985200000000006</v>
      </c>
      <c r="AX439" s="35">
        <v>102.0962</v>
      </c>
      <c r="AY439" s="35">
        <v>107.08369999999999</v>
      </c>
      <c r="AZ439" s="19">
        <v>100.759</v>
      </c>
      <c r="BA439" s="35">
        <v>731.65340000000003</v>
      </c>
      <c r="BB439" s="19">
        <v>1215.8210999999999</v>
      </c>
      <c r="BC439" s="35">
        <v>803.46360000000004</v>
      </c>
      <c r="BD439" s="35">
        <v>3363.1478000000002</v>
      </c>
      <c r="BE439">
        <v>-0.7</v>
      </c>
      <c r="BF439">
        <v>0.5</v>
      </c>
      <c r="BG439">
        <v>0.4</v>
      </c>
      <c r="BH439">
        <v>-2.2999999999999998</v>
      </c>
      <c r="BI439">
        <v>2</v>
      </c>
      <c r="BJ439">
        <v>-1.9</v>
      </c>
      <c r="BK439">
        <v>4.0000000000000002E-4</v>
      </c>
      <c r="BL439">
        <v>3.2000000000000002E-3</v>
      </c>
      <c r="BM439">
        <v>0</v>
      </c>
      <c r="BN439">
        <v>-8.9999999999999858E-2</v>
      </c>
      <c r="BO439">
        <v>-0.13</v>
      </c>
      <c r="BP439">
        <v>-0.12</v>
      </c>
      <c r="BQ439">
        <v>-0.24</v>
      </c>
      <c r="BR439">
        <v>-0.23</v>
      </c>
      <c r="BS439" s="11">
        <v>820914</v>
      </c>
      <c r="BT439" s="35">
        <v>806.34</v>
      </c>
      <c r="BU439" s="16">
        <v>300.7</v>
      </c>
      <c r="BV439" s="14">
        <v>1366.5</v>
      </c>
      <c r="BW439" s="14">
        <v>7145.1</v>
      </c>
      <c r="BX439" s="17">
        <v>40617</v>
      </c>
      <c r="BY439" s="35">
        <v>39.052999999999997</v>
      </c>
      <c r="BZ439" s="23">
        <v>1.6180000000000001</v>
      </c>
      <c r="CA439" s="35">
        <v>234</v>
      </c>
      <c r="CB439" s="35">
        <v>131</v>
      </c>
      <c r="CC439" s="35">
        <v>752</v>
      </c>
      <c r="CD439" s="35">
        <v>378</v>
      </c>
      <c r="CE439" s="35">
        <v>4.5599999999999996</v>
      </c>
      <c r="CF439" s="35">
        <v>1.1681999999999999</v>
      </c>
      <c r="CG439" s="35">
        <v>1.2178</v>
      </c>
      <c r="CH439" s="35">
        <v>1.9474</v>
      </c>
      <c r="CI439" s="35">
        <v>1623</v>
      </c>
      <c r="CJ439" s="35">
        <v>1147</v>
      </c>
      <c r="CK439" s="35">
        <v>69</v>
      </c>
      <c r="CL439" s="35">
        <v>380</v>
      </c>
      <c r="CM439" s="35">
        <v>1495</v>
      </c>
      <c r="CN439" s="35">
        <v>1192</v>
      </c>
      <c r="CO439" s="35">
        <v>66.2</v>
      </c>
      <c r="CP439" s="35">
        <v>5.3</v>
      </c>
      <c r="CQ439" s="35">
        <v>6.27</v>
      </c>
      <c r="CR439" s="35">
        <v>117.26</v>
      </c>
      <c r="CS439" s="37">
        <v>104.04</v>
      </c>
      <c r="CT439" s="35">
        <v>1545.9695999999999</v>
      </c>
      <c r="CU439" s="35">
        <v>1215.8210999999999</v>
      </c>
      <c r="CV439">
        <v>52.8</v>
      </c>
      <c r="CW439">
        <v>-0.02</v>
      </c>
      <c r="CX439">
        <v>-0.02</v>
      </c>
      <c r="CY439">
        <v>1.1610000000000001E-2</v>
      </c>
      <c r="CZ439">
        <v>6.7579857581288039E-3</v>
      </c>
      <c r="DA439">
        <v>1.4401891099391828E-2</v>
      </c>
    </row>
    <row r="440" spans="1:105">
      <c r="A440" s="42">
        <v>39173</v>
      </c>
      <c r="B440" s="43">
        <v>5.2499999999999998E-2</v>
      </c>
      <c r="C440" s="35">
        <v>11273.1</v>
      </c>
      <c r="D440" s="35">
        <v>13151.498</v>
      </c>
      <c r="E440" s="35">
        <v>112.80500000000001</v>
      </c>
      <c r="F440" s="35">
        <v>174.07499999999999</v>
      </c>
      <c r="G440" s="35">
        <v>241.89699999999999</v>
      </c>
      <c r="H440" s="35">
        <v>191.33699999999999</v>
      </c>
      <c r="I440" s="35">
        <v>196.06200000000001</v>
      </c>
      <c r="J440" s="35">
        <v>120325</v>
      </c>
      <c r="K440" s="35">
        <v>14.5</v>
      </c>
      <c r="L440" s="35">
        <v>7.8</v>
      </c>
      <c r="M440" s="35">
        <v>3.5</v>
      </c>
      <c r="N440" s="35">
        <v>7686</v>
      </c>
      <c r="O440" s="35">
        <v>8860</v>
      </c>
      <c r="P440" s="35">
        <v>22175</v>
      </c>
      <c r="Q440" s="35">
        <v>13945</v>
      </c>
      <c r="R440" s="35">
        <v>5085</v>
      </c>
      <c r="S440" s="35">
        <v>137860</v>
      </c>
      <c r="T440" s="35">
        <v>25143</v>
      </c>
      <c r="U440" s="35">
        <v>26546</v>
      </c>
      <c r="V440" s="35">
        <v>63</v>
      </c>
      <c r="W440" s="35">
        <v>2178</v>
      </c>
      <c r="X440" s="35">
        <v>2281</v>
      </c>
      <c r="Y440" s="35">
        <v>1075</v>
      </c>
      <c r="Z440" s="35">
        <v>9615.7000000000007</v>
      </c>
      <c r="AA440" s="35">
        <v>108.46</v>
      </c>
      <c r="AB440" s="35">
        <v>86.188999999999993</v>
      </c>
      <c r="AC440" s="35">
        <v>89.948999999999998</v>
      </c>
      <c r="AD440" s="35">
        <v>166.19800000000001</v>
      </c>
      <c r="AE440" s="35">
        <v>232.178</v>
      </c>
      <c r="AF440" s="35">
        <v>201.392</v>
      </c>
      <c r="AG440" s="35">
        <v>208.518</v>
      </c>
      <c r="AH440" s="35">
        <v>347.32</v>
      </c>
      <c r="AI440" s="35">
        <v>245.315</v>
      </c>
      <c r="AJ440" s="35">
        <v>182.489</v>
      </c>
      <c r="AK440" s="35">
        <v>205.904</v>
      </c>
      <c r="AL440" s="35">
        <v>209.74700000000001</v>
      </c>
      <c r="AM440" s="36">
        <v>159655000000</v>
      </c>
      <c r="AN440" s="12">
        <v>81.001999999999995</v>
      </c>
      <c r="AO440" s="35">
        <v>122.5801</v>
      </c>
      <c r="AP440" s="35">
        <v>91.150700000000001</v>
      </c>
      <c r="AQ440" s="35">
        <v>98.917000000000002</v>
      </c>
      <c r="AR440" s="19">
        <v>105.1675</v>
      </c>
      <c r="AS440" s="35">
        <v>97.633399999999995</v>
      </c>
      <c r="AT440" s="35">
        <v>111.1915</v>
      </c>
      <c r="AU440" s="19">
        <v>109.1097</v>
      </c>
      <c r="AV440" s="12">
        <v>104.48139999999999</v>
      </c>
      <c r="AW440" s="35">
        <v>96.1357</v>
      </c>
      <c r="AX440" s="35">
        <v>104.0394</v>
      </c>
      <c r="AY440" s="35">
        <v>107.9087</v>
      </c>
      <c r="AZ440" s="19">
        <v>102.37860000000001</v>
      </c>
      <c r="BA440" s="35">
        <v>736.89509999999996</v>
      </c>
      <c r="BB440" s="19">
        <v>1226.4712999999999</v>
      </c>
      <c r="BC440" s="35">
        <v>825.87879999999996</v>
      </c>
      <c r="BD440" s="35">
        <v>3390.9252999999999</v>
      </c>
      <c r="BE440">
        <v>-0.7</v>
      </c>
      <c r="BF440">
        <v>-0.2</v>
      </c>
      <c r="BG440">
        <v>-0.3</v>
      </c>
      <c r="BH440">
        <v>1.8</v>
      </c>
      <c r="BI440">
        <v>-0.7</v>
      </c>
      <c r="BJ440">
        <v>1.6</v>
      </c>
      <c r="BK440">
        <v>3.0000000000000001E-3</v>
      </c>
      <c r="BL440">
        <v>8.8999999999999999E-3</v>
      </c>
      <c r="BM440">
        <v>0</v>
      </c>
      <c r="BN440">
        <v>-7.0000000000000284E-2</v>
      </c>
      <c r="BO440">
        <v>0.01</v>
      </c>
      <c r="BP440">
        <v>0.14000000000000001</v>
      </c>
      <c r="BQ440">
        <v>0.09</v>
      </c>
      <c r="BR440">
        <v>0.11</v>
      </c>
      <c r="BS440" s="11">
        <v>822978</v>
      </c>
      <c r="BT440" s="35">
        <v>807.55700000000002</v>
      </c>
      <c r="BU440" s="16">
        <v>306.8</v>
      </c>
      <c r="BV440" s="14">
        <v>1378</v>
      </c>
      <c r="BW440" s="14">
        <v>7217.4</v>
      </c>
      <c r="BX440" s="17">
        <v>42419</v>
      </c>
      <c r="BY440" s="35">
        <v>40.911000000000001</v>
      </c>
      <c r="BZ440" s="23">
        <v>1.587</v>
      </c>
      <c r="CA440" s="35">
        <v>206</v>
      </c>
      <c r="CB440" s="35">
        <v>166</v>
      </c>
      <c r="CC440" s="35">
        <v>732</v>
      </c>
      <c r="CD440" s="35">
        <v>386</v>
      </c>
      <c r="CE440" s="35">
        <v>4.6900000000000004</v>
      </c>
      <c r="CF440" s="35">
        <v>1.135</v>
      </c>
      <c r="CG440" s="35">
        <v>1.2123999999999999</v>
      </c>
      <c r="CH440" s="35">
        <v>1.9879</v>
      </c>
      <c r="CI440" s="35">
        <v>1539</v>
      </c>
      <c r="CJ440" s="35">
        <v>1058</v>
      </c>
      <c r="CK440" s="35">
        <v>60</v>
      </c>
      <c r="CL440" s="35">
        <v>352</v>
      </c>
      <c r="CM440" s="35">
        <v>1490</v>
      </c>
      <c r="CN440" s="35">
        <v>1181</v>
      </c>
      <c r="CO440" s="35">
        <v>65.900000000000006</v>
      </c>
      <c r="CP440" s="35">
        <v>5.47</v>
      </c>
      <c r="CQ440" s="35">
        <v>6.39</v>
      </c>
      <c r="CR440" s="35">
        <v>118.9324</v>
      </c>
      <c r="CS440" s="37">
        <v>102.78</v>
      </c>
      <c r="CT440" s="35">
        <v>1552.3432600000001</v>
      </c>
      <c r="CU440" s="35">
        <v>1226.4712999999999</v>
      </c>
      <c r="CV440">
        <v>52.7</v>
      </c>
      <c r="CW440">
        <v>0.03</v>
      </c>
      <c r="CX440">
        <v>0</v>
      </c>
      <c r="CY440">
        <v>8.5699999999999995E-3</v>
      </c>
      <c r="CZ440">
        <v>7.0322802251512329E-3</v>
      </c>
      <c r="DA440">
        <v>1.4857718177227031E-2</v>
      </c>
    </row>
    <row r="441" spans="1:105">
      <c r="A441" s="42">
        <v>39203</v>
      </c>
      <c r="B441" s="43">
        <v>5.2499999999999998E-2</v>
      </c>
      <c r="C441" s="35">
        <v>11268.8</v>
      </c>
      <c r="D441" s="35">
        <v>13144.673000000001</v>
      </c>
      <c r="E441" s="35">
        <v>112.53400000000001</v>
      </c>
      <c r="F441" s="35">
        <v>174.31700000000001</v>
      </c>
      <c r="G441" s="35">
        <v>264.83</v>
      </c>
      <c r="H441" s="35">
        <v>193.14699999999999</v>
      </c>
      <c r="I441" s="35">
        <v>197.78299999999999</v>
      </c>
      <c r="J441" s="35">
        <v>120902</v>
      </c>
      <c r="K441" s="35">
        <v>15.4</v>
      </c>
      <c r="L441" s="35">
        <v>7.2</v>
      </c>
      <c r="M441" s="35">
        <v>3.5</v>
      </c>
      <c r="N441" s="35">
        <v>7673</v>
      </c>
      <c r="O441" s="35">
        <v>8846</v>
      </c>
      <c r="P441" s="35">
        <v>22193</v>
      </c>
      <c r="Q441" s="35">
        <v>13929</v>
      </c>
      <c r="R441" s="35">
        <v>5083</v>
      </c>
      <c r="S441" s="35">
        <v>138012</v>
      </c>
      <c r="T441" s="35">
        <v>24932</v>
      </c>
      <c r="U441" s="35">
        <v>26578</v>
      </c>
      <c r="V441" s="35">
        <v>63</v>
      </c>
      <c r="W441" s="35">
        <v>2183</v>
      </c>
      <c r="X441" s="35">
        <v>2231</v>
      </c>
      <c r="Y441" s="35">
        <v>1100</v>
      </c>
      <c r="Z441" s="35">
        <v>9651.2999999999993</v>
      </c>
      <c r="AA441" s="35">
        <v>108.358</v>
      </c>
      <c r="AB441" s="35">
        <v>86.888999999999996</v>
      </c>
      <c r="AC441" s="35">
        <v>90.099000000000004</v>
      </c>
      <c r="AD441" s="35">
        <v>167.309</v>
      </c>
      <c r="AE441" s="35">
        <v>242.691</v>
      </c>
      <c r="AF441" s="35">
        <v>202.15700000000001</v>
      </c>
      <c r="AG441" s="35">
        <v>208.88300000000001</v>
      </c>
      <c r="AH441" s="35">
        <v>348.49099999999999</v>
      </c>
      <c r="AI441" s="35">
        <v>245.89599999999999</v>
      </c>
      <c r="AJ441" s="35">
        <v>184.66900000000001</v>
      </c>
      <c r="AK441" s="35">
        <v>206.755</v>
      </c>
      <c r="AL441" s="35">
        <v>210.05799999999999</v>
      </c>
      <c r="AM441" s="36">
        <v>161050000000</v>
      </c>
      <c r="AN441" s="12">
        <v>80.880700000000004</v>
      </c>
      <c r="AO441" s="35">
        <v>121.8989</v>
      </c>
      <c r="AP441" s="35">
        <v>91.795100000000005</v>
      </c>
      <c r="AQ441" s="35">
        <v>98.975700000000003</v>
      </c>
      <c r="AR441" s="19">
        <v>104.54600000000001</v>
      </c>
      <c r="AS441" s="35">
        <v>98.000900000000001</v>
      </c>
      <c r="AT441" s="35">
        <v>110.836</v>
      </c>
      <c r="AU441" s="19">
        <v>109.0226</v>
      </c>
      <c r="AV441" s="12">
        <v>104.5322</v>
      </c>
      <c r="AW441" s="35">
        <v>96.929100000000005</v>
      </c>
      <c r="AX441" s="35">
        <v>105.0928</v>
      </c>
      <c r="AY441" s="35">
        <v>107.76439999999999</v>
      </c>
      <c r="AZ441" s="19">
        <v>102.5801</v>
      </c>
      <c r="BA441" s="35">
        <v>741.65189999999996</v>
      </c>
      <c r="BB441" s="19">
        <v>1244.4636</v>
      </c>
      <c r="BC441" s="35">
        <v>832.46640000000002</v>
      </c>
      <c r="BD441" s="35">
        <v>3410.1208000000001</v>
      </c>
      <c r="BE441">
        <v>0.2</v>
      </c>
      <c r="BF441">
        <v>-1.2</v>
      </c>
      <c r="BG441">
        <v>1.1000000000000001</v>
      </c>
      <c r="BH441">
        <v>-0.3</v>
      </c>
      <c r="BI441">
        <v>0.3</v>
      </c>
      <c r="BJ441">
        <v>0.7</v>
      </c>
      <c r="BK441">
        <v>5.4000000000000003E-3</v>
      </c>
      <c r="BL441">
        <v>-4.4999999999999997E-3</v>
      </c>
      <c r="BM441">
        <v>0</v>
      </c>
      <c r="BN441">
        <v>-0.13999999999999968</v>
      </c>
      <c r="BO441">
        <v>-0.02</v>
      </c>
      <c r="BP441">
        <v>0.03</v>
      </c>
      <c r="BQ441">
        <v>0.09</v>
      </c>
      <c r="BR441">
        <v>0.08</v>
      </c>
      <c r="BS441" s="11">
        <v>825698</v>
      </c>
      <c r="BT441" s="35">
        <v>809.5</v>
      </c>
      <c r="BU441" s="16">
        <v>309</v>
      </c>
      <c r="BV441" s="14">
        <v>1380.9</v>
      </c>
      <c r="BW441" s="14">
        <v>7231</v>
      </c>
      <c r="BX441" s="17">
        <v>43971</v>
      </c>
      <c r="BY441" s="35">
        <v>42.619</v>
      </c>
      <c r="BZ441" s="23">
        <v>1.4550000000000001</v>
      </c>
      <c r="CA441" s="35">
        <v>243</v>
      </c>
      <c r="CB441" s="35">
        <v>158</v>
      </c>
      <c r="CC441" s="35">
        <v>688</v>
      </c>
      <c r="CD441" s="35">
        <v>326</v>
      </c>
      <c r="CE441" s="35">
        <v>4.75</v>
      </c>
      <c r="CF441" s="35">
        <v>1.0951</v>
      </c>
      <c r="CG441" s="35">
        <v>1.2211000000000001</v>
      </c>
      <c r="CH441" s="35">
        <v>1.9842</v>
      </c>
      <c r="CI441" s="35">
        <v>1536</v>
      </c>
      <c r="CJ441" s="35">
        <v>1042</v>
      </c>
      <c r="CK441" s="35">
        <v>64</v>
      </c>
      <c r="CL441" s="35">
        <v>387</v>
      </c>
      <c r="CM441" s="35">
        <v>1415</v>
      </c>
      <c r="CN441" s="35">
        <v>1164</v>
      </c>
      <c r="CO441" s="35">
        <v>66</v>
      </c>
      <c r="CP441" s="35">
        <v>5.47</v>
      </c>
      <c r="CQ441" s="35">
        <v>6.39</v>
      </c>
      <c r="CR441" s="35">
        <v>120.7732</v>
      </c>
      <c r="CS441" s="37">
        <v>102.47</v>
      </c>
      <c r="CT441" s="35">
        <v>1559.39002</v>
      </c>
      <c r="CU441" s="35">
        <v>1244.4636</v>
      </c>
      <c r="CV441">
        <v>53.1</v>
      </c>
      <c r="CW441">
        <v>0.03</v>
      </c>
      <c r="CX441">
        <v>0</v>
      </c>
      <c r="CY441">
        <v>1.2880000000000001E-2</v>
      </c>
      <c r="CZ441">
        <v>7.4821071113062576E-3</v>
      </c>
      <c r="DA441">
        <v>1.595031574624628E-2</v>
      </c>
    </row>
    <row r="442" spans="1:105">
      <c r="A442" s="42">
        <v>39234</v>
      </c>
      <c r="B442" s="43">
        <v>5.2499999999999998E-2</v>
      </c>
      <c r="C442" s="35">
        <v>11253.7</v>
      </c>
      <c r="D442" s="35">
        <v>13127.987999999999</v>
      </c>
      <c r="E442" s="35">
        <v>112.36499999999999</v>
      </c>
      <c r="F442" s="35">
        <v>176.07300000000001</v>
      </c>
      <c r="G442" s="35">
        <v>259.68599999999998</v>
      </c>
      <c r="H442" s="35">
        <v>193.34299999999999</v>
      </c>
      <c r="I442" s="35">
        <v>197.91300000000001</v>
      </c>
      <c r="J442" s="35">
        <v>120689</v>
      </c>
      <c r="K442" s="35">
        <v>16.899999999999999</v>
      </c>
      <c r="L442" s="35">
        <v>8</v>
      </c>
      <c r="M442" s="35">
        <v>3.5</v>
      </c>
      <c r="N442" s="35">
        <v>7687</v>
      </c>
      <c r="O442" s="35">
        <v>8830</v>
      </c>
      <c r="P442" s="35">
        <v>22207</v>
      </c>
      <c r="Q442" s="35">
        <v>13911</v>
      </c>
      <c r="R442" s="35">
        <v>5081</v>
      </c>
      <c r="S442" s="35">
        <v>138088</v>
      </c>
      <c r="T442" s="35">
        <v>25435</v>
      </c>
      <c r="U442" s="35">
        <v>26567</v>
      </c>
      <c r="V442" s="35">
        <v>63</v>
      </c>
      <c r="W442" s="35">
        <v>2134</v>
      </c>
      <c r="X442" s="35">
        <v>2281</v>
      </c>
      <c r="Y442" s="35">
        <v>1138</v>
      </c>
      <c r="Z442" s="35">
        <v>9667.2999999999993</v>
      </c>
      <c r="AA442" s="35">
        <v>108.364</v>
      </c>
      <c r="AB442" s="35">
        <v>86.994</v>
      </c>
      <c r="AC442" s="35">
        <v>90.352000000000004</v>
      </c>
      <c r="AD442" s="35">
        <v>167.51900000000001</v>
      </c>
      <c r="AE442" s="35">
        <v>243.41200000000001</v>
      </c>
      <c r="AF442" s="35">
        <v>202.977</v>
      </c>
      <c r="AG442" s="35">
        <v>209.56100000000001</v>
      </c>
      <c r="AH442" s="35">
        <v>349.51299999999998</v>
      </c>
      <c r="AI442" s="35">
        <v>246.64500000000001</v>
      </c>
      <c r="AJ442" s="35">
        <v>184.90199999999999</v>
      </c>
      <c r="AK442" s="35">
        <v>207.23400000000001</v>
      </c>
      <c r="AL442" s="35">
        <v>210.392</v>
      </c>
      <c r="AM442" s="36">
        <v>163137000000</v>
      </c>
      <c r="AN442" s="12">
        <v>80.7637</v>
      </c>
      <c r="AO442" s="35">
        <v>123.2717</v>
      </c>
      <c r="AP442" s="35">
        <v>90.910799999999995</v>
      </c>
      <c r="AQ442" s="35">
        <v>98.994299999999996</v>
      </c>
      <c r="AR442" s="19">
        <v>105.0181</v>
      </c>
      <c r="AS442" s="35">
        <v>97.888199999999998</v>
      </c>
      <c r="AT442" s="35">
        <v>110.59569999999999</v>
      </c>
      <c r="AU442" s="19">
        <v>109.39190000000001</v>
      </c>
      <c r="AV442" s="12">
        <v>104.5617</v>
      </c>
      <c r="AW442" s="35">
        <v>97.162300000000002</v>
      </c>
      <c r="AX442" s="35">
        <v>101.6669</v>
      </c>
      <c r="AY442" s="35">
        <v>108.07940000000001</v>
      </c>
      <c r="AZ442" s="19">
        <v>100.7012</v>
      </c>
      <c r="BA442" s="35">
        <v>750.31500000000005</v>
      </c>
      <c r="BB442" s="19">
        <v>1263.8715999999999</v>
      </c>
      <c r="BC442" s="35">
        <v>851.22239999999999</v>
      </c>
      <c r="BD442" s="35">
        <v>3427.6961999999999</v>
      </c>
      <c r="BE442">
        <v>0.9</v>
      </c>
      <c r="BF442">
        <v>1.4</v>
      </c>
      <c r="BG442">
        <v>0.6</v>
      </c>
      <c r="BH442">
        <v>-1.5</v>
      </c>
      <c r="BI442">
        <v>-1.4</v>
      </c>
      <c r="BJ442">
        <v>-0.9</v>
      </c>
      <c r="BK442">
        <v>-4.8999999999999998E-3</v>
      </c>
      <c r="BL442">
        <v>1.1000000000000001E-3</v>
      </c>
      <c r="BM442">
        <v>0</v>
      </c>
      <c r="BN442">
        <v>-0.12000000000000011</v>
      </c>
      <c r="BO442">
        <v>0.05</v>
      </c>
      <c r="BP442">
        <v>0.31</v>
      </c>
      <c r="BQ442">
        <v>0.31</v>
      </c>
      <c r="BR442">
        <v>0.36</v>
      </c>
      <c r="BS442" s="11">
        <v>827158</v>
      </c>
      <c r="BT442" s="35">
        <v>811.07899999999995</v>
      </c>
      <c r="BU442" s="16">
        <v>306.60000000000002</v>
      </c>
      <c r="BV442" s="14">
        <v>1368.2</v>
      </c>
      <c r="BW442" s="14">
        <v>7264.2</v>
      </c>
      <c r="BX442" s="17">
        <v>43679</v>
      </c>
      <c r="BY442" s="35">
        <v>42.112000000000002</v>
      </c>
      <c r="BZ442" s="23">
        <v>1.7529999999999999</v>
      </c>
      <c r="CA442" s="35">
        <v>232</v>
      </c>
      <c r="CB442" s="35">
        <v>159</v>
      </c>
      <c r="CC442" s="35">
        <v>708</v>
      </c>
      <c r="CD442" s="35">
        <v>349</v>
      </c>
      <c r="CE442" s="35">
        <v>5.0999999999999996</v>
      </c>
      <c r="CF442" s="35">
        <v>1.0650999999999999</v>
      </c>
      <c r="CG442" s="35">
        <v>1.2330000000000001</v>
      </c>
      <c r="CH442" s="35">
        <v>1.9866999999999999</v>
      </c>
      <c r="CI442" s="35">
        <v>1481</v>
      </c>
      <c r="CJ442" s="35">
        <v>995</v>
      </c>
      <c r="CK442" s="35">
        <v>57</v>
      </c>
      <c r="CL442" s="35">
        <v>355</v>
      </c>
      <c r="CM442" s="35">
        <v>1448</v>
      </c>
      <c r="CN442" s="35">
        <v>1161</v>
      </c>
      <c r="CO442" s="35">
        <v>66</v>
      </c>
      <c r="CP442" s="35">
        <v>5.79</v>
      </c>
      <c r="CQ442" s="35">
        <v>6.7</v>
      </c>
      <c r="CR442" s="35">
        <v>122.68859999999999</v>
      </c>
      <c r="CS442" s="37">
        <v>102.47</v>
      </c>
      <c r="CT442" s="35">
        <v>1565.19595</v>
      </c>
      <c r="CU442" s="35">
        <v>1263.8715999999999</v>
      </c>
      <c r="CV442">
        <v>54</v>
      </c>
      <c r="CW442">
        <v>0.01</v>
      </c>
      <c r="CX442">
        <v>0.02</v>
      </c>
      <c r="CY442">
        <v>1.323E-2</v>
      </c>
      <c r="CZ442">
        <v>7.0406539754844788E-3</v>
      </c>
      <c r="DA442">
        <v>1.4838443378505595E-2</v>
      </c>
    </row>
    <row r="443" spans="1:105">
      <c r="A443" s="42">
        <v>39264</v>
      </c>
      <c r="B443" s="43">
        <v>5.2600000000000001E-2</v>
      </c>
      <c r="C443" s="35">
        <v>11255</v>
      </c>
      <c r="D443" s="35">
        <v>13134.159</v>
      </c>
      <c r="E443" s="35">
        <v>112.092</v>
      </c>
      <c r="F443" s="35">
        <v>175.816</v>
      </c>
      <c r="G443" s="35">
        <v>251.88300000000001</v>
      </c>
      <c r="H443" s="35">
        <v>193.97</v>
      </c>
      <c r="I443" s="35">
        <v>197.40799999999999</v>
      </c>
      <c r="J443" s="35">
        <v>120960</v>
      </c>
      <c r="K443" s="35">
        <v>13.9</v>
      </c>
      <c r="L443" s="35">
        <v>8.3000000000000007</v>
      </c>
      <c r="M443" s="35">
        <v>3.7</v>
      </c>
      <c r="N443" s="35">
        <v>7660</v>
      </c>
      <c r="O443" s="35">
        <v>8815</v>
      </c>
      <c r="P443" s="35">
        <v>22171</v>
      </c>
      <c r="Q443" s="35">
        <v>13889</v>
      </c>
      <c r="R443" s="35">
        <v>5074</v>
      </c>
      <c r="S443" s="35">
        <v>138055</v>
      </c>
      <c r="T443" s="35">
        <v>24897</v>
      </c>
      <c r="U443" s="35">
        <v>26577</v>
      </c>
      <c r="V443" s="35">
        <v>62.9</v>
      </c>
      <c r="W443" s="35">
        <v>2203</v>
      </c>
      <c r="X443" s="35">
        <v>2364</v>
      </c>
      <c r="Y443" s="35">
        <v>1073</v>
      </c>
      <c r="Z443" s="35">
        <v>9709.6</v>
      </c>
      <c r="AA443" s="35">
        <v>108.018</v>
      </c>
      <c r="AB443" s="35">
        <v>87.224000000000004</v>
      </c>
      <c r="AC443" s="35">
        <v>90.545000000000002</v>
      </c>
      <c r="AD443" s="35">
        <v>167.80799999999999</v>
      </c>
      <c r="AE443" s="35">
        <v>244.66200000000001</v>
      </c>
      <c r="AF443" s="35">
        <v>203.64</v>
      </c>
      <c r="AG443" s="35">
        <v>209.74299999999999</v>
      </c>
      <c r="AH443" s="35">
        <v>351.71899999999999</v>
      </c>
      <c r="AI443" s="35">
        <v>247.065</v>
      </c>
      <c r="AJ443" s="35">
        <v>185.39599999999999</v>
      </c>
      <c r="AK443" s="35">
        <v>207.60300000000001</v>
      </c>
      <c r="AL443" s="35">
        <v>210.773</v>
      </c>
      <c r="AM443" s="36">
        <v>163679000000</v>
      </c>
      <c r="AN443" s="12">
        <v>80.622200000000007</v>
      </c>
      <c r="AO443" s="35">
        <v>122.1276</v>
      </c>
      <c r="AP443" s="35">
        <v>90.709699999999998</v>
      </c>
      <c r="AQ443" s="35">
        <v>99.034999999999997</v>
      </c>
      <c r="AR443" s="19">
        <v>105.13120000000001</v>
      </c>
      <c r="AS443" s="35">
        <v>97.995800000000003</v>
      </c>
      <c r="AT443" s="35">
        <v>110.6875</v>
      </c>
      <c r="AU443" s="19">
        <v>109.4914</v>
      </c>
      <c r="AV443" s="12">
        <v>104.5227</v>
      </c>
      <c r="AW443" s="35">
        <v>97.178600000000003</v>
      </c>
      <c r="AX443" s="35">
        <v>100.99469999999999</v>
      </c>
      <c r="AY443" s="35">
        <v>108.06059999999999</v>
      </c>
      <c r="AZ443" s="19">
        <v>99.5929</v>
      </c>
      <c r="BA443" s="35">
        <v>760.61289999999997</v>
      </c>
      <c r="BB443" s="19">
        <v>1281.6460999999999</v>
      </c>
      <c r="BC443" s="35">
        <v>863.68529999999998</v>
      </c>
      <c r="BD443" s="35">
        <v>3448.1163000000001</v>
      </c>
      <c r="BE443">
        <v>-0.4</v>
      </c>
      <c r="BF443">
        <v>-0.8</v>
      </c>
      <c r="BG443">
        <v>1.2</v>
      </c>
      <c r="BH443">
        <v>1.5</v>
      </c>
      <c r="BI443">
        <v>-1.6</v>
      </c>
      <c r="BJ443">
        <v>2.7</v>
      </c>
      <c r="BK443">
        <v>5.0000000000000001E-4</v>
      </c>
      <c r="BL443">
        <v>-1.1000000000000001E-3</v>
      </c>
      <c r="BM443">
        <v>0</v>
      </c>
      <c r="BN443">
        <v>0.20999999999999996</v>
      </c>
      <c r="BO443">
        <v>0</v>
      </c>
      <c r="BP443">
        <v>-0.1</v>
      </c>
      <c r="BQ443">
        <v>-0.18</v>
      </c>
      <c r="BR443">
        <v>-0.15</v>
      </c>
      <c r="BS443" s="11">
        <v>828938</v>
      </c>
      <c r="BT443" s="35">
        <v>814.649</v>
      </c>
      <c r="BU443" s="16">
        <v>307.39999999999998</v>
      </c>
      <c r="BV443" s="14">
        <v>1371.8</v>
      </c>
      <c r="BW443" s="14">
        <v>7294.5</v>
      </c>
      <c r="BX443" s="17">
        <v>42647</v>
      </c>
      <c r="BY443" s="35">
        <v>41.276000000000003</v>
      </c>
      <c r="BZ443" s="23">
        <v>1.6339999999999999</v>
      </c>
      <c r="CA443" s="35">
        <v>237</v>
      </c>
      <c r="CB443" s="35">
        <v>148</v>
      </c>
      <c r="CC443" s="35">
        <v>638</v>
      </c>
      <c r="CD443" s="35">
        <v>331</v>
      </c>
      <c r="CE443" s="35">
        <v>5</v>
      </c>
      <c r="CF443" s="35">
        <v>1.0502</v>
      </c>
      <c r="CG443" s="35">
        <v>1.2069000000000001</v>
      </c>
      <c r="CH443" s="35">
        <v>2.0354999999999999</v>
      </c>
      <c r="CI443" s="35">
        <v>1534</v>
      </c>
      <c r="CJ443" s="35">
        <v>978</v>
      </c>
      <c r="CK443" s="35">
        <v>57</v>
      </c>
      <c r="CL443" s="35">
        <v>326</v>
      </c>
      <c r="CM443" s="35">
        <v>1354</v>
      </c>
      <c r="CN443" s="35">
        <v>1144</v>
      </c>
      <c r="CO443" s="35">
        <v>66</v>
      </c>
      <c r="CP443" s="35">
        <v>5.73</v>
      </c>
      <c r="CQ443" s="35">
        <v>6.65</v>
      </c>
      <c r="CR443" s="35">
        <v>121.4148</v>
      </c>
      <c r="CS443" s="37">
        <v>100.99</v>
      </c>
      <c r="CT443" s="35">
        <v>1575.34536</v>
      </c>
      <c r="CU443" s="35">
        <v>1281.6460999999999</v>
      </c>
      <c r="CV443">
        <v>51.8</v>
      </c>
      <c r="CW443">
        <v>0</v>
      </c>
      <c r="CX443">
        <v>0.01</v>
      </c>
      <c r="CY443">
        <v>8.0599999999999995E-3</v>
      </c>
      <c r="CZ443">
        <v>6.9977420051762218E-3</v>
      </c>
      <c r="DA443">
        <v>1.4568417324552718E-2</v>
      </c>
    </row>
    <row r="444" spans="1:105">
      <c r="A444" s="42">
        <v>39295</v>
      </c>
      <c r="B444" s="43">
        <v>5.0199999999999995E-2</v>
      </c>
      <c r="C444" s="35">
        <v>11246.4</v>
      </c>
      <c r="D444" s="35">
        <v>13137.612999999999</v>
      </c>
      <c r="E444" s="35">
        <v>112.117</v>
      </c>
      <c r="F444" s="35">
        <v>176.017</v>
      </c>
      <c r="G444" s="35">
        <v>237.108</v>
      </c>
      <c r="H444" s="35">
        <v>193.53299999999999</v>
      </c>
      <c r="I444" s="35">
        <v>196.803</v>
      </c>
      <c r="J444" s="35">
        <v>120824</v>
      </c>
      <c r="K444" s="35">
        <v>13.9</v>
      </c>
      <c r="L444" s="35">
        <v>8.4</v>
      </c>
      <c r="M444" s="35">
        <v>3.6</v>
      </c>
      <c r="N444" s="35">
        <v>7610</v>
      </c>
      <c r="O444" s="35">
        <v>8778</v>
      </c>
      <c r="P444" s="35">
        <v>22226</v>
      </c>
      <c r="Q444" s="35">
        <v>13828</v>
      </c>
      <c r="R444" s="35">
        <v>5050</v>
      </c>
      <c r="S444" s="35">
        <v>138032</v>
      </c>
      <c r="T444" s="35">
        <v>24753</v>
      </c>
      <c r="U444" s="35">
        <v>26576</v>
      </c>
      <c r="V444" s="35">
        <v>62.7</v>
      </c>
      <c r="W444" s="35">
        <v>2156</v>
      </c>
      <c r="X444" s="35">
        <v>2333</v>
      </c>
      <c r="Y444" s="35">
        <v>1086</v>
      </c>
      <c r="Z444" s="35">
        <v>9753.9</v>
      </c>
      <c r="AA444" s="35">
        <v>107.53</v>
      </c>
      <c r="AB444" s="35">
        <v>87.021000000000001</v>
      </c>
      <c r="AC444" s="35">
        <v>90.784999999999997</v>
      </c>
      <c r="AD444" s="35">
        <v>167.46799999999999</v>
      </c>
      <c r="AE444" s="35">
        <v>239.25700000000001</v>
      </c>
      <c r="AF444" s="35">
        <v>204.41800000000001</v>
      </c>
      <c r="AG444" s="35">
        <v>210.00399999999999</v>
      </c>
      <c r="AH444" s="35">
        <v>353.37599999999998</v>
      </c>
      <c r="AI444" s="35">
        <v>247.505</v>
      </c>
      <c r="AJ444" s="35">
        <v>184.328</v>
      </c>
      <c r="AK444" s="35">
        <v>207.667</v>
      </c>
      <c r="AL444" s="35">
        <v>211.119</v>
      </c>
      <c r="AM444" s="36">
        <v>163444000000</v>
      </c>
      <c r="AN444" s="12">
        <v>80.722499999999997</v>
      </c>
      <c r="AO444" s="35">
        <v>121.6153</v>
      </c>
      <c r="AP444" s="35">
        <v>92.500500000000002</v>
      </c>
      <c r="AQ444" s="35">
        <v>99.126900000000006</v>
      </c>
      <c r="AR444" s="19">
        <v>103.58029999999999</v>
      </c>
      <c r="AS444" s="35">
        <v>98.536500000000004</v>
      </c>
      <c r="AT444" s="35">
        <v>110.54989999999999</v>
      </c>
      <c r="AU444" s="19">
        <v>109.2009</v>
      </c>
      <c r="AV444" s="12">
        <v>104.7556</v>
      </c>
      <c r="AW444" s="35">
        <v>97.963399999999993</v>
      </c>
      <c r="AX444" s="35">
        <v>106.6345</v>
      </c>
      <c r="AY444" s="35">
        <v>108.0385</v>
      </c>
      <c r="AZ444" s="19">
        <v>104.31659999999999</v>
      </c>
      <c r="BA444" s="35">
        <v>764.39260000000002</v>
      </c>
      <c r="BB444" s="19">
        <v>1307.6494</v>
      </c>
      <c r="BC444" s="35">
        <v>879.73299999999995</v>
      </c>
      <c r="BD444" s="35">
        <v>3469.6201000000001</v>
      </c>
      <c r="BE444">
        <v>-0.2</v>
      </c>
      <c r="BF444">
        <v>-0.1</v>
      </c>
      <c r="BG444">
        <v>0.6</v>
      </c>
      <c r="BH444">
        <v>-0.5</v>
      </c>
      <c r="BI444">
        <v>0.3</v>
      </c>
      <c r="BJ444">
        <v>0.1</v>
      </c>
      <c r="BK444">
        <v>-1E-3</v>
      </c>
      <c r="BL444">
        <v>-5.1000000000000004E-3</v>
      </c>
      <c r="BM444">
        <v>0</v>
      </c>
      <c r="BN444">
        <v>-0.62000000000000011</v>
      </c>
      <c r="BO444">
        <v>-0.49</v>
      </c>
      <c r="BP444">
        <v>-0.19</v>
      </c>
      <c r="BQ444">
        <v>-0.48</v>
      </c>
      <c r="BR444">
        <v>-0.45</v>
      </c>
      <c r="BS444" s="11">
        <v>829602</v>
      </c>
      <c r="BT444" s="35">
        <v>811.73199999999997</v>
      </c>
      <c r="BU444" s="16">
        <v>309.10000000000002</v>
      </c>
      <c r="BV444" s="14">
        <v>1376.3</v>
      </c>
      <c r="BW444" s="14">
        <v>7370.9</v>
      </c>
      <c r="BX444" s="17">
        <v>43954</v>
      </c>
      <c r="BY444" s="35">
        <v>40.101999999999997</v>
      </c>
      <c r="BZ444" s="23">
        <v>4.827</v>
      </c>
      <c r="CA444" s="35">
        <v>239</v>
      </c>
      <c r="CB444" s="35">
        <v>98</v>
      </c>
      <c r="CC444" s="35">
        <v>695</v>
      </c>
      <c r="CD444" s="35">
        <v>298</v>
      </c>
      <c r="CE444" s="35">
        <v>4.67</v>
      </c>
      <c r="CF444" s="35">
        <v>1.0579000000000001</v>
      </c>
      <c r="CG444" s="35">
        <v>1.2027000000000001</v>
      </c>
      <c r="CH444" s="35">
        <v>2.0110000000000001</v>
      </c>
      <c r="CI444" s="35">
        <v>1512</v>
      </c>
      <c r="CJ444" s="35">
        <v>916</v>
      </c>
      <c r="CK444" s="35">
        <v>57</v>
      </c>
      <c r="CL444" s="35">
        <v>348</v>
      </c>
      <c r="CM444" s="35">
        <v>1330</v>
      </c>
      <c r="CN444" s="35">
        <v>1123</v>
      </c>
      <c r="CO444" s="35">
        <v>65.8</v>
      </c>
      <c r="CP444" s="35">
        <v>5.79</v>
      </c>
      <c r="CQ444" s="35">
        <v>6.65</v>
      </c>
      <c r="CR444" s="35">
        <v>116.73350000000001</v>
      </c>
      <c r="CS444" s="37">
        <v>100.99</v>
      </c>
      <c r="CT444" s="35">
        <v>1584.5414499999999</v>
      </c>
      <c r="CU444" s="35">
        <v>1307.6494</v>
      </c>
      <c r="CV444">
        <v>52.2</v>
      </c>
      <c r="CW444">
        <v>-0.04</v>
      </c>
      <c r="CX444">
        <v>0.13</v>
      </c>
      <c r="CY444">
        <v>1.4880000000000001E-2</v>
      </c>
      <c r="CZ444">
        <v>6.6697554549094429E-3</v>
      </c>
      <c r="DA444">
        <v>1.3904954099786981E-2</v>
      </c>
    </row>
    <row r="445" spans="1:105">
      <c r="A445" s="42">
        <v>39326</v>
      </c>
      <c r="B445" s="43">
        <v>4.9400000000000006E-2</v>
      </c>
      <c r="C445" s="35">
        <v>11265.3</v>
      </c>
      <c r="D445" s="35">
        <v>13165.169</v>
      </c>
      <c r="E445" s="35">
        <v>112.116</v>
      </c>
      <c r="F445" s="35">
        <v>176.98</v>
      </c>
      <c r="G445" s="35">
        <v>237.99299999999999</v>
      </c>
      <c r="H445" s="35">
        <v>195.17400000000001</v>
      </c>
      <c r="I445" s="35">
        <v>197.708</v>
      </c>
      <c r="J445" s="35">
        <v>121232</v>
      </c>
      <c r="K445" s="35">
        <v>15.1</v>
      </c>
      <c r="L445" s="35">
        <v>9</v>
      </c>
      <c r="M445" s="35">
        <v>3.6</v>
      </c>
      <c r="N445" s="35">
        <v>7577</v>
      </c>
      <c r="O445" s="35">
        <v>8752</v>
      </c>
      <c r="P445" s="35">
        <v>22279</v>
      </c>
      <c r="Q445" s="35">
        <v>13790</v>
      </c>
      <c r="R445" s="35">
        <v>5038</v>
      </c>
      <c r="S445" s="35">
        <v>138114</v>
      </c>
      <c r="T445" s="35">
        <v>24996</v>
      </c>
      <c r="U445" s="35">
        <v>26606</v>
      </c>
      <c r="V445" s="35">
        <v>62.9</v>
      </c>
      <c r="W445" s="35">
        <v>2292</v>
      </c>
      <c r="X445" s="35">
        <v>2355</v>
      </c>
      <c r="Y445" s="35">
        <v>1091</v>
      </c>
      <c r="Z445" s="35">
        <v>9797.9</v>
      </c>
      <c r="AA445" s="35">
        <v>107.39400000000001</v>
      </c>
      <c r="AB445" s="35">
        <v>87.653000000000006</v>
      </c>
      <c r="AC445" s="35">
        <v>91.1</v>
      </c>
      <c r="AD445" s="35">
        <v>168.47900000000001</v>
      </c>
      <c r="AE445" s="35">
        <v>247.31700000000001</v>
      </c>
      <c r="AF445" s="35">
        <v>205.34700000000001</v>
      </c>
      <c r="AG445" s="35">
        <v>210.5</v>
      </c>
      <c r="AH445" s="35">
        <v>354.53100000000001</v>
      </c>
      <c r="AI445" s="35">
        <v>248.24799999999999</v>
      </c>
      <c r="AJ445" s="35">
        <v>186.32400000000001</v>
      </c>
      <c r="AK445" s="35">
        <v>208.547</v>
      </c>
      <c r="AL445" s="35">
        <v>211.554</v>
      </c>
      <c r="AM445" s="36">
        <v>164883000000</v>
      </c>
      <c r="AN445" s="12">
        <v>80.983999999999995</v>
      </c>
      <c r="AO445" s="35">
        <v>120.1245</v>
      </c>
      <c r="AP445" s="35">
        <v>92.397300000000001</v>
      </c>
      <c r="AQ445" s="35">
        <v>100.72629999999999</v>
      </c>
      <c r="AR445" s="19">
        <v>104.4526</v>
      </c>
      <c r="AS445" s="35">
        <v>98.734499999999997</v>
      </c>
      <c r="AT445" s="35">
        <v>111.0442</v>
      </c>
      <c r="AU445" s="19">
        <v>109.7146</v>
      </c>
      <c r="AV445" s="12">
        <v>105.1611</v>
      </c>
      <c r="AW445" s="35">
        <v>97.346100000000007</v>
      </c>
      <c r="AX445" s="35">
        <v>109.6567</v>
      </c>
      <c r="AY445" s="35">
        <v>108.6414</v>
      </c>
      <c r="AZ445" s="19">
        <v>104.38330000000001</v>
      </c>
      <c r="BA445" s="35">
        <v>773.40509999999995</v>
      </c>
      <c r="BB445" s="19">
        <v>1350.0489</v>
      </c>
      <c r="BC445" s="35">
        <v>908.65419999999995</v>
      </c>
      <c r="BD445" s="35">
        <v>3503.2909</v>
      </c>
      <c r="BE445">
        <v>0.2</v>
      </c>
      <c r="BF445">
        <v>0.9</v>
      </c>
      <c r="BG445">
        <v>-0.9</v>
      </c>
      <c r="BH445">
        <v>-1</v>
      </c>
      <c r="BI445">
        <v>0.9</v>
      </c>
      <c r="BJ445">
        <v>-1.9</v>
      </c>
      <c r="BK445">
        <v>4.4999999999999997E-3</v>
      </c>
      <c r="BL445">
        <v>5.1000000000000004E-3</v>
      </c>
      <c r="BM445">
        <v>-0.22</v>
      </c>
      <c r="BN445">
        <v>-0.31000000000000005</v>
      </c>
      <c r="BO445">
        <v>-0.33</v>
      </c>
      <c r="BP445">
        <v>-0.16</v>
      </c>
      <c r="BQ445">
        <v>-0.28000000000000003</v>
      </c>
      <c r="BR445">
        <v>-0.23</v>
      </c>
      <c r="BS445" s="11">
        <v>827418</v>
      </c>
      <c r="BT445" s="35">
        <v>811.899</v>
      </c>
      <c r="BU445" s="16">
        <v>305.60000000000002</v>
      </c>
      <c r="BV445" s="14">
        <v>1375.7</v>
      </c>
      <c r="BW445" s="14">
        <v>7389.2</v>
      </c>
      <c r="BX445" s="17">
        <v>41101</v>
      </c>
      <c r="BY445" s="35">
        <v>40.933999999999997</v>
      </c>
      <c r="BZ445" s="23">
        <v>1.7330000000000001</v>
      </c>
      <c r="CA445" s="35">
        <v>174</v>
      </c>
      <c r="CB445" s="35">
        <v>144</v>
      </c>
      <c r="CC445" s="35">
        <v>592</v>
      </c>
      <c r="CD445" s="35">
        <v>273</v>
      </c>
      <c r="CE445" s="35">
        <v>4.5199999999999996</v>
      </c>
      <c r="CF445" s="35">
        <v>1.0266999999999999</v>
      </c>
      <c r="CG445" s="35">
        <v>1.1852</v>
      </c>
      <c r="CH445" s="35">
        <v>2.0184000000000002</v>
      </c>
      <c r="CI445" s="35">
        <v>1356</v>
      </c>
      <c r="CJ445" s="35">
        <v>855</v>
      </c>
      <c r="CK445" s="35">
        <v>50</v>
      </c>
      <c r="CL445" s="35">
        <v>356</v>
      </c>
      <c r="CM445" s="35">
        <v>1183</v>
      </c>
      <c r="CN445" s="35">
        <v>1108</v>
      </c>
      <c r="CO445" s="35">
        <v>66</v>
      </c>
      <c r="CP445" s="35">
        <v>5.74</v>
      </c>
      <c r="CQ445" s="35">
        <v>6.59</v>
      </c>
      <c r="CR445" s="35">
        <v>115.04349999999999</v>
      </c>
      <c r="CS445" s="37">
        <v>99.35</v>
      </c>
      <c r="CT445" s="35">
        <v>1591.49559</v>
      </c>
      <c r="CU445" s="35">
        <v>1350.0489</v>
      </c>
      <c r="CV445">
        <v>53.8</v>
      </c>
      <c r="CW445">
        <v>0</v>
      </c>
      <c r="CX445">
        <v>7.0000000000000007E-2</v>
      </c>
      <c r="CY445">
        <v>1.7770000000000001E-2</v>
      </c>
      <c r="CZ445">
        <v>6.0299727305738182E-3</v>
      </c>
      <c r="DA445">
        <v>1.2708548687141774E-2</v>
      </c>
    </row>
    <row r="446" spans="1:105">
      <c r="A446" s="42">
        <v>39356</v>
      </c>
      <c r="B446" s="43">
        <v>4.7599999999999996E-2</v>
      </c>
      <c r="C446" s="35">
        <v>11240</v>
      </c>
      <c r="D446" s="35">
        <v>13139.629000000001</v>
      </c>
      <c r="E446" s="35">
        <v>112.086</v>
      </c>
      <c r="F446" s="35">
        <v>178.648</v>
      </c>
      <c r="G446" s="35">
        <v>237.81899999999999</v>
      </c>
      <c r="H446" s="35">
        <v>196.03700000000001</v>
      </c>
      <c r="I446" s="35">
        <v>198.17099999999999</v>
      </c>
      <c r="J446" s="35">
        <v>121378</v>
      </c>
      <c r="K446" s="35">
        <v>13.9</v>
      </c>
      <c r="L446" s="35">
        <v>8.6</v>
      </c>
      <c r="M446" s="35">
        <v>3.7</v>
      </c>
      <c r="N446" s="35">
        <v>7565</v>
      </c>
      <c r="O446" s="35">
        <v>8727</v>
      </c>
      <c r="P446" s="35">
        <v>22297</v>
      </c>
      <c r="Q446" s="35">
        <v>13764</v>
      </c>
      <c r="R446" s="35">
        <v>5037</v>
      </c>
      <c r="S446" s="35">
        <v>138190</v>
      </c>
      <c r="T446" s="35">
        <v>24680</v>
      </c>
      <c r="U446" s="35">
        <v>26603</v>
      </c>
      <c r="V446" s="35">
        <v>62.7</v>
      </c>
      <c r="W446" s="35">
        <v>2502</v>
      </c>
      <c r="X446" s="35">
        <v>2300</v>
      </c>
      <c r="Y446" s="35">
        <v>1003</v>
      </c>
      <c r="Z446" s="35">
        <v>9827</v>
      </c>
      <c r="AA446" s="35">
        <v>107.396</v>
      </c>
      <c r="AB446" s="35">
        <v>88.027000000000001</v>
      </c>
      <c r="AC446" s="35">
        <v>91.36</v>
      </c>
      <c r="AD446" s="35">
        <v>168.98500000000001</v>
      </c>
      <c r="AE446" s="35">
        <v>249.45400000000001</v>
      </c>
      <c r="AF446" s="35">
        <v>205.988</v>
      </c>
      <c r="AG446" s="35">
        <v>211.05699999999999</v>
      </c>
      <c r="AH446" s="35">
        <v>356.34300000000002</v>
      </c>
      <c r="AI446" s="35">
        <v>249.054</v>
      </c>
      <c r="AJ446" s="35">
        <v>186.922</v>
      </c>
      <c r="AK446" s="35">
        <v>209.19</v>
      </c>
      <c r="AL446" s="35">
        <v>212.077</v>
      </c>
      <c r="AM446" s="36">
        <v>166868000000</v>
      </c>
      <c r="AN446" s="12">
        <v>80.618600000000001</v>
      </c>
      <c r="AO446" s="35">
        <v>119.7188</v>
      </c>
      <c r="AP446" s="35">
        <v>92.062600000000003</v>
      </c>
      <c r="AQ446" s="35">
        <v>100.11879999999999</v>
      </c>
      <c r="AR446" s="19">
        <v>102.9148</v>
      </c>
      <c r="AS446" s="35">
        <v>98.753699999999995</v>
      </c>
      <c r="AT446" s="35">
        <v>109.6917</v>
      </c>
      <c r="AU446" s="19">
        <v>109.3471</v>
      </c>
      <c r="AV446" s="12">
        <v>104.7171</v>
      </c>
      <c r="AW446" s="35">
        <v>96.933700000000002</v>
      </c>
      <c r="AX446" s="35">
        <v>104.0857</v>
      </c>
      <c r="AY446" s="35">
        <v>107.68600000000001</v>
      </c>
      <c r="AZ446" s="19">
        <v>103.1117</v>
      </c>
      <c r="BA446" s="35">
        <v>772.64390000000003</v>
      </c>
      <c r="BB446" s="19">
        <v>1374.7983999999999</v>
      </c>
      <c r="BC446" s="35">
        <v>941.95550000000003</v>
      </c>
      <c r="BD446" s="35">
        <v>3558.1284999999998</v>
      </c>
      <c r="BE446">
        <v>-0.7</v>
      </c>
      <c r="BF446">
        <v>0.4</v>
      </c>
      <c r="BG446">
        <v>-0.2</v>
      </c>
      <c r="BH446">
        <v>1.7</v>
      </c>
      <c r="BI446">
        <v>-1.2</v>
      </c>
      <c r="BJ446">
        <v>1.5</v>
      </c>
      <c r="BK446">
        <v>-3.3999999999999998E-3</v>
      </c>
      <c r="BL446">
        <v>-6.4000000000000003E-3</v>
      </c>
      <c r="BM446">
        <v>-0.28999999999999998</v>
      </c>
      <c r="BN446">
        <v>9.9999999999997868E-3</v>
      </c>
      <c r="BO446">
        <v>-0.04</v>
      </c>
      <c r="BP446">
        <v>-0.01</v>
      </c>
      <c r="BQ446">
        <v>-0.05</v>
      </c>
      <c r="BR446">
        <v>0</v>
      </c>
      <c r="BS446" s="11">
        <v>829039</v>
      </c>
      <c r="BT446" s="35">
        <v>813.65800000000002</v>
      </c>
      <c r="BU446" s="16">
        <v>306.60000000000002</v>
      </c>
      <c r="BV446" s="14">
        <v>1379.4</v>
      </c>
      <c r="BW446" s="14">
        <v>7402.8</v>
      </c>
      <c r="BX446" s="17">
        <v>41796</v>
      </c>
      <c r="BY446" s="35">
        <v>40.591000000000001</v>
      </c>
      <c r="BZ446" s="23">
        <v>1.4590000000000001</v>
      </c>
      <c r="CA446" s="35">
        <v>203</v>
      </c>
      <c r="CB446" s="35">
        <v>159</v>
      </c>
      <c r="CC446" s="35">
        <v>625</v>
      </c>
      <c r="CD446" s="35">
        <v>277</v>
      </c>
      <c r="CE446" s="35">
        <v>4.53</v>
      </c>
      <c r="CF446" s="35">
        <v>0.97540000000000004</v>
      </c>
      <c r="CG446" s="35">
        <v>1.1740999999999999</v>
      </c>
      <c r="CH446" s="35">
        <v>2.0449000000000002</v>
      </c>
      <c r="CI446" s="35">
        <v>1405</v>
      </c>
      <c r="CJ446" s="35">
        <v>821</v>
      </c>
      <c r="CK446" s="35">
        <v>50</v>
      </c>
      <c r="CL446" s="35">
        <v>321</v>
      </c>
      <c r="CM446" s="35">
        <v>1264</v>
      </c>
      <c r="CN446" s="35">
        <v>1096</v>
      </c>
      <c r="CO446" s="35">
        <v>65.8</v>
      </c>
      <c r="CP446" s="35">
        <v>5.66</v>
      </c>
      <c r="CQ446" s="35">
        <v>6.48</v>
      </c>
      <c r="CR446" s="35">
        <v>115.8661</v>
      </c>
      <c r="CS446" s="37">
        <v>96.92</v>
      </c>
      <c r="CT446" s="35">
        <v>1599.47318</v>
      </c>
      <c r="CU446" s="35">
        <v>1374.7983999999999</v>
      </c>
      <c r="CV446">
        <v>52.8</v>
      </c>
      <c r="CW446">
        <v>7.0000000000000007E-2</v>
      </c>
      <c r="CX446">
        <v>-0.41</v>
      </c>
      <c r="CY446">
        <v>1.499E-2</v>
      </c>
      <c r="CZ446">
        <v>5.2949241354233179E-3</v>
      </c>
      <c r="DA446">
        <v>1.109114123431576E-2</v>
      </c>
    </row>
    <row r="447" spans="1:105">
      <c r="A447" s="42">
        <v>39387</v>
      </c>
      <c r="B447" s="43">
        <v>4.4900000000000002E-2</v>
      </c>
      <c r="C447" s="35">
        <v>11229.9</v>
      </c>
      <c r="D447" s="35">
        <v>13127.498</v>
      </c>
      <c r="E447" s="35">
        <v>112.246</v>
      </c>
      <c r="F447" s="35">
        <v>178.845</v>
      </c>
      <c r="G447" s="35">
        <v>260.94299999999998</v>
      </c>
      <c r="H447" s="35">
        <v>199.99199999999999</v>
      </c>
      <c r="I447" s="35">
        <v>199.99799999999999</v>
      </c>
      <c r="J447" s="35">
        <v>121875</v>
      </c>
      <c r="K447" s="35">
        <v>14.1</v>
      </c>
      <c r="L447" s="35">
        <v>8.3000000000000007</v>
      </c>
      <c r="M447" s="35">
        <v>3.7</v>
      </c>
      <c r="N447" s="35">
        <v>7523</v>
      </c>
      <c r="O447" s="35">
        <v>8724</v>
      </c>
      <c r="P447" s="35">
        <v>22334</v>
      </c>
      <c r="Q447" s="35">
        <v>13757</v>
      </c>
      <c r="R447" s="35">
        <v>5033</v>
      </c>
      <c r="S447" s="35">
        <v>138299</v>
      </c>
      <c r="T447" s="35">
        <v>24758</v>
      </c>
      <c r="U447" s="35">
        <v>26659</v>
      </c>
      <c r="V447" s="35">
        <v>62.9</v>
      </c>
      <c r="W447" s="35">
        <v>2241</v>
      </c>
      <c r="X447" s="35">
        <v>2366</v>
      </c>
      <c r="Y447" s="35">
        <v>992</v>
      </c>
      <c r="Z447" s="35">
        <v>9897.7999999999993</v>
      </c>
      <c r="AA447" s="35">
        <v>107.253</v>
      </c>
      <c r="AB447" s="35">
        <v>89.512</v>
      </c>
      <c r="AC447" s="35">
        <v>91.581999999999994</v>
      </c>
      <c r="AD447" s="35">
        <v>171.48400000000001</v>
      </c>
      <c r="AE447" s="35">
        <v>272.13799999999998</v>
      </c>
      <c r="AF447" s="35">
        <v>206.78899999999999</v>
      </c>
      <c r="AG447" s="35">
        <v>211.864</v>
      </c>
      <c r="AH447" s="35">
        <v>357.75</v>
      </c>
      <c r="AI447" s="35">
        <v>249.81800000000001</v>
      </c>
      <c r="AJ447" s="35">
        <v>192.28899999999999</v>
      </c>
      <c r="AK447" s="35">
        <v>210.834</v>
      </c>
      <c r="AL447" s="35">
        <v>212.66</v>
      </c>
      <c r="AM447" s="36">
        <v>171602000000</v>
      </c>
      <c r="AN447" s="12">
        <v>81.0946</v>
      </c>
      <c r="AO447" s="35">
        <v>120.2007</v>
      </c>
      <c r="AP447" s="35">
        <v>92.444400000000002</v>
      </c>
      <c r="AQ447" s="35">
        <v>100.9723</v>
      </c>
      <c r="AR447" s="19">
        <v>103.124</v>
      </c>
      <c r="AS447" s="35">
        <v>99.615799999999993</v>
      </c>
      <c r="AT447" s="35">
        <v>109.5305</v>
      </c>
      <c r="AU447" s="19">
        <v>109.9511</v>
      </c>
      <c r="AV447" s="12">
        <v>105.3338</v>
      </c>
      <c r="AW447" s="35">
        <v>96.158600000000007</v>
      </c>
      <c r="AX447" s="35">
        <v>104.50660000000001</v>
      </c>
      <c r="AY447" s="35">
        <v>108.0998</v>
      </c>
      <c r="AZ447" s="19">
        <v>103.17659999999999</v>
      </c>
      <c r="BA447" s="35">
        <v>784.4049</v>
      </c>
      <c r="BB447" s="19">
        <v>1393.7222999999999</v>
      </c>
      <c r="BC447" s="35">
        <v>961.76170000000002</v>
      </c>
      <c r="BD447" s="35">
        <v>3585.8108000000002</v>
      </c>
      <c r="BE447">
        <v>-0.2</v>
      </c>
      <c r="BF447">
        <v>-0.3</v>
      </c>
      <c r="BG447">
        <v>0.3</v>
      </c>
      <c r="BH447">
        <v>-0.8</v>
      </c>
      <c r="BI447">
        <v>1</v>
      </c>
      <c r="BJ447">
        <v>-0.5</v>
      </c>
      <c r="BK447">
        <v>1.6500000000000001E-2</v>
      </c>
      <c r="BL447">
        <v>3.0000000000000001E-3</v>
      </c>
      <c r="BM447">
        <v>-0.24</v>
      </c>
      <c r="BN447">
        <v>-0.62999999999999989</v>
      </c>
      <c r="BO447">
        <v>-0.6</v>
      </c>
      <c r="BP447">
        <v>-0.27</v>
      </c>
      <c r="BQ447">
        <v>-0.66</v>
      </c>
      <c r="BR447">
        <v>-0.53</v>
      </c>
      <c r="BS447" s="11">
        <v>834315</v>
      </c>
      <c r="BT447" s="35">
        <v>819.85699999999997</v>
      </c>
      <c r="BU447" s="16">
        <v>304.5</v>
      </c>
      <c r="BV447" s="14">
        <v>1371.8</v>
      </c>
      <c r="BW447" s="14">
        <v>7427.8</v>
      </c>
      <c r="BX447" s="17">
        <v>42233</v>
      </c>
      <c r="BY447" s="35">
        <v>40.905000000000001</v>
      </c>
      <c r="BZ447" s="23">
        <v>1.694</v>
      </c>
      <c r="CA447" s="35">
        <v>213</v>
      </c>
      <c r="CB447" s="35">
        <v>130</v>
      </c>
      <c r="CC447" s="35">
        <v>598</v>
      </c>
      <c r="CD447" s="35">
        <v>256</v>
      </c>
      <c r="CE447" s="35">
        <v>4.1500000000000004</v>
      </c>
      <c r="CF447" s="35">
        <v>0.96719999999999995</v>
      </c>
      <c r="CG447" s="35">
        <v>1.1233</v>
      </c>
      <c r="CH447" s="35">
        <v>2.0701000000000001</v>
      </c>
      <c r="CI447" s="35">
        <v>1390</v>
      </c>
      <c r="CJ447" s="35">
        <v>795</v>
      </c>
      <c r="CK447" s="35">
        <v>52</v>
      </c>
      <c r="CL447" s="35">
        <v>377</v>
      </c>
      <c r="CM447" s="35">
        <v>1197</v>
      </c>
      <c r="CN447" s="35">
        <v>1080</v>
      </c>
      <c r="CO447" s="35">
        <v>66</v>
      </c>
      <c r="CP447" s="35">
        <v>5.44</v>
      </c>
      <c r="CQ447" s="35">
        <v>6.4</v>
      </c>
      <c r="CR447" s="35">
        <v>111.0729</v>
      </c>
      <c r="CS447" s="37">
        <v>95.38</v>
      </c>
      <c r="CT447" s="35">
        <v>1603.08402</v>
      </c>
      <c r="CU447" s="35">
        <v>1393.7222999999999</v>
      </c>
      <c r="CV447">
        <v>51.5</v>
      </c>
      <c r="CW447">
        <v>-7.0000000000000007E-2</v>
      </c>
      <c r="CX447">
        <v>-0.16</v>
      </c>
      <c r="CY447">
        <v>1.9359999999999999E-2</v>
      </c>
      <c r="CZ447">
        <v>4.95384363215845E-3</v>
      </c>
      <c r="DA447">
        <v>1.0395580146237871E-2</v>
      </c>
    </row>
    <row r="448" spans="1:105">
      <c r="A448" s="42">
        <v>39417</v>
      </c>
      <c r="B448" s="43">
        <v>4.24E-2</v>
      </c>
      <c r="C448" s="35">
        <v>11262.1</v>
      </c>
      <c r="D448" s="35">
        <v>13177.454</v>
      </c>
      <c r="E448" s="35">
        <v>112.244</v>
      </c>
      <c r="F448" s="35">
        <v>179.029</v>
      </c>
      <c r="G448" s="35">
        <v>256.79000000000002</v>
      </c>
      <c r="H448" s="35">
        <v>200.65299999999999</v>
      </c>
      <c r="I448" s="35">
        <v>199.73400000000001</v>
      </c>
      <c r="J448" s="35">
        <v>121609</v>
      </c>
      <c r="K448" s="35">
        <v>13.8</v>
      </c>
      <c r="L448" s="35">
        <v>9.4</v>
      </c>
      <c r="M448" s="35">
        <v>3.8</v>
      </c>
      <c r="N448" s="35">
        <v>7490</v>
      </c>
      <c r="O448" s="35">
        <v>8707</v>
      </c>
      <c r="P448" s="35">
        <v>22376</v>
      </c>
      <c r="Q448" s="35">
        <v>13746</v>
      </c>
      <c r="R448" s="35">
        <v>5039</v>
      </c>
      <c r="S448" s="35">
        <v>138409</v>
      </c>
      <c r="T448" s="35">
        <v>24745</v>
      </c>
      <c r="U448" s="35">
        <v>26657</v>
      </c>
      <c r="V448" s="35">
        <v>62.7</v>
      </c>
      <c r="W448" s="35">
        <v>2376</v>
      </c>
      <c r="X448" s="35">
        <v>2501</v>
      </c>
      <c r="Y448" s="35">
        <v>1177</v>
      </c>
      <c r="Z448" s="35">
        <v>9908.4</v>
      </c>
      <c r="AA448" s="35">
        <v>106.938</v>
      </c>
      <c r="AB448" s="35">
        <v>89.902000000000001</v>
      </c>
      <c r="AC448" s="35">
        <v>91.814999999999998</v>
      </c>
      <c r="AD448" s="35">
        <v>171.97300000000001</v>
      </c>
      <c r="AE448" s="35">
        <v>275.55099999999999</v>
      </c>
      <c r="AF448" s="35">
        <v>207.14099999999999</v>
      </c>
      <c r="AG448" s="35">
        <v>212.41800000000001</v>
      </c>
      <c r="AH448" s="35">
        <v>358.90800000000002</v>
      </c>
      <c r="AI448" s="35">
        <v>250.54599999999999</v>
      </c>
      <c r="AJ448" s="35">
        <v>193.20500000000001</v>
      </c>
      <c r="AK448" s="35">
        <v>211.44499999999999</v>
      </c>
      <c r="AL448" s="35">
        <v>213.16800000000001</v>
      </c>
      <c r="AM448" s="36">
        <v>169741000000</v>
      </c>
      <c r="AN448" s="12">
        <v>81.126000000000005</v>
      </c>
      <c r="AO448" s="35">
        <v>120.2212</v>
      </c>
      <c r="AP448" s="35">
        <v>91.855800000000002</v>
      </c>
      <c r="AQ448" s="35">
        <v>102.09310000000001</v>
      </c>
      <c r="AR448" s="19">
        <v>102.9289</v>
      </c>
      <c r="AS448" s="35">
        <v>99.596400000000003</v>
      </c>
      <c r="AT448" s="35">
        <v>109.1114</v>
      </c>
      <c r="AU448" s="19">
        <v>110.07899999999999</v>
      </c>
      <c r="AV448" s="12">
        <v>105.34569999999999</v>
      </c>
      <c r="AW448" s="35">
        <v>95.566100000000006</v>
      </c>
      <c r="AX448" s="35">
        <v>101.2989</v>
      </c>
      <c r="AY448" s="35">
        <v>108.261</v>
      </c>
      <c r="AZ448" s="19">
        <v>101.1919</v>
      </c>
      <c r="BA448" s="35">
        <v>798.93550000000005</v>
      </c>
      <c r="BB448" s="19">
        <v>1417.7139999999999</v>
      </c>
      <c r="BC448" s="35">
        <v>967.54489999999998</v>
      </c>
      <c r="BD448" s="35">
        <v>3599.0637999999999</v>
      </c>
      <c r="BE448">
        <v>-0.4</v>
      </c>
      <c r="BF448">
        <v>-0.4</v>
      </c>
      <c r="BG448">
        <v>1</v>
      </c>
      <c r="BH448">
        <v>-1</v>
      </c>
      <c r="BI448">
        <v>0.8</v>
      </c>
      <c r="BJ448">
        <v>0</v>
      </c>
      <c r="BK448">
        <v>4.8999999999999998E-3</v>
      </c>
      <c r="BL448">
        <v>4.1000000000000003E-3</v>
      </c>
      <c r="BM448">
        <v>-0.17</v>
      </c>
      <c r="BN448">
        <v>-0.27</v>
      </c>
      <c r="BO448">
        <v>-0.24</v>
      </c>
      <c r="BP448">
        <v>0.01</v>
      </c>
      <c r="BQ448">
        <v>-0.22</v>
      </c>
      <c r="BR448">
        <v>-0.18</v>
      </c>
      <c r="BS448" s="11">
        <v>837192</v>
      </c>
      <c r="BT448" s="35">
        <v>820.29399999999998</v>
      </c>
      <c r="BU448" s="16">
        <v>301.7</v>
      </c>
      <c r="BV448" s="14">
        <v>1373.4</v>
      </c>
      <c r="BW448" s="14">
        <v>7458</v>
      </c>
      <c r="BX448" s="17">
        <v>28033</v>
      </c>
      <c r="BY448" s="35">
        <v>41.677999999999997</v>
      </c>
      <c r="BZ448" s="23">
        <v>1.7849999999999999</v>
      </c>
      <c r="CA448" s="35">
        <v>139</v>
      </c>
      <c r="CB448" s="35">
        <v>106</v>
      </c>
      <c r="CC448" s="35">
        <v>571</v>
      </c>
      <c r="CD448" s="35">
        <v>221</v>
      </c>
      <c r="CE448" s="35">
        <v>4.0999999999999996</v>
      </c>
      <c r="CF448" s="35">
        <v>1.0021</v>
      </c>
      <c r="CG448" s="35">
        <v>1.1402000000000001</v>
      </c>
      <c r="CH448" s="35">
        <v>2.0160999999999998</v>
      </c>
      <c r="CI448" s="35">
        <v>1328</v>
      </c>
      <c r="CJ448" s="35">
        <v>742</v>
      </c>
      <c r="CK448" s="35">
        <v>57</v>
      </c>
      <c r="CL448" s="35">
        <v>350</v>
      </c>
      <c r="CM448" s="35">
        <v>1037</v>
      </c>
      <c r="CN448" s="35">
        <v>1059</v>
      </c>
      <c r="CO448" s="35">
        <v>66</v>
      </c>
      <c r="CP448" s="35">
        <v>5.49</v>
      </c>
      <c r="CQ448" s="35">
        <v>6.65</v>
      </c>
      <c r="CR448" s="35">
        <v>112.449</v>
      </c>
      <c r="CS448" s="37">
        <v>96.54</v>
      </c>
      <c r="CT448" s="35">
        <v>1607.85124</v>
      </c>
      <c r="CU448" s="35">
        <v>1417.7139999999999</v>
      </c>
      <c r="CV448">
        <v>50.1</v>
      </c>
      <c r="CW448">
        <v>0.04</v>
      </c>
      <c r="CX448">
        <v>0.04</v>
      </c>
      <c r="CY448">
        <v>1.8919999999999999E-2</v>
      </c>
      <c r="CZ448">
        <v>4.9500031862392824E-3</v>
      </c>
      <c r="DA448">
        <v>1.0385576144805952E-2</v>
      </c>
    </row>
    <row r="449" spans="1:105">
      <c r="A449" s="42">
        <v>39448</v>
      </c>
      <c r="B449" s="43">
        <v>3.9399999999999998E-2</v>
      </c>
      <c r="C449" s="35">
        <v>11262.6</v>
      </c>
      <c r="D449" s="35">
        <v>13188.347</v>
      </c>
      <c r="E449" s="35">
        <v>112.229</v>
      </c>
      <c r="F449" s="35">
        <v>178.94399999999999</v>
      </c>
      <c r="G449" s="35">
        <v>259.33800000000002</v>
      </c>
      <c r="H449" s="35">
        <v>201.637</v>
      </c>
      <c r="I449" s="35">
        <v>200.60900000000001</v>
      </c>
      <c r="J449" s="35">
        <v>121435</v>
      </c>
      <c r="K449" s="35">
        <v>17.2</v>
      </c>
      <c r="L449" s="35">
        <v>8.9</v>
      </c>
      <c r="M449" s="35">
        <v>3.8</v>
      </c>
      <c r="N449" s="35">
        <v>7476</v>
      </c>
      <c r="O449" s="35">
        <v>8693</v>
      </c>
      <c r="P449" s="35">
        <v>22388</v>
      </c>
      <c r="Q449" s="35">
        <v>13725</v>
      </c>
      <c r="R449" s="35">
        <v>5032</v>
      </c>
      <c r="S449" s="35">
        <v>138422</v>
      </c>
      <c r="T449" s="35">
        <v>25067</v>
      </c>
      <c r="U449" s="35">
        <v>26649</v>
      </c>
      <c r="V449" s="35">
        <v>62.9</v>
      </c>
      <c r="W449" s="35">
        <v>2406</v>
      </c>
      <c r="X449" s="35">
        <v>2540</v>
      </c>
      <c r="Y449" s="35">
        <v>1152</v>
      </c>
      <c r="Z449" s="35">
        <v>9930</v>
      </c>
      <c r="AA449" s="35">
        <v>107.015</v>
      </c>
      <c r="AB449" s="35">
        <v>90.33</v>
      </c>
      <c r="AC449" s="35">
        <v>92.022999999999996</v>
      </c>
      <c r="AD449" s="35">
        <v>172.74</v>
      </c>
      <c r="AE449" s="35">
        <v>277.96699999999998</v>
      </c>
      <c r="AF449" s="35">
        <v>208.392</v>
      </c>
      <c r="AG449" s="35">
        <v>212.87299999999999</v>
      </c>
      <c r="AH449" s="35">
        <v>360.46300000000002</v>
      </c>
      <c r="AI449" s="35">
        <v>251.25399999999999</v>
      </c>
      <c r="AJ449" s="35">
        <v>194.13499999999999</v>
      </c>
      <c r="AK449" s="35">
        <v>212.17400000000001</v>
      </c>
      <c r="AL449" s="35">
        <v>213.77099999999999</v>
      </c>
      <c r="AM449" s="36">
        <v>175412000000</v>
      </c>
      <c r="AN449" s="12">
        <v>80.947599999999994</v>
      </c>
      <c r="AO449" s="35">
        <v>117.298</v>
      </c>
      <c r="AP449" s="35">
        <v>92.3322</v>
      </c>
      <c r="AQ449" s="35">
        <v>102.3969</v>
      </c>
      <c r="AR449" s="19">
        <v>102.3442</v>
      </c>
      <c r="AS449" s="35">
        <v>99.177199999999999</v>
      </c>
      <c r="AT449" s="35">
        <v>109.5197</v>
      </c>
      <c r="AU449" s="19">
        <v>109.6443</v>
      </c>
      <c r="AV449" s="12">
        <v>105.06189999999999</v>
      </c>
      <c r="AW449" s="35">
        <v>97.354799999999997</v>
      </c>
      <c r="AX449" s="35">
        <v>104.8716</v>
      </c>
      <c r="AY449" s="35">
        <v>108.1367</v>
      </c>
      <c r="AZ449" s="19">
        <v>102.4453</v>
      </c>
      <c r="BA449" s="35">
        <v>800.53899999999999</v>
      </c>
      <c r="BB449" s="19">
        <v>1441.0682999999999</v>
      </c>
      <c r="BC449" s="35">
        <v>948.68129999999996</v>
      </c>
      <c r="BD449" s="35">
        <v>3613.4380000000001</v>
      </c>
      <c r="BE449">
        <v>0.7</v>
      </c>
      <c r="BF449">
        <v>0.1</v>
      </c>
      <c r="BG449">
        <v>-1</v>
      </c>
      <c r="BH449">
        <v>1.5</v>
      </c>
      <c r="BI449">
        <v>-1.3</v>
      </c>
      <c r="BJ449">
        <v>0.5</v>
      </c>
      <c r="BK449">
        <v>-5.1999999999999998E-3</v>
      </c>
      <c r="BL449">
        <v>-4.1999999999999997E-3</v>
      </c>
      <c r="BM449">
        <v>-0.35</v>
      </c>
      <c r="BN449">
        <v>-0.25</v>
      </c>
      <c r="BO449">
        <v>-0.55000000000000004</v>
      </c>
      <c r="BP449">
        <v>-0.22</v>
      </c>
      <c r="BQ449">
        <v>-0.62</v>
      </c>
      <c r="BR449">
        <v>-0.51</v>
      </c>
      <c r="BS449" s="11">
        <v>830632</v>
      </c>
      <c r="BT449" s="35">
        <v>817.36699999999996</v>
      </c>
      <c r="BU449" s="16">
        <v>305.10000000000002</v>
      </c>
      <c r="BV449" s="14">
        <v>1377.7</v>
      </c>
      <c r="BW449" s="14">
        <v>7491.8</v>
      </c>
      <c r="BX449" s="17">
        <v>-769</v>
      </c>
      <c r="BY449" s="35">
        <v>43.243000000000002</v>
      </c>
      <c r="BZ449" s="23">
        <v>1.6479999999999999</v>
      </c>
      <c r="CA449" s="35">
        <v>160</v>
      </c>
      <c r="CB449" s="35">
        <v>130</v>
      </c>
      <c r="CC449" s="35">
        <v>551</v>
      </c>
      <c r="CD449" s="35">
        <v>243</v>
      </c>
      <c r="CE449" s="35">
        <v>3.74</v>
      </c>
      <c r="CF449" s="35">
        <v>1.0099</v>
      </c>
      <c r="CG449" s="35">
        <v>1.1006</v>
      </c>
      <c r="CH449" s="35">
        <v>1.9702</v>
      </c>
      <c r="CI449" s="35">
        <v>1331</v>
      </c>
      <c r="CJ449" s="35">
        <v>708</v>
      </c>
      <c r="CK449" s="35">
        <v>42</v>
      </c>
      <c r="CL449" s="35">
        <v>344</v>
      </c>
      <c r="CM449" s="35">
        <v>1084</v>
      </c>
      <c r="CN449" s="35">
        <v>1041</v>
      </c>
      <c r="CO449" s="35">
        <v>66.2</v>
      </c>
      <c r="CP449" s="35">
        <v>5.33</v>
      </c>
      <c r="CQ449" s="35">
        <v>6.54</v>
      </c>
      <c r="CR449" s="35">
        <v>107.8181</v>
      </c>
      <c r="CS449" s="37">
        <v>96.62</v>
      </c>
      <c r="CT449" s="35">
        <v>1611.39319</v>
      </c>
      <c r="CU449" s="35">
        <v>1441.0682999999999</v>
      </c>
      <c r="CV449">
        <v>50.9</v>
      </c>
      <c r="CW449">
        <v>-7.0000000000000007E-2</v>
      </c>
      <c r="CX449">
        <v>-1.1399999999999999</v>
      </c>
      <c r="CY449">
        <v>1.345E-2</v>
      </c>
      <c r="CZ449">
        <v>6.8397921837973774E-3</v>
      </c>
      <c r="DA449">
        <v>1.4377872319588647E-2</v>
      </c>
    </row>
    <row r="450" spans="1:105">
      <c r="A450" s="42">
        <v>39479</v>
      </c>
      <c r="B450" s="43">
        <v>2.98E-2</v>
      </c>
      <c r="C450" s="35">
        <v>11266.6</v>
      </c>
      <c r="D450" s="35">
        <v>13195.34</v>
      </c>
      <c r="E450" s="35">
        <v>111.97499999999999</v>
      </c>
      <c r="F450" s="35">
        <v>179.047</v>
      </c>
      <c r="G450" s="35">
        <v>257.84500000000003</v>
      </c>
      <c r="H450" s="35">
        <v>202.43199999999999</v>
      </c>
      <c r="I450" s="35">
        <v>201.11</v>
      </c>
      <c r="J450" s="35">
        <v>121474</v>
      </c>
      <c r="K450" s="35">
        <v>16.5</v>
      </c>
      <c r="L450" s="35">
        <v>9</v>
      </c>
      <c r="M450" s="35">
        <v>3.8</v>
      </c>
      <c r="N450" s="35">
        <v>7453</v>
      </c>
      <c r="O450" s="35">
        <v>8673</v>
      </c>
      <c r="P450" s="35">
        <v>22417</v>
      </c>
      <c r="Q450" s="35">
        <v>13696</v>
      </c>
      <c r="R450" s="35">
        <v>5023</v>
      </c>
      <c r="S450" s="35">
        <v>138340</v>
      </c>
      <c r="T450" s="35">
        <v>24692</v>
      </c>
      <c r="U450" s="35">
        <v>26599</v>
      </c>
      <c r="V450" s="35">
        <v>62.8</v>
      </c>
      <c r="W450" s="35">
        <v>2370</v>
      </c>
      <c r="X450" s="35">
        <v>2446</v>
      </c>
      <c r="Y450" s="35">
        <v>1116</v>
      </c>
      <c r="Z450" s="35">
        <v>9913.4</v>
      </c>
      <c r="AA450" s="35">
        <v>106.84699999999999</v>
      </c>
      <c r="AB450" s="35">
        <v>90.646000000000001</v>
      </c>
      <c r="AC450" s="35">
        <v>92.230999999999995</v>
      </c>
      <c r="AD450" s="35">
        <v>173.2</v>
      </c>
      <c r="AE450" s="35">
        <v>281.78199999999998</v>
      </c>
      <c r="AF450" s="35">
        <v>209.18299999999999</v>
      </c>
      <c r="AG450" s="35">
        <v>213.37700000000001</v>
      </c>
      <c r="AH450" s="35">
        <v>360.75</v>
      </c>
      <c r="AI450" s="35">
        <v>251.827</v>
      </c>
      <c r="AJ450" s="35">
        <v>194.934</v>
      </c>
      <c r="AK450" s="35">
        <v>212.68700000000001</v>
      </c>
      <c r="AL450" s="35">
        <v>213.93899999999999</v>
      </c>
      <c r="AM450" s="36">
        <v>179496000000</v>
      </c>
      <c r="AN450" s="12">
        <v>80.725399999999993</v>
      </c>
      <c r="AO450" s="35">
        <v>116.5338</v>
      </c>
      <c r="AP450" s="35">
        <v>92.774100000000004</v>
      </c>
      <c r="AQ450" s="35">
        <v>102.4181</v>
      </c>
      <c r="AR450" s="19">
        <v>102.0506</v>
      </c>
      <c r="AS450" s="35">
        <v>98.854299999999995</v>
      </c>
      <c r="AT450" s="35">
        <v>109.4083</v>
      </c>
      <c r="AU450" s="19">
        <v>108.94710000000001</v>
      </c>
      <c r="AV450" s="12">
        <v>104.7094</v>
      </c>
      <c r="AW450" s="35">
        <v>97.404600000000002</v>
      </c>
      <c r="AX450" s="35">
        <v>107.3151</v>
      </c>
      <c r="AY450" s="35">
        <v>107.95869999999999</v>
      </c>
      <c r="AZ450" s="19">
        <v>103.8826</v>
      </c>
      <c r="BA450" s="35">
        <v>797.57100000000003</v>
      </c>
      <c r="BB450" s="19">
        <v>1449.1851999999999</v>
      </c>
      <c r="BC450" s="35">
        <v>958.52940000000001</v>
      </c>
      <c r="BD450" s="35">
        <v>3629.1342</v>
      </c>
      <c r="BE450">
        <v>-0.3</v>
      </c>
      <c r="BF450">
        <v>-0.2</v>
      </c>
      <c r="BG450">
        <v>1.9</v>
      </c>
      <c r="BH450">
        <v>-0.8</v>
      </c>
      <c r="BI450">
        <v>-0.7</v>
      </c>
      <c r="BJ450">
        <v>1.1000000000000001</v>
      </c>
      <c r="BK450">
        <v>-1.6000000000000001E-3</v>
      </c>
      <c r="BL450">
        <v>-4.8999999999999998E-3</v>
      </c>
      <c r="BM450">
        <v>-0.98</v>
      </c>
      <c r="BN450">
        <v>-0.62999999999999989</v>
      </c>
      <c r="BO450">
        <v>-0.66</v>
      </c>
      <c r="BP450">
        <v>0.14000000000000001</v>
      </c>
      <c r="BQ450">
        <v>-0.32</v>
      </c>
      <c r="BR450">
        <v>-0.2</v>
      </c>
      <c r="BS450" s="11">
        <v>829527</v>
      </c>
      <c r="BT450" s="35">
        <v>814.42899999999997</v>
      </c>
      <c r="BU450" s="16">
        <v>306.89999999999998</v>
      </c>
      <c r="BV450" s="14">
        <v>1380.4</v>
      </c>
      <c r="BW450" s="14">
        <v>7576.5</v>
      </c>
      <c r="BX450" s="17">
        <v>-16334</v>
      </c>
      <c r="BY450" s="35">
        <v>42.207999999999998</v>
      </c>
      <c r="BZ450" s="23">
        <v>1.615</v>
      </c>
      <c r="CA450" s="35">
        <v>152</v>
      </c>
      <c r="CB450" s="35">
        <v>126</v>
      </c>
      <c r="CC450" s="35">
        <v>580</v>
      </c>
      <c r="CD450" s="35">
        <v>245</v>
      </c>
      <c r="CE450" s="35">
        <v>3.74</v>
      </c>
      <c r="CF450" s="35">
        <v>0.99860000000000004</v>
      </c>
      <c r="CG450" s="35">
        <v>1.089</v>
      </c>
      <c r="CH450" s="35">
        <v>1.9645999999999999</v>
      </c>
      <c r="CI450" s="35">
        <v>1274</v>
      </c>
      <c r="CJ450" s="35">
        <v>664</v>
      </c>
      <c r="CK450" s="35">
        <v>41</v>
      </c>
      <c r="CL450" s="35">
        <v>309</v>
      </c>
      <c r="CM450" s="35">
        <v>1103</v>
      </c>
      <c r="CN450" s="35">
        <v>1025</v>
      </c>
      <c r="CO450" s="35">
        <v>66</v>
      </c>
      <c r="CP450" s="35">
        <v>5.53</v>
      </c>
      <c r="CQ450" s="35">
        <v>6.82</v>
      </c>
      <c r="CR450" s="35">
        <v>107.03</v>
      </c>
      <c r="CS450" s="37">
        <v>95.84</v>
      </c>
      <c r="CT450" s="35">
        <v>1619.55197</v>
      </c>
      <c r="CU450" s="35">
        <v>1449.1851999999999</v>
      </c>
      <c r="CV450">
        <v>48.8</v>
      </c>
      <c r="CW450">
        <v>-0.06</v>
      </c>
      <c r="CX450">
        <v>-0.8</v>
      </c>
      <c r="CY450">
        <v>1.321E-2</v>
      </c>
      <c r="CZ450">
        <v>7.5552935694208623E-3</v>
      </c>
      <c r="DA450">
        <v>1.5773396278036422E-2</v>
      </c>
    </row>
    <row r="451" spans="1:105">
      <c r="A451" s="42">
        <v>39508</v>
      </c>
      <c r="B451" s="43">
        <v>2.6099999999999998E-2</v>
      </c>
      <c r="C451" s="35">
        <v>11261.4</v>
      </c>
      <c r="D451" s="35">
        <v>13202.005999999999</v>
      </c>
      <c r="E451" s="35">
        <v>111.88500000000001</v>
      </c>
      <c r="F451" s="35">
        <v>180.178</v>
      </c>
      <c r="G451" s="35">
        <v>276.49700000000001</v>
      </c>
      <c r="H451" s="35">
        <v>203.48500000000001</v>
      </c>
      <c r="I451" s="35">
        <v>203.21700000000001</v>
      </c>
      <c r="J451" s="35">
        <v>121426</v>
      </c>
      <c r="K451" s="35">
        <v>13.6</v>
      </c>
      <c r="L451" s="35">
        <v>9.4</v>
      </c>
      <c r="M451" s="35">
        <v>4</v>
      </c>
      <c r="N451" s="35">
        <v>7406</v>
      </c>
      <c r="O451" s="35">
        <v>8646</v>
      </c>
      <c r="P451" s="35">
        <v>22443</v>
      </c>
      <c r="Q451" s="35">
        <v>13659</v>
      </c>
      <c r="R451" s="35">
        <v>5013</v>
      </c>
      <c r="S451" s="35">
        <v>138292</v>
      </c>
      <c r="T451" s="35">
        <v>24715</v>
      </c>
      <c r="U451" s="35">
        <v>26599</v>
      </c>
      <c r="V451" s="35">
        <v>62.7</v>
      </c>
      <c r="W451" s="35">
        <v>2537</v>
      </c>
      <c r="X451" s="35">
        <v>2491</v>
      </c>
      <c r="Y451" s="35">
        <v>1168</v>
      </c>
      <c r="Z451" s="35">
        <v>9959.4</v>
      </c>
      <c r="AA451" s="35">
        <v>106.821</v>
      </c>
      <c r="AB451" s="35">
        <v>91.007999999999996</v>
      </c>
      <c r="AC451" s="35">
        <v>92.542000000000002</v>
      </c>
      <c r="AD451" s="35">
        <v>173.69200000000001</v>
      </c>
      <c r="AE451" s="35">
        <v>286.04000000000002</v>
      </c>
      <c r="AF451" s="35">
        <v>209.595</v>
      </c>
      <c r="AG451" s="35">
        <v>214.422</v>
      </c>
      <c r="AH451" s="35">
        <v>361.53300000000002</v>
      </c>
      <c r="AI451" s="35">
        <v>252.91900000000001</v>
      </c>
      <c r="AJ451" s="35">
        <v>195.87200000000001</v>
      </c>
      <c r="AK451" s="35">
        <v>213.44800000000001</v>
      </c>
      <c r="AL451" s="35">
        <v>214.42</v>
      </c>
      <c r="AM451" s="36">
        <v>175126000000</v>
      </c>
      <c r="AN451" s="12">
        <v>80.589699999999993</v>
      </c>
      <c r="AO451" s="35">
        <v>113.5474</v>
      </c>
      <c r="AP451" s="35">
        <v>92.739599999999996</v>
      </c>
      <c r="AQ451" s="35">
        <v>103.22920000000001</v>
      </c>
      <c r="AR451" s="19">
        <v>101.9466</v>
      </c>
      <c r="AS451" s="35">
        <v>99.059600000000003</v>
      </c>
      <c r="AT451" s="35">
        <v>108.33199999999999</v>
      </c>
      <c r="AU451" s="19">
        <v>108.6071</v>
      </c>
      <c r="AV451" s="12">
        <v>104.4616</v>
      </c>
      <c r="AW451" s="35">
        <v>95.236000000000004</v>
      </c>
      <c r="AX451" s="35">
        <v>104.98390000000001</v>
      </c>
      <c r="AY451" s="35">
        <v>107.27200000000001</v>
      </c>
      <c r="AZ451" s="19">
        <v>103.0502</v>
      </c>
      <c r="BA451" s="35">
        <v>798.46420000000001</v>
      </c>
      <c r="BB451" s="19">
        <v>1470.7793999999999</v>
      </c>
      <c r="BC451" s="35">
        <v>948.1712</v>
      </c>
      <c r="BD451" s="35">
        <v>3647.6122</v>
      </c>
      <c r="BE451">
        <v>-0.3</v>
      </c>
      <c r="BF451">
        <v>0.3</v>
      </c>
      <c r="BG451">
        <v>0.5</v>
      </c>
      <c r="BH451">
        <v>0.6</v>
      </c>
      <c r="BI451">
        <v>-1.1000000000000001</v>
      </c>
      <c r="BJ451">
        <v>1.1000000000000001</v>
      </c>
      <c r="BK451">
        <v>6.6E-3</v>
      </c>
      <c r="BL451">
        <v>-3.5000000000000001E-3</v>
      </c>
      <c r="BM451">
        <v>-0.34</v>
      </c>
      <c r="BN451">
        <v>-0.8600000000000001</v>
      </c>
      <c r="BO451">
        <v>-0.51</v>
      </c>
      <c r="BP451">
        <v>-0.13</v>
      </c>
      <c r="BQ451">
        <v>-0.39</v>
      </c>
      <c r="BR451">
        <v>-0.3</v>
      </c>
      <c r="BS451" s="11">
        <v>832999</v>
      </c>
      <c r="BT451" s="35">
        <v>816.64499999999998</v>
      </c>
      <c r="BU451" s="16">
        <v>313.7</v>
      </c>
      <c r="BV451" s="14">
        <v>1388.7</v>
      </c>
      <c r="BW451" s="14">
        <v>7642.5</v>
      </c>
      <c r="BX451" s="17">
        <v>-50749</v>
      </c>
      <c r="BY451" s="35">
        <v>41.128999999999998</v>
      </c>
      <c r="BZ451" s="23">
        <v>2.645</v>
      </c>
      <c r="CA451" s="35">
        <v>136</v>
      </c>
      <c r="CB451" s="35">
        <v>115</v>
      </c>
      <c r="CC451" s="35">
        <v>526</v>
      </c>
      <c r="CD451" s="35">
        <v>228</v>
      </c>
      <c r="CE451" s="35">
        <v>3.51</v>
      </c>
      <c r="CF451" s="35">
        <v>1.0028999999999999</v>
      </c>
      <c r="CG451" s="35">
        <v>1.0125999999999999</v>
      </c>
      <c r="CH451" s="35">
        <v>2.0015000000000001</v>
      </c>
      <c r="CI451" s="35">
        <v>1195</v>
      </c>
      <c r="CJ451" s="35">
        <v>642</v>
      </c>
      <c r="CK451" s="35">
        <v>38</v>
      </c>
      <c r="CL451" s="35">
        <v>287</v>
      </c>
      <c r="CM451" s="35">
        <v>1005</v>
      </c>
      <c r="CN451" s="35">
        <v>1014</v>
      </c>
      <c r="CO451" s="35">
        <v>66.099999999999994</v>
      </c>
      <c r="CP451" s="35">
        <v>5.51</v>
      </c>
      <c r="CQ451" s="35">
        <v>6.89</v>
      </c>
      <c r="CR451" s="35">
        <v>100.75620000000001</v>
      </c>
      <c r="CS451" s="37">
        <v>93.65</v>
      </c>
      <c r="CT451" s="35">
        <v>1628.8316400000001</v>
      </c>
      <c r="CU451" s="35">
        <v>1470.7793999999999</v>
      </c>
      <c r="CV451">
        <v>49.7</v>
      </c>
      <c r="CW451">
        <v>-0.04</v>
      </c>
      <c r="CX451">
        <v>-0.27</v>
      </c>
      <c r="CY451">
        <v>8.6300000000000005E-3</v>
      </c>
      <c r="CZ451">
        <v>9.3203584955984242E-3</v>
      </c>
      <c r="DA451">
        <v>1.9377126764689279E-2</v>
      </c>
    </row>
    <row r="452" spans="1:105">
      <c r="A452" s="42">
        <v>39539</v>
      </c>
      <c r="B452" s="43">
        <v>2.2799999999999997E-2</v>
      </c>
      <c r="C452" s="35">
        <v>11191.9</v>
      </c>
      <c r="D452" s="35">
        <v>13160.788</v>
      </c>
      <c r="E452" s="35">
        <v>111.553</v>
      </c>
      <c r="F452" s="35">
        <v>182.577</v>
      </c>
      <c r="G452" s="35">
        <v>291.91000000000003</v>
      </c>
      <c r="H452" s="35">
        <v>204.54</v>
      </c>
      <c r="I452" s="35">
        <v>205.04</v>
      </c>
      <c r="J452" s="35">
        <v>120708</v>
      </c>
      <c r="K452" s="35">
        <v>12.5</v>
      </c>
      <c r="L452" s="35">
        <v>8.6999999999999993</v>
      </c>
      <c r="M452" s="35">
        <v>4</v>
      </c>
      <c r="N452" s="35">
        <v>7327</v>
      </c>
      <c r="O452" s="35">
        <v>8597</v>
      </c>
      <c r="P452" s="35">
        <v>22450</v>
      </c>
      <c r="Q452" s="35">
        <v>13599</v>
      </c>
      <c r="R452" s="35">
        <v>5002</v>
      </c>
      <c r="S452" s="35">
        <v>138056</v>
      </c>
      <c r="T452" s="35">
        <v>25352</v>
      </c>
      <c r="U452" s="35">
        <v>26482</v>
      </c>
      <c r="V452" s="35">
        <v>62.7</v>
      </c>
      <c r="W452" s="35">
        <v>2574</v>
      </c>
      <c r="X452" s="35">
        <v>2687</v>
      </c>
      <c r="Y452" s="35">
        <v>1314</v>
      </c>
      <c r="Z452" s="35">
        <v>9996.7999999999993</v>
      </c>
      <c r="AA452" s="35">
        <v>106.387</v>
      </c>
      <c r="AB452" s="35">
        <v>91.408000000000001</v>
      </c>
      <c r="AC452" s="35">
        <v>92.765000000000001</v>
      </c>
      <c r="AD452" s="35">
        <v>173.97800000000001</v>
      </c>
      <c r="AE452" s="35">
        <v>284.20100000000002</v>
      </c>
      <c r="AF452" s="35">
        <v>211.36799999999999</v>
      </c>
      <c r="AG452" s="35">
        <v>214.99700000000001</v>
      </c>
      <c r="AH452" s="35">
        <v>362.072</v>
      </c>
      <c r="AI452" s="35">
        <v>253.59</v>
      </c>
      <c r="AJ452" s="35">
        <v>195.179</v>
      </c>
      <c r="AK452" s="35">
        <v>213.94200000000001</v>
      </c>
      <c r="AL452" s="35">
        <v>214.56</v>
      </c>
      <c r="AM452" s="36">
        <v>182776000000</v>
      </c>
      <c r="AN452" s="12">
        <v>80.033600000000007</v>
      </c>
      <c r="AO452" s="35">
        <v>110.97839999999999</v>
      </c>
      <c r="AP452" s="35">
        <v>93.146600000000007</v>
      </c>
      <c r="AQ452" s="35">
        <v>101.09439999999999</v>
      </c>
      <c r="AR452" s="19">
        <v>101.64919999999999</v>
      </c>
      <c r="AS452" s="35">
        <v>98.647599999999997</v>
      </c>
      <c r="AT452" s="35">
        <v>108.1039</v>
      </c>
      <c r="AU452" s="19">
        <v>107.39</v>
      </c>
      <c r="AV452" s="12">
        <v>103.6704</v>
      </c>
      <c r="AW452" s="35">
        <v>96.644900000000007</v>
      </c>
      <c r="AX452" s="35">
        <v>105.4233</v>
      </c>
      <c r="AY452" s="35">
        <v>106.2163</v>
      </c>
      <c r="AZ452" s="19">
        <v>103.11060000000001</v>
      </c>
      <c r="BA452" s="35">
        <v>803.82550000000003</v>
      </c>
      <c r="BB452" s="19">
        <v>1490.0786000000001</v>
      </c>
      <c r="BC452" s="35">
        <v>945.26300000000003</v>
      </c>
      <c r="BD452" s="35">
        <v>3660.4357</v>
      </c>
      <c r="BE452">
        <v>0.8</v>
      </c>
      <c r="BF452">
        <v>-0.9</v>
      </c>
      <c r="BG452">
        <v>-0.7</v>
      </c>
      <c r="BH452">
        <v>0.6</v>
      </c>
      <c r="BI452">
        <v>0.3</v>
      </c>
      <c r="BJ452">
        <v>-0.1</v>
      </c>
      <c r="BK452">
        <v>-2.3999999999999998E-3</v>
      </c>
      <c r="BL452">
        <v>-1.2500000000000001E-2</v>
      </c>
      <c r="BM452">
        <v>-0.42</v>
      </c>
      <c r="BN452">
        <v>3.0000000000000027E-2</v>
      </c>
      <c r="BO452">
        <v>0.2</v>
      </c>
      <c r="BP452">
        <v>0.08</v>
      </c>
      <c r="BQ452">
        <v>0.43</v>
      </c>
      <c r="BR452">
        <v>0.36</v>
      </c>
      <c r="BS452" s="11">
        <v>830234</v>
      </c>
      <c r="BT452" s="35">
        <v>813.93700000000001</v>
      </c>
      <c r="BU452" s="16">
        <v>315.7</v>
      </c>
      <c r="BV452" s="14">
        <v>1391.4</v>
      </c>
      <c r="BW452" s="14">
        <v>7685.2</v>
      </c>
      <c r="BX452" s="17">
        <v>-90374</v>
      </c>
      <c r="BY452" s="35">
        <v>43.298000000000002</v>
      </c>
      <c r="BZ452" s="23">
        <v>1.7370000000000001</v>
      </c>
      <c r="CA452" s="35">
        <v>168</v>
      </c>
      <c r="CB452" s="35">
        <v>93</v>
      </c>
      <c r="CC452" s="35">
        <v>510</v>
      </c>
      <c r="CD452" s="35">
        <v>242</v>
      </c>
      <c r="CE452" s="35">
        <v>3.68</v>
      </c>
      <c r="CF452" s="35">
        <v>1.0137</v>
      </c>
      <c r="CG452" s="35">
        <v>1.0138</v>
      </c>
      <c r="CH452" s="35">
        <v>1.9816</v>
      </c>
      <c r="CI452" s="35">
        <v>1022</v>
      </c>
      <c r="CJ452" s="35">
        <v>661</v>
      </c>
      <c r="CK452" s="35">
        <v>41</v>
      </c>
      <c r="CL452" s="35">
        <v>306</v>
      </c>
      <c r="CM452" s="35">
        <v>1013</v>
      </c>
      <c r="CN452" s="35">
        <v>1009</v>
      </c>
      <c r="CO452" s="35">
        <v>65.900000000000006</v>
      </c>
      <c r="CP452" s="35">
        <v>5.55</v>
      </c>
      <c r="CQ452" s="35">
        <v>6.97</v>
      </c>
      <c r="CR452" s="35">
        <v>102.6777</v>
      </c>
      <c r="CS452" s="37">
        <v>93.58</v>
      </c>
      <c r="CT452" s="35">
        <v>1635.71127</v>
      </c>
      <c r="CU452" s="35">
        <v>1490.0786000000001</v>
      </c>
      <c r="CV452">
        <v>48.5</v>
      </c>
      <c r="CW452">
        <v>7.0000000000000007E-2</v>
      </c>
      <c r="CX452">
        <v>0.2</v>
      </c>
      <c r="CY452">
        <v>3.5300000000000002E-3</v>
      </c>
      <c r="CZ452">
        <v>1.0358884744982477E-2</v>
      </c>
      <c r="DA452">
        <v>2.1404358948114544E-2</v>
      </c>
    </row>
    <row r="453" spans="1:105">
      <c r="A453" s="42">
        <v>39569</v>
      </c>
      <c r="B453" s="43">
        <v>1.9799999999999998E-2</v>
      </c>
      <c r="C453" s="35">
        <v>11135.5</v>
      </c>
      <c r="D453" s="35">
        <v>13704.098</v>
      </c>
      <c r="E453" s="35">
        <v>111.27500000000001</v>
      </c>
      <c r="F453" s="35">
        <v>184.512</v>
      </c>
      <c r="G453" s="35">
        <v>319.78699999999998</v>
      </c>
      <c r="H453" s="35">
        <v>207.24799999999999</v>
      </c>
      <c r="I453" s="35">
        <v>207.566</v>
      </c>
      <c r="J453" s="35">
        <v>120766</v>
      </c>
      <c r="K453" s="35">
        <v>17.7</v>
      </c>
      <c r="L453" s="35">
        <v>10.199999999999999</v>
      </c>
      <c r="M453" s="35">
        <v>4.0999999999999996</v>
      </c>
      <c r="N453" s="35">
        <v>7274</v>
      </c>
      <c r="O453" s="35">
        <v>8579</v>
      </c>
      <c r="P453" s="35">
        <v>22483</v>
      </c>
      <c r="Q453" s="35">
        <v>13564</v>
      </c>
      <c r="R453" s="35">
        <v>4985</v>
      </c>
      <c r="S453" s="35">
        <v>137872</v>
      </c>
      <c r="T453" s="35">
        <v>25063</v>
      </c>
      <c r="U453" s="35">
        <v>26400</v>
      </c>
      <c r="V453" s="35">
        <v>62.5</v>
      </c>
      <c r="W453" s="35">
        <v>2476</v>
      </c>
      <c r="X453" s="35">
        <v>2780</v>
      </c>
      <c r="Y453" s="35">
        <v>1219</v>
      </c>
      <c r="Z453" s="35">
        <v>10053.799999999999</v>
      </c>
      <c r="AA453" s="35">
        <v>106.133</v>
      </c>
      <c r="AB453" s="35">
        <v>92.272999999999996</v>
      </c>
      <c r="AC453" s="35">
        <v>93.131</v>
      </c>
      <c r="AD453" s="35">
        <v>175.38399999999999</v>
      </c>
      <c r="AE453" s="35">
        <v>298.05599999999998</v>
      </c>
      <c r="AF453" s="35">
        <v>212.20400000000001</v>
      </c>
      <c r="AG453" s="35">
        <v>215.86600000000001</v>
      </c>
      <c r="AH453" s="35">
        <v>362.65800000000002</v>
      </c>
      <c r="AI453" s="35">
        <v>254.67699999999999</v>
      </c>
      <c r="AJ453" s="35">
        <v>198.535</v>
      </c>
      <c r="AK453" s="35">
        <v>215.208</v>
      </c>
      <c r="AL453" s="35">
        <v>214.93600000000001</v>
      </c>
      <c r="AM453" s="36">
        <v>183767000000</v>
      </c>
      <c r="AN453" s="12">
        <v>79.625100000000003</v>
      </c>
      <c r="AO453" s="35">
        <v>109.8394</v>
      </c>
      <c r="AP453" s="35">
        <v>92.686499999999995</v>
      </c>
      <c r="AQ453" s="35">
        <v>101.4675</v>
      </c>
      <c r="AR453" s="19">
        <v>101.52160000000001</v>
      </c>
      <c r="AS453" s="35">
        <v>97.943299999999994</v>
      </c>
      <c r="AT453" s="35">
        <v>107.625</v>
      </c>
      <c r="AU453" s="19">
        <v>106.8004</v>
      </c>
      <c r="AV453" s="12">
        <v>103.08629999999999</v>
      </c>
      <c r="AW453" s="35">
        <v>96.230800000000002</v>
      </c>
      <c r="AX453" s="35">
        <v>103.55070000000001</v>
      </c>
      <c r="AY453" s="35">
        <v>105.9029</v>
      </c>
      <c r="AZ453" s="19">
        <v>101.8661</v>
      </c>
      <c r="BA453" s="35">
        <v>808.32079999999996</v>
      </c>
      <c r="BB453" s="19">
        <v>1491.1729</v>
      </c>
      <c r="BC453" s="35">
        <v>944.87070000000006</v>
      </c>
      <c r="BD453" s="35">
        <v>3650.1280000000002</v>
      </c>
      <c r="BE453">
        <v>-0.8</v>
      </c>
      <c r="BF453">
        <v>1.3</v>
      </c>
      <c r="BG453">
        <v>-0.8</v>
      </c>
      <c r="BH453">
        <v>-1.8</v>
      </c>
      <c r="BI453">
        <v>1.9</v>
      </c>
      <c r="BJ453">
        <v>-2.5</v>
      </c>
      <c r="BK453">
        <v>-3.7000000000000002E-3</v>
      </c>
      <c r="BL453">
        <v>-2.2000000000000001E-3</v>
      </c>
      <c r="BM453">
        <v>-0.24</v>
      </c>
      <c r="BN453">
        <v>0.43999999999999995</v>
      </c>
      <c r="BO453">
        <v>0.32</v>
      </c>
      <c r="BP453">
        <v>0.16</v>
      </c>
      <c r="BQ453">
        <v>0.46</v>
      </c>
      <c r="BR453">
        <v>0.31</v>
      </c>
      <c r="BS453" s="11">
        <v>834675</v>
      </c>
      <c r="BT453" s="35">
        <v>817.68600000000004</v>
      </c>
      <c r="BU453" s="16">
        <v>313.89999999999998</v>
      </c>
      <c r="BV453" s="14">
        <v>1393.4</v>
      </c>
      <c r="BW453" s="14">
        <v>7697.1</v>
      </c>
      <c r="BX453" s="17">
        <v>-108907</v>
      </c>
      <c r="BY453" s="35">
        <v>45.036000000000001</v>
      </c>
      <c r="BZ453" s="23">
        <v>1.8380000000000001</v>
      </c>
      <c r="CA453" s="35">
        <v>137</v>
      </c>
      <c r="CB453" s="35">
        <v>125</v>
      </c>
      <c r="CC453" s="35">
        <v>496</v>
      </c>
      <c r="CD453" s="35">
        <v>215</v>
      </c>
      <c r="CE453" s="35">
        <v>3.88</v>
      </c>
      <c r="CF453" s="35">
        <v>0.99929999999999997</v>
      </c>
      <c r="CG453" s="35">
        <v>1.0448</v>
      </c>
      <c r="CH453" s="35">
        <v>1.9650000000000001</v>
      </c>
      <c r="CI453" s="35">
        <v>1142</v>
      </c>
      <c r="CJ453" s="35">
        <v>633</v>
      </c>
      <c r="CK453" s="35">
        <v>36</v>
      </c>
      <c r="CL453" s="35">
        <v>326</v>
      </c>
      <c r="CM453" s="35">
        <v>973</v>
      </c>
      <c r="CN453" s="35">
        <v>991</v>
      </c>
      <c r="CO453" s="35">
        <v>66.099999999999994</v>
      </c>
      <c r="CP453" s="35">
        <v>5.57</v>
      </c>
      <c r="CQ453" s="35">
        <v>6.93</v>
      </c>
      <c r="CR453" s="35">
        <v>104.3595</v>
      </c>
      <c r="CS453" s="37">
        <v>94.31</v>
      </c>
      <c r="CT453" s="35">
        <v>1640.55619</v>
      </c>
      <c r="CU453" s="35">
        <v>1491.1729</v>
      </c>
      <c r="CV453">
        <v>48.9</v>
      </c>
      <c r="CW453">
        <v>0.02</v>
      </c>
      <c r="CX453">
        <v>-0.14000000000000001</v>
      </c>
      <c r="CY453">
        <v>2.81E-3</v>
      </c>
      <c r="CZ453">
        <v>1.1864138699240745E-2</v>
      </c>
      <c r="DA453">
        <v>2.4377457391544843E-2</v>
      </c>
    </row>
    <row r="454" spans="1:105">
      <c r="A454" s="42">
        <v>39600</v>
      </c>
      <c r="B454" s="43">
        <v>0.02</v>
      </c>
      <c r="C454" s="35">
        <v>11062.8</v>
      </c>
      <c r="D454" s="35">
        <v>13359.532999999999</v>
      </c>
      <c r="E454" s="35">
        <v>111.098</v>
      </c>
      <c r="F454" s="35">
        <v>186.13900000000001</v>
      </c>
      <c r="G454" s="35">
        <v>344.98099999999999</v>
      </c>
      <c r="H454" s="35">
        <v>212.392</v>
      </c>
      <c r="I454" s="35">
        <v>210.24199999999999</v>
      </c>
      <c r="J454" s="35">
        <v>120388</v>
      </c>
      <c r="K454" s="35">
        <v>16.899999999999999</v>
      </c>
      <c r="L454" s="35">
        <v>10</v>
      </c>
      <c r="M454" s="35">
        <v>4.3</v>
      </c>
      <c r="N454" s="35">
        <v>7213</v>
      </c>
      <c r="O454" s="35">
        <v>8542</v>
      </c>
      <c r="P454" s="35">
        <v>22517</v>
      </c>
      <c r="Q454" s="35">
        <v>13504</v>
      </c>
      <c r="R454" s="35">
        <v>4962</v>
      </c>
      <c r="S454" s="35">
        <v>137706</v>
      </c>
      <c r="T454" s="35">
        <v>25416</v>
      </c>
      <c r="U454" s="35">
        <v>26342</v>
      </c>
      <c r="V454" s="35">
        <v>62.4</v>
      </c>
      <c r="W454" s="35">
        <v>3016</v>
      </c>
      <c r="X454" s="35">
        <v>2913</v>
      </c>
      <c r="Y454" s="35">
        <v>1337</v>
      </c>
      <c r="Z454" s="35">
        <v>10107.9</v>
      </c>
      <c r="AA454" s="35">
        <v>106.072</v>
      </c>
      <c r="AB454" s="35">
        <v>94.266999999999996</v>
      </c>
      <c r="AC454" s="35">
        <v>93.447999999999993</v>
      </c>
      <c r="AD454" s="35">
        <v>178.68600000000001</v>
      </c>
      <c r="AE454" s="35">
        <v>330.12099999999998</v>
      </c>
      <c r="AF454" s="35">
        <v>213.452</v>
      </c>
      <c r="AG454" s="35">
        <v>216.864</v>
      </c>
      <c r="AH454" s="35">
        <v>363.67099999999999</v>
      </c>
      <c r="AI454" s="35">
        <v>255.839</v>
      </c>
      <c r="AJ454" s="35">
        <v>206.31299999999999</v>
      </c>
      <c r="AK454" s="35">
        <v>217.46299999999999</v>
      </c>
      <c r="AL454" s="35">
        <v>215.42400000000001</v>
      </c>
      <c r="AM454" s="36">
        <v>186963000000</v>
      </c>
      <c r="AN454" s="12">
        <v>79.461100000000002</v>
      </c>
      <c r="AO454" s="35">
        <v>110.4269</v>
      </c>
      <c r="AP454" s="35">
        <v>93.328000000000003</v>
      </c>
      <c r="AQ454" s="35">
        <v>100.9289</v>
      </c>
      <c r="AR454" s="19">
        <v>100.2705</v>
      </c>
      <c r="AS454" s="35">
        <v>97.853099999999998</v>
      </c>
      <c r="AT454" s="35">
        <v>107.2063</v>
      </c>
      <c r="AU454" s="19">
        <v>106.08710000000001</v>
      </c>
      <c r="AV454" s="12">
        <v>102.8445</v>
      </c>
      <c r="AW454" s="35">
        <v>95.694000000000003</v>
      </c>
      <c r="AX454" s="35">
        <v>105.634</v>
      </c>
      <c r="AY454" s="35">
        <v>105.70229999999999</v>
      </c>
      <c r="AZ454" s="19">
        <v>103.3527</v>
      </c>
      <c r="BA454" s="35">
        <v>811.90430000000003</v>
      </c>
      <c r="BB454" s="19">
        <v>1498.2093</v>
      </c>
      <c r="BC454" s="35">
        <v>939.24969999999996</v>
      </c>
      <c r="BD454" s="35">
        <v>3637.2256000000002</v>
      </c>
      <c r="BE454">
        <v>-0.3</v>
      </c>
      <c r="BF454">
        <v>-0.3</v>
      </c>
      <c r="BG454">
        <v>0.7</v>
      </c>
      <c r="BH454">
        <v>0</v>
      </c>
      <c r="BI454">
        <v>0</v>
      </c>
      <c r="BJ454">
        <v>0.6</v>
      </c>
      <c r="BK454">
        <v>-3.3999999999999998E-3</v>
      </c>
      <c r="BL454">
        <v>-2.8E-3</v>
      </c>
      <c r="BM454">
        <v>0</v>
      </c>
      <c r="BN454">
        <v>0.13000000000000012</v>
      </c>
      <c r="BO454">
        <v>0.36</v>
      </c>
      <c r="BP454">
        <v>0.14000000000000001</v>
      </c>
      <c r="BQ454">
        <v>0.39</v>
      </c>
      <c r="BR454">
        <v>0.34</v>
      </c>
      <c r="BS454" s="11">
        <v>840175</v>
      </c>
      <c r="BT454" s="35">
        <v>822.827</v>
      </c>
      <c r="BU454" s="16">
        <v>317.39999999999998</v>
      </c>
      <c r="BV454" s="14">
        <v>1404.6</v>
      </c>
      <c r="BW454" s="14">
        <v>7714.6</v>
      </c>
      <c r="BX454" s="17">
        <v>-125469</v>
      </c>
      <c r="BY454" s="35">
        <v>43.584000000000003</v>
      </c>
      <c r="BZ454" s="23">
        <v>2.2250000000000001</v>
      </c>
      <c r="CA454" s="35">
        <v>133</v>
      </c>
      <c r="CB454" s="35">
        <v>236</v>
      </c>
      <c r="CC454" s="35">
        <v>472</v>
      </c>
      <c r="CD454" s="35">
        <v>205</v>
      </c>
      <c r="CE454" s="35">
        <v>4.0999999999999996</v>
      </c>
      <c r="CF454" s="35">
        <v>1.0165999999999999</v>
      </c>
      <c r="CG454" s="35">
        <v>1.0370999999999999</v>
      </c>
      <c r="CH454" s="35">
        <v>1.9663999999999999</v>
      </c>
      <c r="CI454" s="35">
        <v>1142</v>
      </c>
      <c r="CJ454" s="35">
        <v>605</v>
      </c>
      <c r="CK454" s="35">
        <v>35</v>
      </c>
      <c r="CL454" s="35">
        <v>540</v>
      </c>
      <c r="CM454" s="35">
        <v>1046</v>
      </c>
      <c r="CN454" s="35">
        <v>975</v>
      </c>
      <c r="CO454" s="35">
        <v>66.099999999999994</v>
      </c>
      <c r="CP454" s="35">
        <v>5.68</v>
      </c>
      <c r="CQ454" s="35">
        <v>7.07</v>
      </c>
      <c r="CR454" s="35">
        <v>106.9152</v>
      </c>
      <c r="CS454" s="37">
        <v>95.19</v>
      </c>
      <c r="CT454" s="35">
        <v>1643.08746</v>
      </c>
      <c r="CU454" s="35">
        <v>1498.2093</v>
      </c>
      <c r="CV454">
        <v>49.9</v>
      </c>
      <c r="CW454">
        <v>-0.02</v>
      </c>
      <c r="CX454">
        <v>0.08</v>
      </c>
      <c r="CY454">
        <v>7.7999999999999999E-4</v>
      </c>
      <c r="CZ454">
        <v>1.3189941049074894E-2</v>
      </c>
      <c r="DA454">
        <v>2.6091350951941483E-2</v>
      </c>
    </row>
    <row r="455" spans="1:105">
      <c r="A455" s="42">
        <v>39630</v>
      </c>
      <c r="B455" s="43">
        <v>2.0099999999999996E-2</v>
      </c>
      <c r="C455" s="35">
        <v>11013.2</v>
      </c>
      <c r="D455" s="35">
        <v>13138.288</v>
      </c>
      <c r="E455" s="35">
        <v>111.00700000000001</v>
      </c>
      <c r="F455" s="35">
        <v>189.917</v>
      </c>
      <c r="G455" s="35">
        <v>347.35700000000003</v>
      </c>
      <c r="H455" s="35">
        <v>215.202</v>
      </c>
      <c r="I455" s="35">
        <v>211.46799999999999</v>
      </c>
      <c r="J455" s="35">
        <v>120206</v>
      </c>
      <c r="K455" s="35">
        <v>17.600000000000001</v>
      </c>
      <c r="L455" s="35">
        <v>10.199999999999999</v>
      </c>
      <c r="M455" s="35">
        <v>4.5</v>
      </c>
      <c r="N455" s="35">
        <v>7160</v>
      </c>
      <c r="O455" s="35">
        <v>8488</v>
      </c>
      <c r="P455" s="35">
        <v>22568</v>
      </c>
      <c r="Q455" s="35">
        <v>13430</v>
      </c>
      <c r="R455" s="35">
        <v>4942</v>
      </c>
      <c r="S455" s="35">
        <v>137508</v>
      </c>
      <c r="T455" s="35">
        <v>25288</v>
      </c>
      <c r="U455" s="35">
        <v>26280</v>
      </c>
      <c r="V455" s="35">
        <v>62.2</v>
      </c>
      <c r="W455" s="35">
        <v>2833</v>
      </c>
      <c r="X455" s="35">
        <v>3114</v>
      </c>
      <c r="Y455" s="35">
        <v>1450</v>
      </c>
      <c r="Z455" s="35">
        <v>10104.700000000001</v>
      </c>
      <c r="AA455" s="35">
        <v>106.10899999999999</v>
      </c>
      <c r="AB455" s="35">
        <v>95.343999999999994</v>
      </c>
      <c r="AC455" s="35">
        <v>93.679000000000002</v>
      </c>
      <c r="AD455" s="35">
        <v>180.52500000000001</v>
      </c>
      <c r="AE455" s="35">
        <v>341.99700000000001</v>
      </c>
      <c r="AF455" s="35">
        <v>215.44900000000001</v>
      </c>
      <c r="AG455" s="35">
        <v>218.01400000000001</v>
      </c>
      <c r="AH455" s="35">
        <v>364.15600000000001</v>
      </c>
      <c r="AI455" s="35">
        <v>257.07400000000001</v>
      </c>
      <c r="AJ455" s="35">
        <v>209.34899999999999</v>
      </c>
      <c r="AK455" s="35">
        <v>219.01599999999999</v>
      </c>
      <c r="AL455" s="35">
        <v>215.965</v>
      </c>
      <c r="AM455" s="36">
        <v>194334000000</v>
      </c>
      <c r="AN455" s="12">
        <v>79.036000000000001</v>
      </c>
      <c r="AO455" s="35">
        <v>107.8634</v>
      </c>
      <c r="AP455" s="35">
        <v>94.388900000000007</v>
      </c>
      <c r="AQ455" s="35">
        <v>98.951099999999997</v>
      </c>
      <c r="AR455" s="19">
        <v>100.5089</v>
      </c>
      <c r="AS455" s="35">
        <v>97.761899999999997</v>
      </c>
      <c r="AT455" s="35">
        <v>106.96720000000001</v>
      </c>
      <c r="AU455" s="19">
        <v>104.84829999999999</v>
      </c>
      <c r="AV455" s="12">
        <v>102.3002</v>
      </c>
      <c r="AW455" s="35">
        <v>95.705200000000005</v>
      </c>
      <c r="AX455" s="35">
        <v>103.1769</v>
      </c>
      <c r="AY455" s="35">
        <v>104.5826</v>
      </c>
      <c r="AZ455" s="19">
        <v>101.9588</v>
      </c>
      <c r="BA455" s="35">
        <v>822.04459999999995</v>
      </c>
      <c r="BB455" s="19">
        <v>1512.0211999999999</v>
      </c>
      <c r="BC455" s="35">
        <v>928.52250000000004</v>
      </c>
      <c r="BD455" s="35">
        <v>3630.2246</v>
      </c>
      <c r="BE455">
        <v>-0.1</v>
      </c>
      <c r="BF455">
        <v>0.2</v>
      </c>
      <c r="BG455">
        <v>0.4</v>
      </c>
      <c r="BH455">
        <v>-0.7</v>
      </c>
      <c r="BI455">
        <v>0.3</v>
      </c>
      <c r="BJ455">
        <v>-0.3</v>
      </c>
      <c r="BK455">
        <v>1.52E-2</v>
      </c>
      <c r="BL455">
        <v>-1.04E-2</v>
      </c>
      <c r="BM455">
        <v>0</v>
      </c>
      <c r="BN455">
        <v>-0.2300000000000002</v>
      </c>
      <c r="BO455">
        <v>-0.14000000000000001</v>
      </c>
      <c r="BP455">
        <v>-0.12</v>
      </c>
      <c r="BQ455">
        <v>-0.21</v>
      </c>
      <c r="BR455">
        <v>-0.19</v>
      </c>
      <c r="BS455" s="11">
        <v>847018</v>
      </c>
      <c r="BT455" s="35">
        <v>829.94600000000003</v>
      </c>
      <c r="BU455" s="16">
        <v>325.3</v>
      </c>
      <c r="BV455" s="14">
        <v>1421.1</v>
      </c>
      <c r="BW455" s="14">
        <v>7761</v>
      </c>
      <c r="BX455" s="17">
        <v>-119687</v>
      </c>
      <c r="BY455" s="35">
        <v>44.064999999999998</v>
      </c>
      <c r="BZ455" s="23">
        <v>1.913</v>
      </c>
      <c r="CA455" s="35">
        <v>151</v>
      </c>
      <c r="CB455" s="35">
        <v>161</v>
      </c>
      <c r="CC455" s="35">
        <v>432</v>
      </c>
      <c r="CD455" s="35">
        <v>179</v>
      </c>
      <c r="CE455" s="35">
        <v>4.01</v>
      </c>
      <c r="CF455" s="35">
        <v>1.0129999999999999</v>
      </c>
      <c r="CG455" s="35">
        <v>1.0283</v>
      </c>
      <c r="CH455" s="35">
        <v>1.9887999999999999</v>
      </c>
      <c r="CI455" s="35">
        <v>1087</v>
      </c>
      <c r="CJ455" s="35">
        <v>571</v>
      </c>
      <c r="CK455" s="35">
        <v>34</v>
      </c>
      <c r="CL455" s="35">
        <v>316</v>
      </c>
      <c r="CM455" s="35">
        <v>923</v>
      </c>
      <c r="CN455" s="35">
        <v>955</v>
      </c>
      <c r="CO455" s="35">
        <v>66.099999999999994</v>
      </c>
      <c r="CP455" s="35">
        <v>5.67</v>
      </c>
      <c r="CQ455" s="35">
        <v>7.16</v>
      </c>
      <c r="CR455" s="35">
        <v>106.8518</v>
      </c>
      <c r="CS455" s="37">
        <v>94.69</v>
      </c>
      <c r="CT455" s="35">
        <v>1646.9573499999999</v>
      </c>
      <c r="CU455" s="35">
        <v>1512.0211999999999</v>
      </c>
      <c r="CV455">
        <v>50.8</v>
      </c>
      <c r="CW455">
        <v>-0.08</v>
      </c>
      <c r="CX455">
        <v>0.05</v>
      </c>
      <c r="CY455">
        <v>-1.25E-3</v>
      </c>
      <c r="CZ455">
        <v>1.5530472569182718E-2</v>
      </c>
      <c r="DA455">
        <v>2.9808818365793077E-2</v>
      </c>
    </row>
    <row r="456" spans="1:105">
      <c r="A456" s="42">
        <v>39661</v>
      </c>
      <c r="B456" s="43">
        <v>0.02</v>
      </c>
      <c r="C456" s="35">
        <v>11064.8</v>
      </c>
      <c r="D456" s="35">
        <v>13054.138000000001</v>
      </c>
      <c r="E456" s="35">
        <v>110.72</v>
      </c>
      <c r="F456" s="35">
        <v>192.476</v>
      </c>
      <c r="G456" s="35">
        <v>321.51100000000002</v>
      </c>
      <c r="H456" s="35">
        <v>213.29400000000001</v>
      </c>
      <c r="I456" s="35">
        <v>210.26400000000001</v>
      </c>
      <c r="J456" s="35">
        <v>119534</v>
      </c>
      <c r="K456" s="35">
        <v>16.600000000000001</v>
      </c>
      <c r="L456" s="35">
        <v>10.7</v>
      </c>
      <c r="M456" s="35">
        <v>4.9000000000000004</v>
      </c>
      <c r="N456" s="35">
        <v>7114</v>
      </c>
      <c r="O456" s="35">
        <v>8430</v>
      </c>
      <c r="P456" s="35">
        <v>22567</v>
      </c>
      <c r="Q456" s="35">
        <v>13358</v>
      </c>
      <c r="R456" s="35">
        <v>4928</v>
      </c>
      <c r="S456" s="35">
        <v>137229</v>
      </c>
      <c r="T456" s="35">
        <v>25595</v>
      </c>
      <c r="U456" s="35">
        <v>26183</v>
      </c>
      <c r="V456" s="35">
        <v>62</v>
      </c>
      <c r="W456" s="35">
        <v>2758</v>
      </c>
      <c r="X456" s="35">
        <v>3420</v>
      </c>
      <c r="Y456" s="35">
        <v>1554</v>
      </c>
      <c r="Z456" s="35">
        <v>10094.700000000001</v>
      </c>
      <c r="AA456" s="35">
        <v>105.877</v>
      </c>
      <c r="AB456" s="35">
        <v>94.805999999999997</v>
      </c>
      <c r="AC456" s="35">
        <v>93.78</v>
      </c>
      <c r="AD456" s="35">
        <v>179.39400000000001</v>
      </c>
      <c r="AE456" s="35">
        <v>326.03399999999999</v>
      </c>
      <c r="AF456" s="35">
        <v>216.53</v>
      </c>
      <c r="AG456" s="35">
        <v>218.053</v>
      </c>
      <c r="AH456" s="35">
        <v>364.97699999999998</v>
      </c>
      <c r="AI456" s="35">
        <v>257.56</v>
      </c>
      <c r="AJ456" s="35">
        <v>205.84800000000001</v>
      </c>
      <c r="AK456" s="35">
        <v>218.69</v>
      </c>
      <c r="AL456" s="35">
        <v>216.393</v>
      </c>
      <c r="AM456" s="36">
        <v>186261000000</v>
      </c>
      <c r="AN456" s="12">
        <v>77.793499999999995</v>
      </c>
      <c r="AO456" s="35">
        <v>103.26730000000001</v>
      </c>
      <c r="AP456" s="35">
        <v>92.453500000000005</v>
      </c>
      <c r="AQ456" s="35">
        <v>96.974900000000005</v>
      </c>
      <c r="AR456" s="19">
        <v>99.810500000000005</v>
      </c>
      <c r="AS456" s="35">
        <v>96.195599999999999</v>
      </c>
      <c r="AT456" s="35">
        <v>105.9375</v>
      </c>
      <c r="AU456" s="19">
        <v>103.5592</v>
      </c>
      <c r="AV456" s="12">
        <v>100.7353</v>
      </c>
      <c r="AW456" s="35">
        <v>95.138099999999994</v>
      </c>
      <c r="AX456" s="35">
        <v>99.7179</v>
      </c>
      <c r="AY456" s="35">
        <v>102.8856</v>
      </c>
      <c r="AZ456" s="19">
        <v>98.252200000000002</v>
      </c>
      <c r="BA456" s="35">
        <v>829.14599999999996</v>
      </c>
      <c r="BB456" s="19">
        <v>1513.7112999999999</v>
      </c>
      <c r="BC456" s="35">
        <v>904.29060000000004</v>
      </c>
      <c r="BD456" s="35">
        <v>3630.6590000000001</v>
      </c>
      <c r="BE456">
        <v>0.9</v>
      </c>
      <c r="BF456">
        <v>-0.7</v>
      </c>
      <c r="BG456">
        <v>0.3</v>
      </c>
      <c r="BH456">
        <v>1.2</v>
      </c>
      <c r="BI456">
        <v>-1.8</v>
      </c>
      <c r="BJ456">
        <v>1.5</v>
      </c>
      <c r="BK456">
        <v>-1.8800000000000001E-2</v>
      </c>
      <c r="BL456">
        <v>-1.35E-2</v>
      </c>
      <c r="BM456">
        <v>0</v>
      </c>
      <c r="BN456">
        <v>9.000000000000008E-2</v>
      </c>
      <c r="BO456">
        <v>-0.1</v>
      </c>
      <c r="BP456">
        <v>-0.09</v>
      </c>
      <c r="BQ456">
        <v>-0.17</v>
      </c>
      <c r="BR456">
        <v>-0.16</v>
      </c>
      <c r="BS456" s="11">
        <v>847628</v>
      </c>
      <c r="BT456" s="35">
        <v>830.51400000000001</v>
      </c>
      <c r="BU456" s="16">
        <v>316.60000000000002</v>
      </c>
      <c r="BV456" s="14">
        <v>1407.4</v>
      </c>
      <c r="BW456" s="14">
        <v>7776</v>
      </c>
      <c r="BX456" s="17">
        <v>-122288</v>
      </c>
      <c r="BY456" s="35">
        <v>43.914999999999999</v>
      </c>
      <c r="BZ456" s="23">
        <v>1.875</v>
      </c>
      <c r="CA456" s="35">
        <v>126</v>
      </c>
      <c r="CB456" s="35">
        <v>136</v>
      </c>
      <c r="CC456" s="35">
        <v>397</v>
      </c>
      <c r="CD456" s="35">
        <v>185</v>
      </c>
      <c r="CE456" s="35">
        <v>3.89</v>
      </c>
      <c r="CF456" s="35">
        <v>1.0535000000000001</v>
      </c>
      <c r="CG456" s="35">
        <v>1.0841000000000001</v>
      </c>
      <c r="CH456" s="35">
        <v>1.8865000000000001</v>
      </c>
      <c r="CI456" s="35">
        <v>1017</v>
      </c>
      <c r="CJ456" s="35">
        <v>543</v>
      </c>
      <c r="CK456" s="35">
        <v>33</v>
      </c>
      <c r="CL456" s="35">
        <v>282</v>
      </c>
      <c r="CM456" s="35">
        <v>844</v>
      </c>
      <c r="CN456" s="35">
        <v>936</v>
      </c>
      <c r="CO456" s="35">
        <v>66.099999999999994</v>
      </c>
      <c r="CP456" s="35">
        <v>5.64</v>
      </c>
      <c r="CQ456" s="35">
        <v>7.15</v>
      </c>
      <c r="CR456" s="35">
        <v>109.36239999999999</v>
      </c>
      <c r="CS456" s="37">
        <v>97.29</v>
      </c>
      <c r="CT456" s="35">
        <v>1644.80726</v>
      </c>
      <c r="CU456" s="35">
        <v>1513.7112999999999</v>
      </c>
      <c r="CV456">
        <v>50.1</v>
      </c>
      <c r="CW456">
        <v>0.03</v>
      </c>
      <c r="CX456">
        <v>-0.01</v>
      </c>
      <c r="CY456">
        <v>-1.8600000000000001E-3</v>
      </c>
      <c r="CZ456">
        <v>1.6263948027434694E-2</v>
      </c>
      <c r="DA456">
        <v>3.1960387403623725E-2</v>
      </c>
    </row>
    <row r="457" spans="1:105">
      <c r="A457" s="42">
        <v>39692</v>
      </c>
      <c r="B457" s="43">
        <v>1.8100000000000002E-2</v>
      </c>
      <c r="C457" s="35">
        <v>11068.3</v>
      </c>
      <c r="D457" s="35">
        <v>13067.915000000001</v>
      </c>
      <c r="E457" s="35">
        <v>110.342</v>
      </c>
      <c r="F457" s="35">
        <v>191.3</v>
      </c>
      <c r="G457" s="35">
        <v>313.53500000000003</v>
      </c>
      <c r="H457" s="35">
        <v>213.66300000000001</v>
      </c>
      <c r="I457" s="35">
        <v>209.93600000000001</v>
      </c>
      <c r="J457" s="35">
        <v>119724</v>
      </c>
      <c r="K457" s="35">
        <v>18.899999999999999</v>
      </c>
      <c r="L457" s="35">
        <v>11</v>
      </c>
      <c r="M457" s="35">
        <v>4.9000000000000004</v>
      </c>
      <c r="N457" s="35">
        <v>7044</v>
      </c>
      <c r="O457" s="35">
        <v>8372</v>
      </c>
      <c r="P457" s="35">
        <v>22537</v>
      </c>
      <c r="Q457" s="35">
        <v>13275</v>
      </c>
      <c r="R457" s="35">
        <v>4903</v>
      </c>
      <c r="S457" s="35">
        <v>136769</v>
      </c>
      <c r="T457" s="35">
        <v>25327</v>
      </c>
      <c r="U457" s="35">
        <v>26066</v>
      </c>
      <c r="V457" s="35">
        <v>61.9</v>
      </c>
      <c r="W457" s="35">
        <v>3035</v>
      </c>
      <c r="X457" s="35">
        <v>3626</v>
      </c>
      <c r="Y457" s="35">
        <v>1599</v>
      </c>
      <c r="Z457" s="35">
        <v>10043.5</v>
      </c>
      <c r="AA457" s="35">
        <v>105.583</v>
      </c>
      <c r="AB457" s="35">
        <v>95.128</v>
      </c>
      <c r="AC457" s="35">
        <v>93.867000000000004</v>
      </c>
      <c r="AD457" s="35">
        <v>179.74</v>
      </c>
      <c r="AE457" s="35">
        <v>326.58800000000002</v>
      </c>
      <c r="AF457" s="35">
        <v>217.749</v>
      </c>
      <c r="AG457" s="35">
        <v>217.83600000000001</v>
      </c>
      <c r="AH457" s="35">
        <v>365.84100000000001</v>
      </c>
      <c r="AI457" s="35">
        <v>257.58199999999999</v>
      </c>
      <c r="AJ457" s="35">
        <v>205.85599999999999</v>
      </c>
      <c r="AK457" s="35">
        <v>218.87700000000001</v>
      </c>
      <c r="AL457" s="35">
        <v>216.71299999999999</v>
      </c>
      <c r="AM457" s="36">
        <v>175833000000</v>
      </c>
      <c r="AN457" s="12">
        <v>74.367999999999995</v>
      </c>
      <c r="AO457" s="35">
        <v>102.37820000000001</v>
      </c>
      <c r="AP457" s="35">
        <v>85.757999999999996</v>
      </c>
      <c r="AQ457" s="35">
        <v>89.287099999999995</v>
      </c>
      <c r="AR457" s="19">
        <v>100.3571</v>
      </c>
      <c r="AS457" s="35">
        <v>89.961399999999998</v>
      </c>
      <c r="AT457" s="35">
        <v>105.2437</v>
      </c>
      <c r="AU457" s="19">
        <v>99.984099999999998</v>
      </c>
      <c r="AV457" s="12">
        <v>96.366600000000005</v>
      </c>
      <c r="AW457" s="35">
        <v>86.152500000000003</v>
      </c>
      <c r="AX457" s="35">
        <v>101.2963</v>
      </c>
      <c r="AY457" s="35">
        <v>100.2169</v>
      </c>
      <c r="AZ457" s="19">
        <v>100.1978</v>
      </c>
      <c r="BA457" s="35">
        <v>836.83119999999997</v>
      </c>
      <c r="BB457" s="19">
        <v>1530.9440999999999</v>
      </c>
      <c r="BC457" s="35">
        <v>920.77160000000003</v>
      </c>
      <c r="BD457" s="35">
        <v>3669.0810999999999</v>
      </c>
      <c r="BE457">
        <v>-0.5</v>
      </c>
      <c r="BF457">
        <v>-0.3</v>
      </c>
      <c r="BG457">
        <v>1.3</v>
      </c>
      <c r="BH457">
        <v>0.7</v>
      </c>
      <c r="BI457">
        <v>-1.2</v>
      </c>
      <c r="BJ457">
        <v>2</v>
      </c>
      <c r="BK457">
        <v>-0.1278</v>
      </c>
      <c r="BL457">
        <v>-2.3400000000000001E-2</v>
      </c>
      <c r="BM457">
        <v>0</v>
      </c>
      <c r="BN457">
        <v>-0.59000000000000008</v>
      </c>
      <c r="BO457">
        <v>-0.27</v>
      </c>
      <c r="BP457">
        <v>-0.21</v>
      </c>
      <c r="BQ457">
        <v>-0.38</v>
      </c>
      <c r="BR457">
        <v>-0.26</v>
      </c>
      <c r="BS457" s="11">
        <v>909687</v>
      </c>
      <c r="BT457" s="35">
        <v>833.94200000000001</v>
      </c>
      <c r="BU457" s="16">
        <v>362</v>
      </c>
      <c r="BV457" s="14">
        <v>1462</v>
      </c>
      <c r="BW457" s="14">
        <v>7845.9</v>
      </c>
      <c r="BX457" s="17">
        <v>-187212</v>
      </c>
      <c r="BY457" s="35">
        <v>43.411000000000001</v>
      </c>
      <c r="BZ457" s="23">
        <v>59.481999999999999</v>
      </c>
      <c r="CA457" s="35">
        <v>140</v>
      </c>
      <c r="CB457" s="35">
        <v>114</v>
      </c>
      <c r="CC457" s="35">
        <v>398</v>
      </c>
      <c r="CD457" s="35">
        <v>168</v>
      </c>
      <c r="CE457" s="35">
        <v>3.69</v>
      </c>
      <c r="CF457" s="35">
        <v>1.0582</v>
      </c>
      <c r="CG457" s="35">
        <v>1.1102000000000001</v>
      </c>
      <c r="CH457" s="35">
        <v>1.7972999999999999</v>
      </c>
      <c r="CI457" s="35">
        <v>1160</v>
      </c>
      <c r="CJ457" s="35">
        <v>529</v>
      </c>
      <c r="CK457" s="35">
        <v>36</v>
      </c>
      <c r="CL457" s="35">
        <v>232</v>
      </c>
      <c r="CM457" s="35">
        <v>820</v>
      </c>
      <c r="CN457" s="35">
        <v>904</v>
      </c>
      <c r="CO457" s="35">
        <v>66</v>
      </c>
      <c r="CP457" s="35">
        <v>5.65</v>
      </c>
      <c r="CQ457" s="35">
        <v>7.31</v>
      </c>
      <c r="CR457" s="35">
        <v>106.5748</v>
      </c>
      <c r="CS457" s="37">
        <v>99.75</v>
      </c>
      <c r="CT457" s="35">
        <v>1644.8281899999999</v>
      </c>
      <c r="CU457" s="35">
        <v>1530.9440999999999</v>
      </c>
      <c r="CV457">
        <v>47.2</v>
      </c>
      <c r="CW457">
        <v>-0.05</v>
      </c>
      <c r="CX457">
        <v>0.63</v>
      </c>
      <c r="CY457">
        <v>-5.7099999999999998E-3</v>
      </c>
      <c r="CZ457">
        <v>1.9032608830531483E-2</v>
      </c>
      <c r="DA457">
        <v>3.4569807892104953E-2</v>
      </c>
    </row>
    <row r="458" spans="1:105">
      <c r="A458" s="42">
        <v>39722</v>
      </c>
      <c r="B458" s="43">
        <v>9.7000000000000003E-3</v>
      </c>
      <c r="C458" s="35">
        <v>11112.1</v>
      </c>
      <c r="D458" s="35">
        <v>13131.123</v>
      </c>
      <c r="E458" s="35">
        <v>109.877</v>
      </c>
      <c r="F458" s="35">
        <v>192.67599999999999</v>
      </c>
      <c r="G458" s="35">
        <v>266.38200000000001</v>
      </c>
      <c r="H458" s="35">
        <v>208.17</v>
      </c>
      <c r="I458" s="35">
        <v>206.77600000000001</v>
      </c>
      <c r="J458" s="35">
        <v>119349</v>
      </c>
      <c r="K458" s="35">
        <v>18.100000000000001</v>
      </c>
      <c r="L458" s="35">
        <v>10.8</v>
      </c>
      <c r="M458" s="35">
        <v>5.3</v>
      </c>
      <c r="N458" s="35">
        <v>6967</v>
      </c>
      <c r="O458" s="35">
        <v>8275</v>
      </c>
      <c r="P458" s="35">
        <v>22549</v>
      </c>
      <c r="Q458" s="35">
        <v>13147</v>
      </c>
      <c r="R458" s="35">
        <v>4872</v>
      </c>
      <c r="S458" s="35">
        <v>136288</v>
      </c>
      <c r="T458" s="35">
        <v>25508</v>
      </c>
      <c r="U458" s="35">
        <v>25935</v>
      </c>
      <c r="V458" s="35">
        <v>61.7</v>
      </c>
      <c r="W458" s="35">
        <v>3055</v>
      </c>
      <c r="X458" s="35">
        <v>3990</v>
      </c>
      <c r="Y458" s="35">
        <v>1710</v>
      </c>
      <c r="Z458" s="35">
        <v>9960.2999999999993</v>
      </c>
      <c r="AA458" s="35">
        <v>105.488</v>
      </c>
      <c r="AB458" s="35">
        <v>92.933999999999997</v>
      </c>
      <c r="AC458" s="35">
        <v>93.772000000000006</v>
      </c>
      <c r="AD458" s="35">
        <v>175.93100000000001</v>
      </c>
      <c r="AE458" s="35">
        <v>284.18200000000002</v>
      </c>
      <c r="AF458" s="35">
        <v>218.63200000000001</v>
      </c>
      <c r="AG458" s="35">
        <v>217.70500000000001</v>
      </c>
      <c r="AH458" s="35">
        <v>366.53</v>
      </c>
      <c r="AI458" s="35">
        <v>257.71199999999999</v>
      </c>
      <c r="AJ458" s="35">
        <v>195.608</v>
      </c>
      <c r="AK458" s="35">
        <v>216.995</v>
      </c>
      <c r="AL458" s="35">
        <v>216.78800000000001</v>
      </c>
      <c r="AM458" s="36">
        <v>174067000000</v>
      </c>
      <c r="AN458" s="12">
        <v>75.006900000000002</v>
      </c>
      <c r="AO458" s="35">
        <v>99.874899999999997</v>
      </c>
      <c r="AP458" s="35">
        <v>91.441500000000005</v>
      </c>
      <c r="AQ458" s="35">
        <v>86.707099999999997</v>
      </c>
      <c r="AR458" s="19">
        <v>100.95050000000001</v>
      </c>
      <c r="AS458" s="35">
        <v>92.548599999999993</v>
      </c>
      <c r="AT458" s="35">
        <v>106.3404</v>
      </c>
      <c r="AU458" s="19">
        <v>99.346599999999995</v>
      </c>
      <c r="AV458" s="12">
        <v>97.283199999999994</v>
      </c>
      <c r="AW458" s="35">
        <v>100.0063</v>
      </c>
      <c r="AX458" s="35">
        <v>102.1482</v>
      </c>
      <c r="AY458" s="35">
        <v>99.686999999999998</v>
      </c>
      <c r="AZ458" s="19">
        <v>100.8976</v>
      </c>
      <c r="BA458" s="35">
        <v>860.41010000000006</v>
      </c>
      <c r="BB458" s="19">
        <v>1586.5386000000001</v>
      </c>
      <c r="BC458" s="35">
        <v>972.49030000000005</v>
      </c>
      <c r="BD458" s="35">
        <v>3826.2076999999999</v>
      </c>
      <c r="BE458">
        <v>-1.1000000000000001</v>
      </c>
      <c r="BF458">
        <v>-0.3</v>
      </c>
      <c r="BG458">
        <v>3</v>
      </c>
      <c r="BH458">
        <v>-0.8</v>
      </c>
      <c r="BI458">
        <v>-0.9</v>
      </c>
      <c r="BJ458">
        <v>2.2000000000000002</v>
      </c>
      <c r="BK458">
        <v>7.8899999999999998E-2</v>
      </c>
      <c r="BL458">
        <v>-9.7000000000000003E-3</v>
      </c>
      <c r="BM458">
        <v>-0.44</v>
      </c>
      <c r="BN458">
        <v>-0.45999999999999985</v>
      </c>
      <c r="BO458">
        <v>-0.49</v>
      </c>
      <c r="BP458">
        <v>0.13</v>
      </c>
      <c r="BQ458">
        <v>-0.46</v>
      </c>
      <c r="BR458">
        <v>-0.15</v>
      </c>
      <c r="BS458" s="11">
        <v>1136412</v>
      </c>
      <c r="BT458" s="35">
        <v>849.12199999999996</v>
      </c>
      <c r="BU458" s="16">
        <v>361.7</v>
      </c>
      <c r="BV458" s="14">
        <v>1473.8</v>
      </c>
      <c r="BW458" s="14">
        <v>7954</v>
      </c>
      <c r="BX458" s="17">
        <v>-333521</v>
      </c>
      <c r="BY458" s="35">
        <v>47.642000000000003</v>
      </c>
      <c r="BZ458" s="23">
        <v>267.15699999999998</v>
      </c>
      <c r="CA458" s="35">
        <v>124</v>
      </c>
      <c r="CB458" s="35">
        <v>77</v>
      </c>
      <c r="CC458" s="35">
        <v>414</v>
      </c>
      <c r="CD458" s="35">
        <v>162</v>
      </c>
      <c r="CE458" s="35">
        <v>3.81</v>
      </c>
      <c r="CF458" s="35">
        <v>1.1847000000000001</v>
      </c>
      <c r="CG458" s="35">
        <v>1.1429</v>
      </c>
      <c r="CH458" s="35">
        <v>1.6861999999999999</v>
      </c>
      <c r="CI458" s="35">
        <v>1055</v>
      </c>
      <c r="CJ458" s="35">
        <v>469</v>
      </c>
      <c r="CK458" s="35">
        <v>33</v>
      </c>
      <c r="CL458" s="35">
        <v>234</v>
      </c>
      <c r="CM458" s="35">
        <v>777</v>
      </c>
      <c r="CN458" s="35">
        <v>876</v>
      </c>
      <c r="CO458" s="35">
        <v>66</v>
      </c>
      <c r="CP458" s="35">
        <v>6.28</v>
      </c>
      <c r="CQ458" s="35">
        <v>8.8800000000000008</v>
      </c>
      <c r="CR458" s="35">
        <v>99.965900000000005</v>
      </c>
      <c r="CS458" s="37">
        <v>107.15</v>
      </c>
      <c r="CT458" s="35">
        <v>1644.2681700000001</v>
      </c>
      <c r="CU458" s="35">
        <v>1586.5386000000001</v>
      </c>
      <c r="CV458">
        <v>38.200000000000003</v>
      </c>
      <c r="CW458">
        <v>-0.31</v>
      </c>
      <c r="CX458">
        <v>1.0900000000000001</v>
      </c>
      <c r="CY458">
        <v>-9.5E-4</v>
      </c>
      <c r="CZ458">
        <v>2.0277297515921666E-2</v>
      </c>
      <c r="DA458">
        <v>3.6737888923310535E-2</v>
      </c>
    </row>
    <row r="459" spans="1:105">
      <c r="A459" s="42">
        <v>39753</v>
      </c>
      <c r="B459" s="43">
        <v>3.9000000000000003E-3</v>
      </c>
      <c r="C459" s="35">
        <v>11159.3</v>
      </c>
      <c r="D459" s="35">
        <v>13211.826999999999</v>
      </c>
      <c r="E459" s="35">
        <v>109.41</v>
      </c>
      <c r="F459" s="35">
        <v>193.11699999999999</v>
      </c>
      <c r="G459" s="35">
        <v>184.23500000000001</v>
      </c>
      <c r="H459" s="35">
        <v>197.102</v>
      </c>
      <c r="I459" s="35">
        <v>201.07499999999999</v>
      </c>
      <c r="J459" s="35">
        <v>118397</v>
      </c>
      <c r="K459" s="35">
        <v>17.899999999999999</v>
      </c>
      <c r="L459" s="35">
        <v>11.2</v>
      </c>
      <c r="M459" s="35">
        <v>5.6</v>
      </c>
      <c r="N459" s="35">
        <v>6813</v>
      </c>
      <c r="O459" s="35">
        <v>8193</v>
      </c>
      <c r="P459" s="35">
        <v>22560</v>
      </c>
      <c r="Q459" s="35">
        <v>13034</v>
      </c>
      <c r="R459" s="35">
        <v>4841</v>
      </c>
      <c r="S459" s="35">
        <v>135561</v>
      </c>
      <c r="T459" s="35">
        <v>25666</v>
      </c>
      <c r="U459" s="35">
        <v>25748</v>
      </c>
      <c r="V459" s="35">
        <v>61.4</v>
      </c>
      <c r="W459" s="35">
        <v>3260</v>
      </c>
      <c r="X459" s="35">
        <v>3923</v>
      </c>
      <c r="Y459" s="35">
        <v>1704</v>
      </c>
      <c r="Z459" s="35">
        <v>9820.7999999999993</v>
      </c>
      <c r="AA459" s="35">
        <v>105.10299999999999</v>
      </c>
      <c r="AB459" s="35">
        <v>88.414000000000001</v>
      </c>
      <c r="AC459" s="35">
        <v>93.772000000000006</v>
      </c>
      <c r="AD459" s="35">
        <v>168.25</v>
      </c>
      <c r="AE459" s="35">
        <v>200.49100000000001</v>
      </c>
      <c r="AF459" s="35">
        <v>219.07900000000001</v>
      </c>
      <c r="AG459" s="35">
        <v>217.58500000000001</v>
      </c>
      <c r="AH459" s="35">
        <v>367.459</v>
      </c>
      <c r="AI459" s="35">
        <v>257.82100000000003</v>
      </c>
      <c r="AJ459" s="35">
        <v>175.50700000000001</v>
      </c>
      <c r="AK459" s="35">
        <v>213.15299999999999</v>
      </c>
      <c r="AL459" s="35">
        <v>216.947</v>
      </c>
      <c r="AM459" s="36">
        <v>150372000000</v>
      </c>
      <c r="AN459" s="12">
        <v>73.986500000000007</v>
      </c>
      <c r="AO459" s="35">
        <v>96.059600000000003</v>
      </c>
      <c r="AP459" s="35">
        <v>93.207700000000003</v>
      </c>
      <c r="AQ459" s="35">
        <v>87.997299999999996</v>
      </c>
      <c r="AR459" s="19">
        <v>101.0677</v>
      </c>
      <c r="AS459" s="35">
        <v>91.155600000000007</v>
      </c>
      <c r="AT459" s="35">
        <v>106.39579999999999</v>
      </c>
      <c r="AU459" s="19">
        <v>96.978899999999996</v>
      </c>
      <c r="AV459" s="12">
        <v>96.060500000000005</v>
      </c>
      <c r="AW459" s="35">
        <v>98.189700000000002</v>
      </c>
      <c r="AX459" s="35">
        <v>104.7805</v>
      </c>
      <c r="AY459" s="35">
        <v>99.439499999999995</v>
      </c>
      <c r="AZ459" s="19">
        <v>102.2771</v>
      </c>
      <c r="BA459" s="35">
        <v>869.40809999999999</v>
      </c>
      <c r="BB459" s="19">
        <v>1575.5589</v>
      </c>
      <c r="BC459" s="35">
        <v>873.66250000000002</v>
      </c>
      <c r="BD459" s="35">
        <v>3825.6055000000001</v>
      </c>
      <c r="BE459">
        <v>-0.5</v>
      </c>
      <c r="BF459">
        <v>-0.9</v>
      </c>
      <c r="BG459">
        <v>1.8</v>
      </c>
      <c r="BH459">
        <v>0.3</v>
      </c>
      <c r="BI459">
        <v>-0.6</v>
      </c>
      <c r="BJ459">
        <v>2.1</v>
      </c>
      <c r="BK459">
        <v>1.6999999999999999E-3</v>
      </c>
      <c r="BL459">
        <v>-1.6000000000000001E-3</v>
      </c>
      <c r="BM459">
        <v>-0.56000000000000005</v>
      </c>
      <c r="BN459">
        <v>-0.48000000000000004</v>
      </c>
      <c r="BO459">
        <v>-0.35</v>
      </c>
      <c r="BP459">
        <v>-0.18</v>
      </c>
      <c r="BQ459">
        <v>-0.35</v>
      </c>
      <c r="BR459">
        <v>-0.44</v>
      </c>
      <c r="BS459" s="11">
        <v>1442251</v>
      </c>
      <c r="BT459" s="35">
        <v>864.07399999999996</v>
      </c>
      <c r="BU459" s="16">
        <v>400.3</v>
      </c>
      <c r="BV459" s="14">
        <v>1514.6</v>
      </c>
      <c r="BW459" s="14">
        <v>8004.6</v>
      </c>
      <c r="BX459" s="17">
        <v>-89650</v>
      </c>
      <c r="BY459" s="35">
        <v>50.326999999999998</v>
      </c>
      <c r="BZ459" s="23">
        <v>558.80799999999999</v>
      </c>
      <c r="CA459" s="35">
        <v>107</v>
      </c>
      <c r="CB459" s="35">
        <v>59</v>
      </c>
      <c r="CC459" s="35">
        <v>351</v>
      </c>
      <c r="CD459" s="35">
        <v>135</v>
      </c>
      <c r="CE459" s="35">
        <v>3.53</v>
      </c>
      <c r="CF459" s="35">
        <v>1.2171000000000001</v>
      </c>
      <c r="CG459" s="35">
        <v>1.1910000000000001</v>
      </c>
      <c r="CH459" s="35">
        <v>1.5327</v>
      </c>
      <c r="CI459" s="35">
        <v>1076</v>
      </c>
      <c r="CJ459" s="35">
        <v>420</v>
      </c>
      <c r="CK459" s="35">
        <v>20</v>
      </c>
      <c r="CL459" s="35">
        <v>186</v>
      </c>
      <c r="CM459" s="35">
        <v>652</v>
      </c>
      <c r="CN459" s="35">
        <v>842</v>
      </c>
      <c r="CO459" s="35">
        <v>65.900000000000006</v>
      </c>
      <c r="CP459" s="35">
        <v>6.12</v>
      </c>
      <c r="CQ459" s="35">
        <v>9.2100000000000009</v>
      </c>
      <c r="CR459" s="35">
        <v>96.965599999999995</v>
      </c>
      <c r="CS459" s="37">
        <v>108.78</v>
      </c>
      <c r="CT459" s="35">
        <v>1640.9993300000001</v>
      </c>
      <c r="CU459" s="35">
        <v>1575.5589</v>
      </c>
      <c r="CV459">
        <v>39</v>
      </c>
      <c r="CW459">
        <v>0.02</v>
      </c>
      <c r="CX459">
        <v>-1.4</v>
      </c>
      <c r="CY459">
        <v>-2.0600000000000002E-3</v>
      </c>
      <c r="CZ459">
        <v>2.1254255812754863E-2</v>
      </c>
      <c r="DA459">
        <v>3.8454607527159124E-2</v>
      </c>
    </row>
    <row r="460" spans="1:105">
      <c r="A460" s="42">
        <v>39783</v>
      </c>
      <c r="B460" s="43">
        <v>1.6000000000000001E-3</v>
      </c>
      <c r="C460" s="35">
        <v>11030</v>
      </c>
      <c r="D460" s="35">
        <v>13121.721</v>
      </c>
      <c r="E460" s="35">
        <v>109.069</v>
      </c>
      <c r="F460" s="35">
        <v>193.965</v>
      </c>
      <c r="G460" s="35">
        <v>146.102</v>
      </c>
      <c r="H460" s="35">
        <v>191.727</v>
      </c>
      <c r="I460" s="35">
        <v>198.12700000000001</v>
      </c>
      <c r="J460" s="35">
        <v>117096</v>
      </c>
      <c r="K460" s="35">
        <v>17.5</v>
      </c>
      <c r="L460" s="35">
        <v>12.3</v>
      </c>
      <c r="M460" s="35">
        <v>6.1</v>
      </c>
      <c r="N460" s="35">
        <v>6701</v>
      </c>
      <c r="O460" s="35">
        <v>8065</v>
      </c>
      <c r="P460" s="35">
        <v>22556</v>
      </c>
      <c r="Q460" s="35">
        <v>12850</v>
      </c>
      <c r="R460" s="35">
        <v>4785</v>
      </c>
      <c r="S460" s="35">
        <v>134857</v>
      </c>
      <c r="T460" s="35">
        <v>26333</v>
      </c>
      <c r="U460" s="35">
        <v>25569</v>
      </c>
      <c r="V460" s="35">
        <v>61</v>
      </c>
      <c r="W460" s="35">
        <v>3498</v>
      </c>
      <c r="X460" s="35">
        <v>4547</v>
      </c>
      <c r="Y460" s="35">
        <v>1936</v>
      </c>
      <c r="Z460" s="35">
        <v>9730.7000000000007</v>
      </c>
      <c r="AA460" s="35">
        <v>104.711</v>
      </c>
      <c r="AB460" s="35">
        <v>86.296000000000006</v>
      </c>
      <c r="AC460" s="35">
        <v>93.805999999999997</v>
      </c>
      <c r="AD460" s="35">
        <v>164.636</v>
      </c>
      <c r="AE460" s="35">
        <v>163.40600000000001</v>
      </c>
      <c r="AF460" s="35">
        <v>219.15100000000001</v>
      </c>
      <c r="AG460" s="35">
        <v>217.46899999999999</v>
      </c>
      <c r="AH460" s="35">
        <v>368.74799999999999</v>
      </c>
      <c r="AI460" s="35">
        <v>257.988</v>
      </c>
      <c r="AJ460" s="35">
        <v>166.673</v>
      </c>
      <c r="AK460" s="35">
        <v>211.398</v>
      </c>
      <c r="AL460" s="35">
        <v>216.92500000000001</v>
      </c>
      <c r="AM460" s="36">
        <v>139234000000</v>
      </c>
      <c r="AN460" s="12">
        <v>71.742599999999996</v>
      </c>
      <c r="AO460" s="35">
        <v>91.662199999999999</v>
      </c>
      <c r="AP460" s="35">
        <v>92.381600000000006</v>
      </c>
      <c r="AQ460" s="35">
        <v>88.616</v>
      </c>
      <c r="AR460" s="19">
        <v>98.877700000000004</v>
      </c>
      <c r="AS460" s="35">
        <v>87.713899999999995</v>
      </c>
      <c r="AT460" s="35">
        <v>104.83620000000001</v>
      </c>
      <c r="AU460" s="19">
        <v>93.624099999999999</v>
      </c>
      <c r="AV460" s="12">
        <v>93.252099999999999</v>
      </c>
      <c r="AW460" s="35">
        <v>98.765799999999999</v>
      </c>
      <c r="AX460" s="35">
        <v>106.8261</v>
      </c>
      <c r="AY460" s="35">
        <v>98.028899999999993</v>
      </c>
      <c r="AZ460" s="19">
        <v>101.846</v>
      </c>
      <c r="BA460" s="35">
        <v>875.79089999999997</v>
      </c>
      <c r="BB460" s="19">
        <v>1558.8197</v>
      </c>
      <c r="BC460" s="35">
        <v>843.85659999999996</v>
      </c>
      <c r="BD460" s="35">
        <v>3819.1840999999999</v>
      </c>
      <c r="BE460">
        <v>0.1</v>
      </c>
      <c r="BF460">
        <v>-0.1</v>
      </c>
      <c r="BG460">
        <v>0.4</v>
      </c>
      <c r="BH460">
        <v>0</v>
      </c>
      <c r="BI460">
        <v>-0.3</v>
      </c>
      <c r="BJ460">
        <v>0.3</v>
      </c>
      <c r="BK460">
        <v>-3.5799999999999998E-2</v>
      </c>
      <c r="BL460">
        <v>-1.2800000000000001E-2</v>
      </c>
      <c r="BM460">
        <v>-0.39</v>
      </c>
      <c r="BN460">
        <v>-0.16</v>
      </c>
      <c r="BO460">
        <v>-0.57999999999999996</v>
      </c>
      <c r="BP460">
        <v>-1.0900000000000001</v>
      </c>
      <c r="BQ460">
        <v>-0.44</v>
      </c>
      <c r="BR460">
        <v>-0.77</v>
      </c>
      <c r="BS460" s="11">
        <v>1666365</v>
      </c>
      <c r="BT460" s="35">
        <v>877.88300000000004</v>
      </c>
      <c r="BU460" s="16">
        <v>469.9</v>
      </c>
      <c r="BV460" s="14">
        <v>1601.7</v>
      </c>
      <c r="BW460" s="14">
        <v>8181</v>
      </c>
      <c r="BX460" s="17">
        <v>167311</v>
      </c>
      <c r="BY460" s="35">
        <v>53.558</v>
      </c>
      <c r="BZ460" s="23">
        <v>767.31799999999998</v>
      </c>
      <c r="CA460" s="35">
        <v>79</v>
      </c>
      <c r="CB460" s="35">
        <v>63</v>
      </c>
      <c r="CC460" s="35">
        <v>283</v>
      </c>
      <c r="CD460" s="35">
        <v>135</v>
      </c>
      <c r="CE460" s="35">
        <v>2.42</v>
      </c>
      <c r="CF460" s="35">
        <v>1.2337</v>
      </c>
      <c r="CG460" s="35">
        <v>1.1404000000000001</v>
      </c>
      <c r="CH460" s="35">
        <v>1.4854000000000001</v>
      </c>
      <c r="CI460" s="35">
        <v>1021</v>
      </c>
      <c r="CJ460" s="35">
        <v>364</v>
      </c>
      <c r="CK460" s="35">
        <v>21</v>
      </c>
      <c r="CL460" s="35">
        <v>169</v>
      </c>
      <c r="CM460" s="35">
        <v>560</v>
      </c>
      <c r="CN460" s="35">
        <v>806</v>
      </c>
      <c r="CO460" s="35">
        <v>65.8</v>
      </c>
      <c r="CP460" s="35">
        <v>5.05</v>
      </c>
      <c r="CQ460" s="35">
        <v>8.43</v>
      </c>
      <c r="CR460" s="35">
        <v>91.275000000000006</v>
      </c>
      <c r="CS460" s="37">
        <v>106.26</v>
      </c>
      <c r="CT460" s="35">
        <v>1639.7919199999999</v>
      </c>
      <c r="CU460" s="35">
        <v>1558.8197</v>
      </c>
      <c r="CV460">
        <v>34.5</v>
      </c>
      <c r="CW460">
        <v>-0.02</v>
      </c>
      <c r="CX460">
        <v>-0.98</v>
      </c>
      <c r="CY460">
        <v>-1.234E-2</v>
      </c>
      <c r="CZ460">
        <v>2.6943281887229831E-2</v>
      </c>
      <c r="DA460">
        <v>4.9789480629335858E-2</v>
      </c>
    </row>
    <row r="461" spans="1:105">
      <c r="A461" s="42">
        <v>39814</v>
      </c>
      <c r="B461" s="43">
        <v>1.5E-3</v>
      </c>
      <c r="C461" s="35">
        <v>10808.8</v>
      </c>
      <c r="D461" s="35">
        <v>12971.02</v>
      </c>
      <c r="E461" s="35">
        <v>109.02500000000001</v>
      </c>
      <c r="F461" s="35">
        <v>194.53800000000001</v>
      </c>
      <c r="G461" s="35">
        <v>154.488</v>
      </c>
      <c r="H461" s="35">
        <v>192.42099999999999</v>
      </c>
      <c r="I461" s="35">
        <v>198.93600000000001</v>
      </c>
      <c r="J461" s="35">
        <v>115818</v>
      </c>
      <c r="K461" s="35">
        <v>21.7</v>
      </c>
      <c r="L461" s="35">
        <v>12.5</v>
      </c>
      <c r="M461" s="35">
        <v>6.6</v>
      </c>
      <c r="N461" s="35">
        <v>6567</v>
      </c>
      <c r="O461" s="35">
        <v>7832</v>
      </c>
      <c r="P461" s="35">
        <v>22579</v>
      </c>
      <c r="Q461" s="35">
        <v>12561</v>
      </c>
      <c r="R461" s="35">
        <v>4729</v>
      </c>
      <c r="S461" s="35">
        <v>134074</v>
      </c>
      <c r="T461" s="35">
        <v>26377</v>
      </c>
      <c r="U461" s="35">
        <v>25433</v>
      </c>
      <c r="V461" s="35">
        <v>60.6</v>
      </c>
      <c r="W461" s="35">
        <v>3662</v>
      </c>
      <c r="X461" s="35">
        <v>4764</v>
      </c>
      <c r="Y461" s="35">
        <v>2065</v>
      </c>
      <c r="Z461" s="35">
        <v>9783.7999999999993</v>
      </c>
      <c r="AA461" s="35">
        <v>104.63500000000001</v>
      </c>
      <c r="AB461" s="35">
        <v>86.591999999999999</v>
      </c>
      <c r="AC461" s="35">
        <v>93.768000000000001</v>
      </c>
      <c r="AD461" s="35">
        <v>165.24700000000001</v>
      </c>
      <c r="AE461" s="35">
        <v>168.39</v>
      </c>
      <c r="AF461" s="35">
        <v>219.32300000000001</v>
      </c>
      <c r="AG461" s="35">
        <v>217.631</v>
      </c>
      <c r="AH461" s="35">
        <v>369.82400000000001</v>
      </c>
      <c r="AI461" s="35">
        <v>258.45299999999997</v>
      </c>
      <c r="AJ461" s="35">
        <v>168.40299999999999</v>
      </c>
      <c r="AK461" s="35">
        <v>211.93299999999999</v>
      </c>
      <c r="AL461" s="35">
        <v>217.346</v>
      </c>
      <c r="AM461" s="36">
        <v>129116000000.00002</v>
      </c>
      <c r="AN461" s="12">
        <v>69.956599999999995</v>
      </c>
      <c r="AO461" s="35">
        <v>81.923400000000001</v>
      </c>
      <c r="AP461" s="35">
        <v>92.083399999999997</v>
      </c>
      <c r="AQ461" s="35">
        <v>83.416300000000007</v>
      </c>
      <c r="AR461" s="19">
        <v>99.263900000000007</v>
      </c>
      <c r="AS461" s="35">
        <v>86.174199999999999</v>
      </c>
      <c r="AT461" s="35">
        <v>104.8276</v>
      </c>
      <c r="AU461" s="19">
        <v>90.773099999999999</v>
      </c>
      <c r="AV461" s="12">
        <v>91.037300000000002</v>
      </c>
      <c r="AW461" s="35">
        <v>99.247399999999999</v>
      </c>
      <c r="AX461" s="35">
        <v>106.0604</v>
      </c>
      <c r="AY461" s="35">
        <v>94.981499999999997</v>
      </c>
      <c r="AZ461" s="19">
        <v>101.7223</v>
      </c>
      <c r="BA461" s="35">
        <v>888.08680000000004</v>
      </c>
      <c r="BB461" s="19">
        <v>1544.8884</v>
      </c>
      <c r="BC461" s="35">
        <v>850.74440000000004</v>
      </c>
      <c r="BD461" s="35">
        <v>3801.1075000000001</v>
      </c>
      <c r="BE461">
        <v>-1.3</v>
      </c>
      <c r="BF461">
        <v>-0.6</v>
      </c>
      <c r="BG461">
        <v>4.2</v>
      </c>
      <c r="BH461">
        <v>-0.9</v>
      </c>
      <c r="BI461">
        <v>-1.6</v>
      </c>
      <c r="BJ461">
        <v>3.4</v>
      </c>
      <c r="BK461">
        <v>-1.5900000000000001E-2</v>
      </c>
      <c r="BL461">
        <v>-2.8799999999999999E-2</v>
      </c>
      <c r="BM461">
        <v>-0.36</v>
      </c>
      <c r="BN461">
        <v>0.1</v>
      </c>
      <c r="BO461">
        <v>-0.05</v>
      </c>
      <c r="BP461">
        <v>0.28000000000000003</v>
      </c>
      <c r="BQ461">
        <v>0.06</v>
      </c>
      <c r="BR461">
        <v>0.08</v>
      </c>
      <c r="BS461" s="11">
        <v>1712014</v>
      </c>
      <c r="BT461" s="35">
        <v>886.18399999999997</v>
      </c>
      <c r="BU461" s="16">
        <v>436.7</v>
      </c>
      <c r="BV461" s="14">
        <v>1582.8</v>
      </c>
      <c r="BW461" s="14">
        <v>8262.4</v>
      </c>
      <c r="BX461" s="17">
        <v>296739</v>
      </c>
      <c r="BY461" s="35">
        <v>63.401000000000003</v>
      </c>
      <c r="BZ461" s="23">
        <v>796.83500000000004</v>
      </c>
      <c r="CA461" s="35">
        <v>59</v>
      </c>
      <c r="CB461" s="35">
        <v>36</v>
      </c>
      <c r="CC461" s="35">
        <v>254</v>
      </c>
      <c r="CD461" s="35">
        <v>141</v>
      </c>
      <c r="CE461" s="35">
        <v>2.52</v>
      </c>
      <c r="CF461" s="35">
        <v>1.2248000000000001</v>
      </c>
      <c r="CG461" s="35">
        <v>1.1267</v>
      </c>
      <c r="CH461" s="35">
        <v>1.4461999999999999</v>
      </c>
      <c r="CI461" s="35">
        <v>777</v>
      </c>
      <c r="CJ461" s="35">
        <v>337</v>
      </c>
      <c r="CK461" s="35">
        <v>23</v>
      </c>
      <c r="CL461" s="35">
        <v>185</v>
      </c>
      <c r="CM461" s="35">
        <v>490</v>
      </c>
      <c r="CN461" s="35">
        <v>783</v>
      </c>
      <c r="CO461" s="35">
        <v>65.7</v>
      </c>
      <c r="CP461" s="35">
        <v>5.05</v>
      </c>
      <c r="CQ461" s="35">
        <v>8.14</v>
      </c>
      <c r="CR461" s="35">
        <v>90.120500000000007</v>
      </c>
      <c r="CS461" s="37">
        <v>107.98</v>
      </c>
      <c r="CT461" s="35">
        <v>1639.8136099999999</v>
      </c>
      <c r="CU461" s="35">
        <v>1544.8884</v>
      </c>
      <c r="CV461">
        <v>36.4</v>
      </c>
      <c r="CW461">
        <v>-0.01</v>
      </c>
      <c r="CX461">
        <v>-0.9</v>
      </c>
      <c r="CY461">
        <v>-3.2399999999999998E-3</v>
      </c>
      <c r="CZ461">
        <v>3.0950724855293377E-2</v>
      </c>
      <c r="DA461">
        <v>5.7754383610110094E-2</v>
      </c>
    </row>
    <row r="462" spans="1:105">
      <c r="A462" s="42">
        <v>39845</v>
      </c>
      <c r="B462" s="43">
        <v>2.2000000000000001E-3</v>
      </c>
      <c r="C462" s="35">
        <v>10632.4</v>
      </c>
      <c r="D462" s="35">
        <v>12813.805</v>
      </c>
      <c r="E462" s="35">
        <v>109.221</v>
      </c>
      <c r="F462" s="35">
        <v>195.16</v>
      </c>
      <c r="G462" s="35">
        <v>166.11799999999999</v>
      </c>
      <c r="H462" s="35">
        <v>194.83500000000001</v>
      </c>
      <c r="I462" s="35">
        <v>200.184</v>
      </c>
      <c r="J462" s="35">
        <v>114783</v>
      </c>
      <c r="K462" s="35">
        <v>22.7</v>
      </c>
      <c r="L462" s="35">
        <v>13.2</v>
      </c>
      <c r="M462" s="35">
        <v>7.1</v>
      </c>
      <c r="N462" s="35">
        <v>6446</v>
      </c>
      <c r="O462" s="35">
        <v>7699</v>
      </c>
      <c r="P462" s="35">
        <v>22576</v>
      </c>
      <c r="Q462" s="35">
        <v>12380</v>
      </c>
      <c r="R462" s="35">
        <v>4681</v>
      </c>
      <c r="S462" s="35">
        <v>133332</v>
      </c>
      <c r="T462" s="35">
        <v>26722</v>
      </c>
      <c r="U462" s="35">
        <v>25286</v>
      </c>
      <c r="V462" s="35">
        <v>60.3</v>
      </c>
      <c r="W462" s="35">
        <v>3936</v>
      </c>
      <c r="X462" s="35">
        <v>5455</v>
      </c>
      <c r="Y462" s="35">
        <v>2456</v>
      </c>
      <c r="Z462" s="35">
        <v>9766</v>
      </c>
      <c r="AA462" s="35">
        <v>104.64</v>
      </c>
      <c r="AB462" s="35">
        <v>87.433000000000007</v>
      </c>
      <c r="AC462" s="35">
        <v>93.759</v>
      </c>
      <c r="AD462" s="35">
        <v>166.58</v>
      </c>
      <c r="AE462" s="35">
        <v>179.959</v>
      </c>
      <c r="AF462" s="35">
        <v>219.05799999999999</v>
      </c>
      <c r="AG462" s="35">
        <v>217.56299999999999</v>
      </c>
      <c r="AH462" s="35">
        <v>370.85300000000001</v>
      </c>
      <c r="AI462" s="35">
        <v>258.65600000000001</v>
      </c>
      <c r="AJ462" s="35">
        <v>171.42400000000001</v>
      </c>
      <c r="AK462" s="35">
        <v>212.70500000000001</v>
      </c>
      <c r="AL462" s="35">
        <v>217.792</v>
      </c>
      <c r="AM462" s="36">
        <v>121807000000</v>
      </c>
      <c r="AN462" s="12">
        <v>69.435900000000004</v>
      </c>
      <c r="AO462" s="35">
        <v>83.603200000000001</v>
      </c>
      <c r="AP462" s="35">
        <v>90.447299999999998</v>
      </c>
      <c r="AQ462" s="35">
        <v>83.145700000000005</v>
      </c>
      <c r="AR462" s="19">
        <v>100.5496</v>
      </c>
      <c r="AS462" s="35">
        <v>85.5886</v>
      </c>
      <c r="AT462" s="35">
        <v>104.38379999999999</v>
      </c>
      <c r="AU462" s="19">
        <v>90.639899999999997</v>
      </c>
      <c r="AV462" s="12">
        <v>90.450199999999995</v>
      </c>
      <c r="AW462" s="35">
        <v>101.1075</v>
      </c>
      <c r="AX462" s="35">
        <v>101.95699999999999</v>
      </c>
      <c r="AY462" s="35">
        <v>94.655000000000001</v>
      </c>
      <c r="AZ462" s="19">
        <v>98.820499999999996</v>
      </c>
      <c r="BA462" s="35">
        <v>892.63400000000001</v>
      </c>
      <c r="BB462" s="19">
        <v>1532.7583</v>
      </c>
      <c r="BC462" s="35">
        <v>873.06740000000002</v>
      </c>
      <c r="BD462" s="35">
        <v>3825.3973000000001</v>
      </c>
      <c r="BE462">
        <v>-1</v>
      </c>
      <c r="BF462">
        <v>1.3</v>
      </c>
      <c r="BG462">
        <v>1.1000000000000001</v>
      </c>
      <c r="BH462">
        <v>-0.7</v>
      </c>
      <c r="BI462">
        <v>-0.6</v>
      </c>
      <c r="BJ462">
        <v>0.5</v>
      </c>
      <c r="BK462">
        <v>-9.7000000000000003E-3</v>
      </c>
      <c r="BL462">
        <v>5.7000000000000002E-3</v>
      </c>
      <c r="BM462">
        <v>0</v>
      </c>
      <c r="BN462">
        <v>0.16999999999999998</v>
      </c>
      <c r="BO462">
        <v>0.18</v>
      </c>
      <c r="BP462">
        <v>0.37</v>
      </c>
      <c r="BQ462">
        <v>0.24</v>
      </c>
      <c r="BR462">
        <v>0.27</v>
      </c>
      <c r="BS462" s="11">
        <v>1561699</v>
      </c>
      <c r="BT462" s="35">
        <v>894.15599999999995</v>
      </c>
      <c r="BU462" s="16">
        <v>403.7</v>
      </c>
      <c r="BV462" s="14">
        <v>1567.2</v>
      </c>
      <c r="BW462" s="14">
        <v>8291.6</v>
      </c>
      <c r="BX462" s="17">
        <v>118463</v>
      </c>
      <c r="BY462" s="35">
        <v>58.889000000000003</v>
      </c>
      <c r="BZ462" s="23">
        <v>642.07100000000003</v>
      </c>
      <c r="CA462" s="35">
        <v>95</v>
      </c>
      <c r="CB462" s="35">
        <v>63</v>
      </c>
      <c r="CC462" s="35">
        <v>311</v>
      </c>
      <c r="CD462" s="35">
        <v>113</v>
      </c>
      <c r="CE462" s="35">
        <v>2.87</v>
      </c>
      <c r="CF462" s="35">
        <v>1.2452000000000001</v>
      </c>
      <c r="CG462" s="35">
        <v>1.1638999999999999</v>
      </c>
      <c r="CH462" s="35">
        <v>1.4421999999999999</v>
      </c>
      <c r="CI462" s="35">
        <v>819</v>
      </c>
      <c r="CJ462" s="35">
        <v>377</v>
      </c>
      <c r="CK462" s="35">
        <v>20</v>
      </c>
      <c r="CL462" s="35">
        <v>161</v>
      </c>
      <c r="CM462" s="35">
        <v>582</v>
      </c>
      <c r="CN462" s="35">
        <v>756</v>
      </c>
      <c r="CO462" s="35">
        <v>65.8</v>
      </c>
      <c r="CP462" s="35">
        <v>5.27</v>
      </c>
      <c r="CQ462" s="35">
        <v>8.08</v>
      </c>
      <c r="CR462" s="35">
        <v>92.915800000000004</v>
      </c>
      <c r="CS462" s="37">
        <v>111.57</v>
      </c>
      <c r="CT462" s="35">
        <v>1639.6565599999999</v>
      </c>
      <c r="CU462" s="35">
        <v>1532.7583</v>
      </c>
      <c r="CV462">
        <v>36.6</v>
      </c>
      <c r="CW462">
        <v>-7.0000000000000007E-2</v>
      </c>
      <c r="CX462">
        <v>0.16</v>
      </c>
      <c r="CY462">
        <v>-5.11E-3</v>
      </c>
      <c r="CZ462">
        <v>3.4922385171468506E-2</v>
      </c>
      <c r="DA462">
        <v>6.5605724429214862E-2</v>
      </c>
    </row>
    <row r="463" spans="1:105">
      <c r="A463" s="42">
        <v>39873</v>
      </c>
      <c r="B463" s="43">
        <v>1.8E-3</v>
      </c>
      <c r="C463" s="35">
        <v>10561.2</v>
      </c>
      <c r="D463" s="35">
        <v>12778.19</v>
      </c>
      <c r="E463" s="35">
        <v>109.264</v>
      </c>
      <c r="F463" s="35">
        <v>194.917</v>
      </c>
      <c r="G463" s="35">
        <v>167.82599999999999</v>
      </c>
      <c r="H463" s="35">
        <v>193.34200000000001</v>
      </c>
      <c r="I463" s="35">
        <v>200.626</v>
      </c>
      <c r="J463" s="35">
        <v>113607</v>
      </c>
      <c r="K463" s="35">
        <v>20.399999999999999</v>
      </c>
      <c r="L463" s="35">
        <v>14</v>
      </c>
      <c r="M463" s="35">
        <v>7.4</v>
      </c>
      <c r="N463" s="35">
        <v>6291</v>
      </c>
      <c r="O463" s="35">
        <v>7577</v>
      </c>
      <c r="P463" s="35">
        <v>22560</v>
      </c>
      <c r="Q463" s="35">
        <v>12208</v>
      </c>
      <c r="R463" s="35">
        <v>4631</v>
      </c>
      <c r="S463" s="35">
        <v>132529</v>
      </c>
      <c r="T463" s="35">
        <v>27069</v>
      </c>
      <c r="U463" s="35">
        <v>25140</v>
      </c>
      <c r="V463" s="35">
        <v>59.9</v>
      </c>
      <c r="W463" s="35">
        <v>4122</v>
      </c>
      <c r="X463" s="35">
        <v>5886</v>
      </c>
      <c r="Y463" s="35">
        <v>2625</v>
      </c>
      <c r="Z463" s="35">
        <v>9718.5</v>
      </c>
      <c r="AA463" s="35">
        <v>104.33499999999999</v>
      </c>
      <c r="AB463" s="35">
        <v>87.343000000000004</v>
      </c>
      <c r="AC463" s="35">
        <v>93.715999999999994</v>
      </c>
      <c r="AD463" s="35">
        <v>166.142</v>
      </c>
      <c r="AE463" s="35">
        <v>171.874</v>
      </c>
      <c r="AF463" s="35">
        <v>218.68199999999999</v>
      </c>
      <c r="AG463" s="35">
        <v>217.458</v>
      </c>
      <c r="AH463" s="35">
        <v>371.70499999999998</v>
      </c>
      <c r="AI463" s="35">
        <v>258.74400000000003</v>
      </c>
      <c r="AJ463" s="35">
        <v>169.44900000000001</v>
      </c>
      <c r="AK463" s="35">
        <v>212.495</v>
      </c>
      <c r="AL463" s="35">
        <v>218.25299999999999</v>
      </c>
      <c r="AM463" s="36">
        <v>121885000000</v>
      </c>
      <c r="AN463" s="12">
        <v>68.274500000000003</v>
      </c>
      <c r="AO463" s="35">
        <v>83.280299999999997</v>
      </c>
      <c r="AP463" s="35">
        <v>89.753799999999998</v>
      </c>
      <c r="AQ463" s="35">
        <v>81.456699999999998</v>
      </c>
      <c r="AR463" s="19">
        <v>99.735299999999995</v>
      </c>
      <c r="AS463" s="35">
        <v>83.985799999999998</v>
      </c>
      <c r="AT463" s="35">
        <v>103.7799</v>
      </c>
      <c r="AU463" s="19">
        <v>88.961200000000005</v>
      </c>
      <c r="AV463" s="12">
        <v>89.016000000000005</v>
      </c>
      <c r="AW463" s="35">
        <v>100.0836</v>
      </c>
      <c r="AX463" s="35">
        <v>102.955</v>
      </c>
      <c r="AY463" s="35">
        <v>93.4846</v>
      </c>
      <c r="AZ463" s="19">
        <v>100.1259</v>
      </c>
      <c r="BA463" s="35">
        <v>878.05740000000003</v>
      </c>
      <c r="BB463" s="19">
        <v>1511.3268</v>
      </c>
      <c r="BC463" s="35">
        <v>879.8777</v>
      </c>
      <c r="BD463" s="35">
        <v>3825.5418</v>
      </c>
      <c r="BE463">
        <v>0.1</v>
      </c>
      <c r="BF463">
        <v>-1.3</v>
      </c>
      <c r="BG463">
        <v>1</v>
      </c>
      <c r="BH463">
        <v>0.3</v>
      </c>
      <c r="BI463">
        <v>-0.2</v>
      </c>
      <c r="BJ463">
        <v>1.2</v>
      </c>
      <c r="BK463">
        <v>-3.0099999999999998E-2</v>
      </c>
      <c r="BL463">
        <v>-5.5999999999999999E-3</v>
      </c>
      <c r="BM463">
        <v>0</v>
      </c>
      <c r="BN463">
        <v>-0.09</v>
      </c>
      <c r="BO463">
        <v>0.02</v>
      </c>
      <c r="BP463">
        <v>-0.05</v>
      </c>
      <c r="BQ463">
        <v>-0.06</v>
      </c>
      <c r="BR463">
        <v>-0.05</v>
      </c>
      <c r="BS463" s="11">
        <v>1647305</v>
      </c>
      <c r="BT463" s="35">
        <v>900.75199999999995</v>
      </c>
      <c r="BU463" s="16">
        <v>407.8</v>
      </c>
      <c r="BV463" s="14">
        <v>1578.9</v>
      </c>
      <c r="BW463" s="14">
        <v>8357.6</v>
      </c>
      <c r="BX463" s="17">
        <v>166018</v>
      </c>
      <c r="BY463" s="35">
        <v>55.026000000000003</v>
      </c>
      <c r="BZ463" s="23">
        <v>723.10299999999995</v>
      </c>
      <c r="CA463" s="35">
        <v>96</v>
      </c>
      <c r="CB463" s="35">
        <v>66</v>
      </c>
      <c r="CC463" s="35">
        <v>264</v>
      </c>
      <c r="CD463" s="35">
        <v>79</v>
      </c>
      <c r="CE463" s="35">
        <v>2.82</v>
      </c>
      <c r="CF463" s="35">
        <v>1.2645</v>
      </c>
      <c r="CG463" s="35">
        <v>1.1555</v>
      </c>
      <c r="CH463" s="35">
        <v>1.417</v>
      </c>
      <c r="CI463" s="35">
        <v>839</v>
      </c>
      <c r="CJ463" s="35">
        <v>361</v>
      </c>
      <c r="CK463" s="35">
        <v>21</v>
      </c>
      <c r="CL463" s="35">
        <v>131</v>
      </c>
      <c r="CM463" s="35">
        <v>505</v>
      </c>
      <c r="CN463" s="35">
        <v>717</v>
      </c>
      <c r="CO463" s="35">
        <v>65.599999999999994</v>
      </c>
      <c r="CP463" s="35">
        <v>5.5</v>
      </c>
      <c r="CQ463" s="35">
        <v>8.42</v>
      </c>
      <c r="CR463" s="35">
        <v>97.855000000000004</v>
      </c>
      <c r="CS463" s="37">
        <v>112.21</v>
      </c>
      <c r="CT463" s="35">
        <v>1638.3152299999999</v>
      </c>
      <c r="CU463" s="35">
        <v>1511.3268</v>
      </c>
      <c r="CV463">
        <v>37.200000000000003</v>
      </c>
      <c r="CW463">
        <v>-0.14000000000000001</v>
      </c>
      <c r="CX463">
        <v>-0.01</v>
      </c>
      <c r="CY463">
        <v>-2.2800000000000001E-2</v>
      </c>
      <c r="CZ463">
        <v>4.4886104775094138E-2</v>
      </c>
      <c r="DA463">
        <v>8.482850578069423E-2</v>
      </c>
    </row>
    <row r="464" spans="1:105">
      <c r="A464" s="42">
        <v>39904</v>
      </c>
      <c r="B464" s="43">
        <v>1.5E-3</v>
      </c>
      <c r="C464" s="35">
        <v>10582.7</v>
      </c>
      <c r="D464" s="35">
        <v>12837.218999999999</v>
      </c>
      <c r="E464" s="35">
        <v>109.404</v>
      </c>
      <c r="F464" s="35">
        <v>193.97200000000001</v>
      </c>
      <c r="G464" s="35">
        <v>176.70400000000001</v>
      </c>
      <c r="H464" s="35">
        <v>193.41200000000001</v>
      </c>
      <c r="I464" s="35">
        <v>201.27099999999999</v>
      </c>
      <c r="J464" s="35">
        <v>113298</v>
      </c>
      <c r="K464" s="35">
        <v>20.399999999999999</v>
      </c>
      <c r="L464" s="35">
        <v>14.4</v>
      </c>
      <c r="M464" s="35">
        <v>7.7</v>
      </c>
      <c r="N464" s="35">
        <v>6154</v>
      </c>
      <c r="O464" s="35">
        <v>7428</v>
      </c>
      <c r="P464" s="35">
        <v>22677</v>
      </c>
      <c r="Q464" s="35">
        <v>12030</v>
      </c>
      <c r="R464" s="35">
        <v>4602</v>
      </c>
      <c r="S464" s="35">
        <v>131835</v>
      </c>
      <c r="T464" s="35">
        <v>27279</v>
      </c>
      <c r="U464" s="35">
        <v>24960</v>
      </c>
      <c r="V464" s="35">
        <v>59.8</v>
      </c>
      <c r="W464" s="35">
        <v>4138</v>
      </c>
      <c r="X464" s="35">
        <v>6385</v>
      </c>
      <c r="Y464" s="35">
        <v>2634</v>
      </c>
      <c r="Z464" s="35">
        <v>9724.7999999999993</v>
      </c>
      <c r="AA464" s="35">
        <v>104.379</v>
      </c>
      <c r="AB464" s="35">
        <v>87.733999999999995</v>
      </c>
      <c r="AC464" s="35">
        <v>93.793999999999997</v>
      </c>
      <c r="AD464" s="35">
        <v>166.58</v>
      </c>
      <c r="AE464" s="35">
        <v>173.142</v>
      </c>
      <c r="AF464" s="35">
        <v>218.37200000000001</v>
      </c>
      <c r="AG464" s="35">
        <v>217.304</v>
      </c>
      <c r="AH464" s="35">
        <v>373.077</v>
      </c>
      <c r="AI464" s="35">
        <v>258.69799999999998</v>
      </c>
      <c r="AJ464" s="35">
        <v>170.09</v>
      </c>
      <c r="AK464" s="35">
        <v>212.709</v>
      </c>
      <c r="AL464" s="35">
        <v>218.70599999999999</v>
      </c>
      <c r="AM464" s="36">
        <v>120572000000</v>
      </c>
      <c r="AN464" s="12">
        <v>67.676699999999997</v>
      </c>
      <c r="AO464" s="35">
        <v>83.439700000000002</v>
      </c>
      <c r="AP464" s="35">
        <v>89.062100000000001</v>
      </c>
      <c r="AQ464" s="35">
        <v>79.855599999999995</v>
      </c>
      <c r="AR464" s="19">
        <v>99.569699999999997</v>
      </c>
      <c r="AS464" s="35">
        <v>83.372299999999996</v>
      </c>
      <c r="AT464" s="35">
        <v>103.2861</v>
      </c>
      <c r="AU464" s="19">
        <v>88.348299999999995</v>
      </c>
      <c r="AV464" s="12">
        <v>88.305599999999998</v>
      </c>
      <c r="AW464" s="35">
        <v>100.08110000000001</v>
      </c>
      <c r="AX464" s="35">
        <v>104.4071</v>
      </c>
      <c r="AY464" s="35">
        <v>92.660499999999999</v>
      </c>
      <c r="AZ464" s="19">
        <v>99.6708</v>
      </c>
      <c r="BA464" s="35">
        <v>866.16740000000004</v>
      </c>
      <c r="BB464" s="19">
        <v>1491.5976000000001</v>
      </c>
      <c r="BC464" s="35">
        <v>884.80949999999996</v>
      </c>
      <c r="BD464" s="35">
        <v>3840.3229999999999</v>
      </c>
      <c r="BE464">
        <v>-0.3</v>
      </c>
      <c r="BF464">
        <v>0</v>
      </c>
      <c r="BG464">
        <v>0.6</v>
      </c>
      <c r="BH464">
        <v>0.1</v>
      </c>
      <c r="BI464">
        <v>-0.2</v>
      </c>
      <c r="BJ464">
        <v>0.7</v>
      </c>
      <c r="BK464">
        <v>-9.2999999999999992E-3</v>
      </c>
      <c r="BL464">
        <v>-7.0000000000000001E-3</v>
      </c>
      <c r="BM464">
        <v>0</v>
      </c>
      <c r="BN464">
        <v>-4.9999999999999989E-2</v>
      </c>
      <c r="BO464">
        <v>-0.09</v>
      </c>
      <c r="BP464">
        <v>0.06</v>
      </c>
      <c r="BQ464">
        <v>0.01</v>
      </c>
      <c r="BR464">
        <v>0.04</v>
      </c>
      <c r="BS464" s="11">
        <v>1753246</v>
      </c>
      <c r="BT464" s="35">
        <v>903.41200000000003</v>
      </c>
      <c r="BU464" s="16">
        <v>425.6</v>
      </c>
      <c r="BV464" s="14">
        <v>1611.6</v>
      </c>
      <c r="BW464" s="14">
        <v>8360.7000000000007</v>
      </c>
      <c r="BX464" s="17">
        <v>323543</v>
      </c>
      <c r="BY464" s="35">
        <v>59.14</v>
      </c>
      <c r="BZ464" s="23">
        <v>822.59799999999996</v>
      </c>
      <c r="CA464" s="35">
        <v>86</v>
      </c>
      <c r="CB464" s="35">
        <v>50</v>
      </c>
      <c r="CC464" s="35">
        <v>230</v>
      </c>
      <c r="CD464" s="35">
        <v>112</v>
      </c>
      <c r="CE464" s="35">
        <v>2.93</v>
      </c>
      <c r="CF464" s="35">
        <v>1.2242</v>
      </c>
      <c r="CG464" s="35">
        <v>1.1480999999999999</v>
      </c>
      <c r="CH464" s="35">
        <v>1.4712000000000001</v>
      </c>
      <c r="CI464" s="35">
        <v>846</v>
      </c>
      <c r="CJ464" s="35">
        <v>391</v>
      </c>
      <c r="CK464" s="35">
        <v>21</v>
      </c>
      <c r="CL464" s="35">
        <v>109</v>
      </c>
      <c r="CM464" s="35">
        <v>478</v>
      </c>
      <c r="CN464" s="35">
        <v>677</v>
      </c>
      <c r="CO464" s="35">
        <v>65.7</v>
      </c>
      <c r="CP464" s="35">
        <v>5.39</v>
      </c>
      <c r="CQ464" s="35">
        <v>8.39</v>
      </c>
      <c r="CR464" s="35">
        <v>98.92</v>
      </c>
      <c r="CS464" s="37">
        <v>108.77</v>
      </c>
      <c r="CT464" s="35">
        <v>1635.3068699999999</v>
      </c>
      <c r="CU464" s="35">
        <v>1491.5976000000001</v>
      </c>
      <c r="CV464">
        <v>39.9</v>
      </c>
      <c r="CW464">
        <v>0.17</v>
      </c>
      <c r="CX464">
        <v>-0.25</v>
      </c>
      <c r="CY464">
        <v>-1.84E-2</v>
      </c>
      <c r="CZ464">
        <v>5.1682077329267995E-2</v>
      </c>
      <c r="DA464">
        <v>9.938671799643517E-2</v>
      </c>
    </row>
    <row r="465" spans="1:105">
      <c r="A465" s="42">
        <v>39934</v>
      </c>
      <c r="B465" s="43">
        <v>1.8E-3</v>
      </c>
      <c r="C465" s="35">
        <v>10597.2</v>
      </c>
      <c r="D465" s="35">
        <v>13027.964</v>
      </c>
      <c r="E465" s="35">
        <v>109.65</v>
      </c>
      <c r="F465" s="35">
        <v>192.86</v>
      </c>
      <c r="G465" s="35">
        <v>193.727</v>
      </c>
      <c r="H465" s="35">
        <v>194.29300000000001</v>
      </c>
      <c r="I465" s="35">
        <v>202.17099999999999</v>
      </c>
      <c r="J465" s="35">
        <v>112929</v>
      </c>
      <c r="K465" s="35">
        <v>23.3</v>
      </c>
      <c r="L465" s="35">
        <v>15</v>
      </c>
      <c r="M465" s="35">
        <v>8</v>
      </c>
      <c r="N465" s="35">
        <v>6100</v>
      </c>
      <c r="O465" s="35">
        <v>7289</v>
      </c>
      <c r="P465" s="35">
        <v>22617</v>
      </c>
      <c r="Q465" s="35">
        <v>11862</v>
      </c>
      <c r="R465" s="35">
        <v>4573</v>
      </c>
      <c r="S465" s="35">
        <v>131491</v>
      </c>
      <c r="T465" s="35">
        <v>27239</v>
      </c>
      <c r="U465" s="35">
        <v>24909</v>
      </c>
      <c r="V465" s="35">
        <v>59.6</v>
      </c>
      <c r="W465" s="35">
        <v>4458</v>
      </c>
      <c r="X465" s="35">
        <v>7022</v>
      </c>
      <c r="Y465" s="35">
        <v>3049</v>
      </c>
      <c r="Z465" s="35">
        <v>9748.9</v>
      </c>
      <c r="AA465" s="35">
        <v>104.23399999999999</v>
      </c>
      <c r="AB465" s="35">
        <v>88.087999999999994</v>
      </c>
      <c r="AC465" s="35">
        <v>93.861000000000004</v>
      </c>
      <c r="AD465" s="35">
        <v>167.28100000000001</v>
      </c>
      <c r="AE465" s="35">
        <v>180.86199999999999</v>
      </c>
      <c r="AF465" s="35">
        <v>218.053</v>
      </c>
      <c r="AG465" s="35">
        <v>216.99</v>
      </c>
      <c r="AH465" s="35">
        <v>374.35899999999998</v>
      </c>
      <c r="AI465" s="35">
        <v>258.584</v>
      </c>
      <c r="AJ465" s="35">
        <v>172.23500000000001</v>
      </c>
      <c r="AK465" s="35">
        <v>213.02199999999999</v>
      </c>
      <c r="AL465" s="35">
        <v>218.904</v>
      </c>
      <c r="AM465" s="36">
        <v>118736000000</v>
      </c>
      <c r="AN465" s="12">
        <v>66.960099999999997</v>
      </c>
      <c r="AO465" s="35">
        <v>80.043199999999999</v>
      </c>
      <c r="AP465" s="35">
        <v>88.291499999999999</v>
      </c>
      <c r="AQ465" s="35">
        <v>77.588099999999997</v>
      </c>
      <c r="AR465" s="19">
        <v>100.1459</v>
      </c>
      <c r="AS465" s="35">
        <v>82.864099999999993</v>
      </c>
      <c r="AT465" s="35">
        <v>102.702</v>
      </c>
      <c r="AU465" s="19">
        <v>87.418599999999998</v>
      </c>
      <c r="AV465" s="12">
        <v>87.415499999999994</v>
      </c>
      <c r="AW465" s="35">
        <v>98.656400000000005</v>
      </c>
      <c r="AX465" s="35">
        <v>102.52589999999999</v>
      </c>
      <c r="AY465" s="35">
        <v>91.178600000000003</v>
      </c>
      <c r="AZ465" s="19">
        <v>98.301000000000002</v>
      </c>
      <c r="BA465" s="35">
        <v>861.44650000000001</v>
      </c>
      <c r="BB465" s="19">
        <v>1469.3793000000001</v>
      </c>
      <c r="BC465" s="35">
        <v>910.37599999999998</v>
      </c>
      <c r="BD465" s="35">
        <v>3877.88</v>
      </c>
      <c r="BE465">
        <v>-0.1</v>
      </c>
      <c r="BF465">
        <v>0.2</v>
      </c>
      <c r="BG465">
        <v>0</v>
      </c>
      <c r="BH465">
        <v>0.2</v>
      </c>
      <c r="BI465">
        <v>-0.4</v>
      </c>
      <c r="BJ465">
        <v>0.2</v>
      </c>
      <c r="BK465">
        <v>-1.6000000000000001E-3</v>
      </c>
      <c r="BL465">
        <v>-1.11E-2</v>
      </c>
      <c r="BM465">
        <v>0</v>
      </c>
      <c r="BN465">
        <v>1.999999999999999E-2</v>
      </c>
      <c r="BO465">
        <v>-0.05</v>
      </c>
      <c r="BP465">
        <v>0.38</v>
      </c>
      <c r="BQ465">
        <v>7.0000000000000007E-2</v>
      </c>
      <c r="BR465">
        <v>0.27</v>
      </c>
      <c r="BS465" s="11">
        <v>1775104</v>
      </c>
      <c r="BT465" s="35">
        <v>905.51400000000001</v>
      </c>
      <c r="BU465" s="16">
        <v>428.1</v>
      </c>
      <c r="BV465" s="14">
        <v>1617.5</v>
      </c>
      <c r="BW465" s="14">
        <v>8418.2000000000007</v>
      </c>
      <c r="BX465" s="17">
        <v>377358</v>
      </c>
      <c r="BY465" s="35">
        <v>60.661999999999999</v>
      </c>
      <c r="BZ465" s="23">
        <v>842.14400000000001</v>
      </c>
      <c r="CA465" s="35">
        <v>79</v>
      </c>
      <c r="CB465" s="35">
        <v>56</v>
      </c>
      <c r="CC465" s="35">
        <v>273</v>
      </c>
      <c r="CD465" s="35">
        <v>132</v>
      </c>
      <c r="CE465" s="35">
        <v>3.29</v>
      </c>
      <c r="CF465" s="35">
        <v>1.1528</v>
      </c>
      <c r="CG465" s="35">
        <v>1.1075999999999999</v>
      </c>
      <c r="CH465" s="35">
        <v>1.5418000000000001</v>
      </c>
      <c r="CI465" s="35">
        <v>818</v>
      </c>
      <c r="CJ465" s="35">
        <v>431</v>
      </c>
      <c r="CK465" s="35">
        <v>21</v>
      </c>
      <c r="CL465" s="35">
        <v>104</v>
      </c>
      <c r="CM465" s="35">
        <v>540</v>
      </c>
      <c r="CN465" s="35">
        <v>650</v>
      </c>
      <c r="CO465" s="35">
        <v>65.7</v>
      </c>
      <c r="CP465" s="35">
        <v>5.54</v>
      </c>
      <c r="CQ465" s="35">
        <v>8.06</v>
      </c>
      <c r="CR465" s="35">
        <v>96.644499999999994</v>
      </c>
      <c r="CS465" s="37">
        <v>104.79</v>
      </c>
      <c r="CT465" s="35">
        <v>1643.25044</v>
      </c>
      <c r="CU465" s="35">
        <v>1469.3793000000001</v>
      </c>
      <c r="CV465">
        <v>44.1</v>
      </c>
      <c r="CW465">
        <v>0.08</v>
      </c>
      <c r="CX465">
        <v>-0.31</v>
      </c>
      <c r="CY465">
        <v>-1.8200000000000001E-2</v>
      </c>
      <c r="CZ465">
        <v>5.7142917958164174E-2</v>
      </c>
      <c r="DA465">
        <v>0.11017646156169481</v>
      </c>
    </row>
    <row r="466" spans="1:105">
      <c r="A466" s="42">
        <v>39965</v>
      </c>
      <c r="B466" s="43">
        <v>2.0999999999999999E-3</v>
      </c>
      <c r="C466" s="35">
        <v>10534.6</v>
      </c>
      <c r="D466" s="35">
        <v>12825.058000000001</v>
      </c>
      <c r="E466" s="35">
        <v>109.983</v>
      </c>
      <c r="F466" s="35">
        <v>192.21799999999999</v>
      </c>
      <c r="G466" s="35">
        <v>225.52600000000001</v>
      </c>
      <c r="H466" s="35">
        <v>199.83</v>
      </c>
      <c r="I466" s="35">
        <v>204.578</v>
      </c>
      <c r="J466" s="35">
        <v>112745</v>
      </c>
      <c r="K466" s="35">
        <v>25.4</v>
      </c>
      <c r="L466" s="35">
        <v>15.1</v>
      </c>
      <c r="M466" s="35">
        <v>8.1</v>
      </c>
      <c r="N466" s="35">
        <v>6010</v>
      </c>
      <c r="O466" s="35">
        <v>7182</v>
      </c>
      <c r="P466" s="35">
        <v>22576</v>
      </c>
      <c r="Q466" s="35">
        <v>11726</v>
      </c>
      <c r="R466" s="35">
        <v>4544</v>
      </c>
      <c r="S466" s="35">
        <v>131026</v>
      </c>
      <c r="T466" s="35">
        <v>27459</v>
      </c>
      <c r="U466" s="35">
        <v>24852</v>
      </c>
      <c r="V466" s="35">
        <v>59.4</v>
      </c>
      <c r="W466" s="35">
        <v>4052</v>
      </c>
      <c r="X466" s="35">
        <v>7837</v>
      </c>
      <c r="Y466" s="35">
        <v>3488</v>
      </c>
      <c r="Z466" s="35">
        <v>9806.9</v>
      </c>
      <c r="AA466" s="35">
        <v>104.176</v>
      </c>
      <c r="AB466" s="35">
        <v>90.13</v>
      </c>
      <c r="AC466" s="35">
        <v>93.99</v>
      </c>
      <c r="AD466" s="35">
        <v>170.65799999999999</v>
      </c>
      <c r="AE466" s="35">
        <v>215.374</v>
      </c>
      <c r="AF466" s="35">
        <v>218.09200000000001</v>
      </c>
      <c r="AG466" s="35">
        <v>216.95500000000001</v>
      </c>
      <c r="AH466" s="35">
        <v>375.17700000000002</v>
      </c>
      <c r="AI466" s="35">
        <v>258.68599999999998</v>
      </c>
      <c r="AJ466" s="35">
        <v>180.667</v>
      </c>
      <c r="AK466" s="35">
        <v>214.79</v>
      </c>
      <c r="AL466" s="35">
        <v>219.11199999999999</v>
      </c>
      <c r="AM466" s="36">
        <v>122156000000</v>
      </c>
      <c r="AN466" s="12">
        <v>66.687200000000004</v>
      </c>
      <c r="AO466" s="35">
        <v>79.287099999999995</v>
      </c>
      <c r="AP466" s="35">
        <v>87.872799999999998</v>
      </c>
      <c r="AQ466" s="35">
        <v>76.855400000000003</v>
      </c>
      <c r="AR466" s="19">
        <v>99.435100000000006</v>
      </c>
      <c r="AS466" s="35">
        <v>82.571799999999996</v>
      </c>
      <c r="AT466" s="35">
        <v>102.30540000000001</v>
      </c>
      <c r="AU466" s="19">
        <v>87.133499999999998</v>
      </c>
      <c r="AV466" s="12">
        <v>87.074200000000005</v>
      </c>
      <c r="AW466" s="35">
        <v>99.439499999999995</v>
      </c>
      <c r="AX466" s="35">
        <v>99.875200000000007</v>
      </c>
      <c r="AY466" s="35">
        <v>90.634299999999996</v>
      </c>
      <c r="AZ466" s="19">
        <v>97.463800000000006</v>
      </c>
      <c r="BA466" s="35">
        <v>854.47879999999998</v>
      </c>
      <c r="BB466" s="19">
        <v>1436.2864999999999</v>
      </c>
      <c r="BC466" s="35">
        <v>919.69389999999999</v>
      </c>
      <c r="BD466" s="35">
        <v>3860.3326000000002</v>
      </c>
      <c r="BE466">
        <v>-0.6</v>
      </c>
      <c r="BF466">
        <v>0.1</v>
      </c>
      <c r="BG466">
        <v>0.6</v>
      </c>
      <c r="BH466">
        <v>-0.7</v>
      </c>
      <c r="BI466">
        <v>0.6</v>
      </c>
      <c r="BJ466">
        <v>-0.1</v>
      </c>
      <c r="BK466">
        <v>-5.3E-3</v>
      </c>
      <c r="BL466">
        <v>-3.5999999999999999E-3</v>
      </c>
      <c r="BM466">
        <v>0</v>
      </c>
      <c r="BN466">
        <v>0</v>
      </c>
      <c r="BO466">
        <v>0.01</v>
      </c>
      <c r="BP466">
        <v>0.28999999999999998</v>
      </c>
      <c r="BQ466">
        <v>0.37</v>
      </c>
      <c r="BR466">
        <v>0.57999999999999996</v>
      </c>
      <c r="BS466" s="11">
        <v>1683704</v>
      </c>
      <c r="BT466" s="35">
        <v>907.57600000000002</v>
      </c>
      <c r="BU466" s="16">
        <v>450.2</v>
      </c>
      <c r="BV466" s="14">
        <v>1658.8</v>
      </c>
      <c r="BW466" s="14">
        <v>8427.7999999999993</v>
      </c>
      <c r="BX466" s="17">
        <v>371012</v>
      </c>
      <c r="BY466" s="35">
        <v>60.334000000000003</v>
      </c>
      <c r="BZ466" s="23">
        <v>749.40099999999995</v>
      </c>
      <c r="CA466" s="35">
        <v>104</v>
      </c>
      <c r="CB466" s="35">
        <v>80</v>
      </c>
      <c r="CC466" s="35">
        <v>277</v>
      </c>
      <c r="CD466" s="35">
        <v>124</v>
      </c>
      <c r="CE466" s="35">
        <v>3.72</v>
      </c>
      <c r="CF466" s="35">
        <v>1.1264000000000001</v>
      </c>
      <c r="CG466" s="35">
        <v>1.0809</v>
      </c>
      <c r="CH466" s="35">
        <v>1.6369</v>
      </c>
      <c r="CI466" s="35">
        <v>797</v>
      </c>
      <c r="CJ466" s="35">
        <v>458</v>
      </c>
      <c r="CK466" s="35">
        <v>25</v>
      </c>
      <c r="CL466" s="35">
        <v>118</v>
      </c>
      <c r="CM466" s="35">
        <v>585</v>
      </c>
      <c r="CN466" s="35">
        <v>627</v>
      </c>
      <c r="CO466" s="35">
        <v>65.7</v>
      </c>
      <c r="CP466" s="35">
        <v>5.61</v>
      </c>
      <c r="CQ466" s="35">
        <v>7.5</v>
      </c>
      <c r="CR466" s="35">
        <v>96.614500000000007</v>
      </c>
      <c r="CS466" s="37">
        <v>104.02</v>
      </c>
      <c r="CT466" s="35">
        <v>1628.3283200000001</v>
      </c>
      <c r="CU466" s="35">
        <v>1436.2864999999999</v>
      </c>
      <c r="CV466">
        <v>46.3</v>
      </c>
      <c r="CW466">
        <v>0.01</v>
      </c>
      <c r="CX466">
        <v>-0.08</v>
      </c>
      <c r="CY466">
        <v>-1.8030000000000001E-2</v>
      </c>
      <c r="CZ466">
        <v>6.4309882972230059E-2</v>
      </c>
      <c r="DA466">
        <v>0.12405930030824985</v>
      </c>
    </row>
    <row r="467" spans="1:105">
      <c r="A467" s="42">
        <v>39995</v>
      </c>
      <c r="B467" s="43">
        <v>1.6000000000000001E-3</v>
      </c>
      <c r="C467" s="35">
        <v>10481.799999999999</v>
      </c>
      <c r="D467" s="35">
        <v>12774.081</v>
      </c>
      <c r="E467" s="35">
        <v>109.92400000000001</v>
      </c>
      <c r="F467" s="35">
        <v>190.553</v>
      </c>
      <c r="G467" s="35">
        <v>217.94499999999999</v>
      </c>
      <c r="H467" s="35">
        <v>199.68</v>
      </c>
      <c r="I467" s="35">
        <v>204.06899999999999</v>
      </c>
      <c r="J467" s="35">
        <v>112406</v>
      </c>
      <c r="K467" s="35">
        <v>23.2</v>
      </c>
      <c r="L467" s="35">
        <v>15.1</v>
      </c>
      <c r="M467" s="35">
        <v>8.1</v>
      </c>
      <c r="N467" s="35">
        <v>5932</v>
      </c>
      <c r="O467" s="35">
        <v>7146</v>
      </c>
      <c r="P467" s="35">
        <v>22521</v>
      </c>
      <c r="Q467" s="35">
        <v>11668</v>
      </c>
      <c r="R467" s="35">
        <v>4522</v>
      </c>
      <c r="S467" s="35">
        <v>130685</v>
      </c>
      <c r="T467" s="35">
        <v>27737</v>
      </c>
      <c r="U467" s="35">
        <v>24750</v>
      </c>
      <c r="V467" s="35">
        <v>59.3</v>
      </c>
      <c r="W467" s="35">
        <v>3505</v>
      </c>
      <c r="X467" s="35">
        <v>7839</v>
      </c>
      <c r="Y467" s="35">
        <v>2923</v>
      </c>
      <c r="Z467" s="35">
        <v>9841.7000000000007</v>
      </c>
      <c r="AA467" s="35">
        <v>103.651</v>
      </c>
      <c r="AB467" s="35">
        <v>90.001999999999995</v>
      </c>
      <c r="AC467" s="35">
        <v>94.113</v>
      </c>
      <c r="AD467" s="35">
        <v>170.45599999999999</v>
      </c>
      <c r="AE467" s="35">
        <v>214.05799999999999</v>
      </c>
      <c r="AF467" s="35">
        <v>217.72499999999999</v>
      </c>
      <c r="AG467" s="35">
        <v>216.58099999999999</v>
      </c>
      <c r="AH467" s="35">
        <v>376.00099999999998</v>
      </c>
      <c r="AI467" s="35">
        <v>258.74700000000001</v>
      </c>
      <c r="AJ467" s="35">
        <v>180.91499999999999</v>
      </c>
      <c r="AK467" s="35">
        <v>214.726</v>
      </c>
      <c r="AL467" s="35">
        <v>219.26300000000001</v>
      </c>
      <c r="AM467" s="36">
        <v>129912000000</v>
      </c>
      <c r="AN467" s="12">
        <v>67.436199999999999</v>
      </c>
      <c r="AO467" s="35">
        <v>87.003600000000006</v>
      </c>
      <c r="AP467" s="35">
        <v>87.7346</v>
      </c>
      <c r="AQ467" s="35">
        <v>78.034700000000001</v>
      </c>
      <c r="AR467" s="19">
        <v>98.582999999999998</v>
      </c>
      <c r="AS467" s="35">
        <v>83.616200000000006</v>
      </c>
      <c r="AT467" s="35">
        <v>101.53660000000001</v>
      </c>
      <c r="AU467" s="19">
        <v>88.4208</v>
      </c>
      <c r="AV467" s="12">
        <v>88.032300000000006</v>
      </c>
      <c r="AW467" s="35">
        <v>98.289199999999994</v>
      </c>
      <c r="AX467" s="35">
        <v>99.507000000000005</v>
      </c>
      <c r="AY467" s="35">
        <v>91.818399999999997</v>
      </c>
      <c r="AZ467" s="19">
        <v>96.141199999999998</v>
      </c>
      <c r="BA467" s="35">
        <v>849.98199999999997</v>
      </c>
      <c r="BB467" s="19">
        <v>1395.3136999999999</v>
      </c>
      <c r="BC467" s="35">
        <v>917.82360000000006</v>
      </c>
      <c r="BD467" s="35">
        <v>3839.5686999999998</v>
      </c>
      <c r="BE467">
        <v>0.5</v>
      </c>
      <c r="BF467">
        <v>0.1</v>
      </c>
      <c r="BG467">
        <v>-0.2</v>
      </c>
      <c r="BH467">
        <v>0</v>
      </c>
      <c r="BI467">
        <v>-0.4</v>
      </c>
      <c r="BJ467">
        <v>-0.2</v>
      </c>
      <c r="BK467">
        <v>7.6E-3</v>
      </c>
      <c r="BL467">
        <v>1.7299999999999999E-2</v>
      </c>
      <c r="BM467">
        <v>0</v>
      </c>
      <c r="BN467">
        <v>0</v>
      </c>
      <c r="BO467">
        <v>-0.03</v>
      </c>
      <c r="BP467">
        <v>-0.13</v>
      </c>
      <c r="BQ467">
        <v>-0.21</v>
      </c>
      <c r="BR467">
        <v>-0.25</v>
      </c>
      <c r="BS467" s="11">
        <v>1673598</v>
      </c>
      <c r="BT467" s="35">
        <v>909.56</v>
      </c>
      <c r="BU467" s="16">
        <v>445.6</v>
      </c>
      <c r="BV467" s="14">
        <v>1662.5</v>
      </c>
      <c r="BW467" s="14">
        <v>8432.5</v>
      </c>
      <c r="BX467" s="17">
        <v>429581</v>
      </c>
      <c r="BY467" s="35">
        <v>64.296999999999997</v>
      </c>
      <c r="BZ467" s="23">
        <v>732.245</v>
      </c>
      <c r="CA467" s="35">
        <v>110</v>
      </c>
      <c r="CB467" s="35">
        <v>61</v>
      </c>
      <c r="CC467" s="35">
        <v>297</v>
      </c>
      <c r="CD467" s="35">
        <v>126</v>
      </c>
      <c r="CE467" s="35">
        <v>3.56</v>
      </c>
      <c r="CF467" s="35">
        <v>1.1229</v>
      </c>
      <c r="CG467" s="35">
        <v>1.0780000000000001</v>
      </c>
      <c r="CH467" s="35">
        <v>1.6377999999999999</v>
      </c>
      <c r="CI467" s="35">
        <v>797</v>
      </c>
      <c r="CJ467" s="35">
        <v>489</v>
      </c>
      <c r="CK467" s="35">
        <v>19</v>
      </c>
      <c r="CL467" s="35">
        <v>87</v>
      </c>
      <c r="CM467" s="35">
        <v>594</v>
      </c>
      <c r="CN467" s="35">
        <v>611</v>
      </c>
      <c r="CO467" s="35">
        <v>65.5</v>
      </c>
      <c r="CP467" s="35">
        <v>5.41</v>
      </c>
      <c r="CQ467" s="35">
        <v>7.09</v>
      </c>
      <c r="CR467" s="35">
        <v>94.367000000000004</v>
      </c>
      <c r="CS467" s="37">
        <v>103.63</v>
      </c>
      <c r="CT467" s="35">
        <v>1630.6376299999999</v>
      </c>
      <c r="CU467" s="35">
        <v>1395.3136999999999</v>
      </c>
      <c r="CV467">
        <v>49.7</v>
      </c>
      <c r="CW467">
        <v>-7.0000000000000007E-2</v>
      </c>
      <c r="CX467">
        <v>-0.17</v>
      </c>
      <c r="CY467">
        <v>-6.79E-3</v>
      </c>
      <c r="CZ467">
        <v>6.725127608937731E-2</v>
      </c>
      <c r="DA467">
        <v>0.13031291766576869</v>
      </c>
    </row>
    <row r="468" spans="1:105">
      <c r="A468" s="42">
        <v>40026</v>
      </c>
      <c r="B468" s="43">
        <v>1.6000000000000001E-3</v>
      </c>
      <c r="C468" s="35">
        <v>10449.5</v>
      </c>
      <c r="D468" s="35">
        <v>12743.853999999999</v>
      </c>
      <c r="E468" s="35">
        <v>109.129</v>
      </c>
      <c r="F468" s="35">
        <v>190.53299999999999</v>
      </c>
      <c r="G468" s="35">
        <v>225.179</v>
      </c>
      <c r="H468" s="35">
        <v>201.48</v>
      </c>
      <c r="I468" s="35">
        <v>204.77600000000001</v>
      </c>
      <c r="J468" s="35">
        <v>112106</v>
      </c>
      <c r="K468" s="35">
        <v>24.3</v>
      </c>
      <c r="L468" s="35">
        <v>15.2</v>
      </c>
      <c r="M468" s="35">
        <v>8.3000000000000007</v>
      </c>
      <c r="N468" s="35">
        <v>5855</v>
      </c>
      <c r="O468" s="35">
        <v>7113</v>
      </c>
      <c r="P468" s="35">
        <v>22537</v>
      </c>
      <c r="Q468" s="35">
        <v>11626</v>
      </c>
      <c r="R468" s="35">
        <v>4513</v>
      </c>
      <c r="S468" s="35">
        <v>130501</v>
      </c>
      <c r="T468" s="35">
        <v>27509</v>
      </c>
      <c r="U468" s="35">
        <v>24713</v>
      </c>
      <c r="V468" s="35">
        <v>59.1</v>
      </c>
      <c r="W468" s="35">
        <v>3927</v>
      </c>
      <c r="X468" s="35">
        <v>7828</v>
      </c>
      <c r="Y468" s="35">
        <v>2791</v>
      </c>
      <c r="Z468" s="35">
        <v>9961</v>
      </c>
      <c r="AA468" s="35">
        <v>103.232</v>
      </c>
      <c r="AB468" s="35">
        <v>90.757999999999996</v>
      </c>
      <c r="AC468" s="35">
        <v>94.32</v>
      </c>
      <c r="AD468" s="35">
        <v>171.33199999999999</v>
      </c>
      <c r="AE468" s="35">
        <v>225.899</v>
      </c>
      <c r="AF468" s="35">
        <v>217.738</v>
      </c>
      <c r="AG468" s="35">
        <v>216.72900000000001</v>
      </c>
      <c r="AH468" s="35">
        <v>377.09100000000001</v>
      </c>
      <c r="AI468" s="35">
        <v>259.28500000000003</v>
      </c>
      <c r="AJ468" s="35">
        <v>183.72900000000001</v>
      </c>
      <c r="AK468" s="35">
        <v>215.44499999999999</v>
      </c>
      <c r="AL468" s="35">
        <v>219.49600000000001</v>
      </c>
      <c r="AM468" s="36">
        <v>128770000000.00002</v>
      </c>
      <c r="AN468" s="12">
        <v>68.234399999999994</v>
      </c>
      <c r="AO468" s="35">
        <v>87.997799999999998</v>
      </c>
      <c r="AP468" s="35">
        <v>88.2791</v>
      </c>
      <c r="AQ468" s="35">
        <v>78.994500000000002</v>
      </c>
      <c r="AR468" s="19">
        <v>99.721100000000007</v>
      </c>
      <c r="AS468" s="35">
        <v>84.818100000000001</v>
      </c>
      <c r="AT468" s="35">
        <v>102.4093</v>
      </c>
      <c r="AU468" s="19">
        <v>89.424000000000007</v>
      </c>
      <c r="AV468" s="12">
        <v>89.019000000000005</v>
      </c>
      <c r="AW468" s="35">
        <v>97.626400000000004</v>
      </c>
      <c r="AX468" s="35">
        <v>99.766499999999994</v>
      </c>
      <c r="AY468" s="35">
        <v>92.715100000000007</v>
      </c>
      <c r="AZ468" s="19">
        <v>97.181700000000006</v>
      </c>
      <c r="BA468" s="35">
        <v>849.76409999999998</v>
      </c>
      <c r="BB468" s="19">
        <v>1363.5273</v>
      </c>
      <c r="BC468" s="35">
        <v>907.82389999999998</v>
      </c>
      <c r="BD468" s="35">
        <v>3814.5518000000002</v>
      </c>
      <c r="BE468">
        <v>-0.4</v>
      </c>
      <c r="BF468">
        <v>0.4</v>
      </c>
      <c r="BG468">
        <v>0.8</v>
      </c>
      <c r="BH468">
        <v>-0.6</v>
      </c>
      <c r="BI468">
        <v>-0.2</v>
      </c>
      <c r="BJ468">
        <v>0.2</v>
      </c>
      <c r="BK468">
        <v>9.7999999999999997E-3</v>
      </c>
      <c r="BL468">
        <v>1.12E-2</v>
      </c>
      <c r="BM468">
        <v>0</v>
      </c>
      <c r="BN468">
        <v>-9.9999999999999811E-3</v>
      </c>
      <c r="BO468">
        <v>-0.02</v>
      </c>
      <c r="BP468">
        <v>-0.05</v>
      </c>
      <c r="BQ468">
        <v>0.1</v>
      </c>
      <c r="BR468">
        <v>0.11</v>
      </c>
      <c r="BS468" s="11">
        <v>1710773</v>
      </c>
      <c r="BT468" s="35">
        <v>910.774</v>
      </c>
      <c r="BU468" s="16">
        <v>436.6</v>
      </c>
      <c r="BV468" s="14">
        <v>1660</v>
      </c>
      <c r="BW468" s="14">
        <v>8432.2000000000007</v>
      </c>
      <c r="BX468" s="17">
        <v>497293</v>
      </c>
      <c r="BY468" s="35">
        <v>63.116</v>
      </c>
      <c r="BZ468" s="23">
        <v>765.62599999999998</v>
      </c>
      <c r="CA468" s="35">
        <v>104</v>
      </c>
      <c r="CB468" s="35">
        <v>69</v>
      </c>
      <c r="CC468" s="35">
        <v>286</v>
      </c>
      <c r="CD468" s="35">
        <v>127</v>
      </c>
      <c r="CE468" s="35">
        <v>3.59</v>
      </c>
      <c r="CF468" s="35">
        <v>1.0871999999999999</v>
      </c>
      <c r="CG468" s="35">
        <v>1.0683</v>
      </c>
      <c r="CH468" s="35">
        <v>1.6532</v>
      </c>
      <c r="CI468" s="35">
        <v>792</v>
      </c>
      <c r="CJ468" s="35">
        <v>491</v>
      </c>
      <c r="CK468" s="35">
        <v>20</v>
      </c>
      <c r="CL468" s="35">
        <v>105</v>
      </c>
      <c r="CM468" s="35">
        <v>586</v>
      </c>
      <c r="CN468" s="35">
        <v>588</v>
      </c>
      <c r="CO468" s="35">
        <v>65.400000000000006</v>
      </c>
      <c r="CP468" s="35">
        <v>5.26</v>
      </c>
      <c r="CQ468" s="35">
        <v>6.58</v>
      </c>
      <c r="CR468" s="35">
        <v>94.897099999999995</v>
      </c>
      <c r="CS468" s="37">
        <v>101.77</v>
      </c>
      <c r="CT468" s="35">
        <v>1630.08098</v>
      </c>
      <c r="CU468" s="35">
        <v>1363.5273</v>
      </c>
      <c r="CV468">
        <v>53.4</v>
      </c>
      <c r="CW468">
        <v>0.14000000000000001</v>
      </c>
      <c r="CX468">
        <v>0</v>
      </c>
      <c r="CY468">
        <v>-1.159E-2</v>
      </c>
      <c r="CZ468">
        <v>7.0090082588353919E-2</v>
      </c>
      <c r="DA468">
        <v>0.13368327294287652</v>
      </c>
    </row>
    <row r="469" spans="1:105">
      <c r="A469" s="42">
        <v>40057</v>
      </c>
      <c r="B469" s="43">
        <v>1.5E-3</v>
      </c>
      <c r="C469" s="35">
        <v>10430.200000000001</v>
      </c>
      <c r="D469" s="35">
        <v>12763.787</v>
      </c>
      <c r="E469" s="35">
        <v>109.387</v>
      </c>
      <c r="F469" s="35">
        <v>190.91499999999999</v>
      </c>
      <c r="G469" s="35">
        <v>220.542</v>
      </c>
      <c r="H469" s="35">
        <v>202.148</v>
      </c>
      <c r="I469" s="35">
        <v>205.26300000000001</v>
      </c>
      <c r="J469" s="35">
        <v>111513</v>
      </c>
      <c r="K469" s="35">
        <v>25.7</v>
      </c>
      <c r="L469" s="35">
        <v>15.3</v>
      </c>
      <c r="M469" s="35">
        <v>8.4</v>
      </c>
      <c r="N469" s="35">
        <v>5787</v>
      </c>
      <c r="O469" s="35">
        <v>7084</v>
      </c>
      <c r="P469" s="35">
        <v>22451</v>
      </c>
      <c r="Q469" s="35">
        <v>11591</v>
      </c>
      <c r="R469" s="35">
        <v>4507</v>
      </c>
      <c r="S469" s="35">
        <v>130259</v>
      </c>
      <c r="T469" s="35">
        <v>27273</v>
      </c>
      <c r="U469" s="35">
        <v>24660</v>
      </c>
      <c r="V469" s="35">
        <v>58.7</v>
      </c>
      <c r="W469" s="35">
        <v>3775</v>
      </c>
      <c r="X469" s="35">
        <v>8402</v>
      </c>
      <c r="Y469" s="35">
        <v>2908</v>
      </c>
      <c r="Z469" s="35">
        <v>9883.4</v>
      </c>
      <c r="AA469" s="35">
        <v>103.50700000000001</v>
      </c>
      <c r="AB469" s="35">
        <v>90.988</v>
      </c>
      <c r="AC469" s="35">
        <v>94.436000000000007</v>
      </c>
      <c r="AD469" s="35">
        <v>171.922</v>
      </c>
      <c r="AE469" s="35">
        <v>228.35900000000001</v>
      </c>
      <c r="AF469" s="35">
        <v>217.66399999999999</v>
      </c>
      <c r="AG469" s="35">
        <v>216.68</v>
      </c>
      <c r="AH469" s="35">
        <v>378.35899999999998</v>
      </c>
      <c r="AI469" s="35">
        <v>259.52300000000002</v>
      </c>
      <c r="AJ469" s="35">
        <v>185.32900000000001</v>
      </c>
      <c r="AK469" s="35">
        <v>215.86099999999999</v>
      </c>
      <c r="AL469" s="35">
        <v>219.92</v>
      </c>
      <c r="AM469" s="36">
        <v>136267000000</v>
      </c>
      <c r="AN469" s="12">
        <v>68.818700000000007</v>
      </c>
      <c r="AO469" s="35">
        <v>91.629000000000005</v>
      </c>
      <c r="AP469" s="35">
        <v>88.980900000000005</v>
      </c>
      <c r="AQ469" s="35">
        <v>79.501900000000006</v>
      </c>
      <c r="AR469" s="19">
        <v>99.235399999999998</v>
      </c>
      <c r="AS469" s="35">
        <v>85.670699999999997</v>
      </c>
      <c r="AT469" s="35">
        <v>102.241</v>
      </c>
      <c r="AU469" s="19">
        <v>90.199600000000004</v>
      </c>
      <c r="AV469" s="12">
        <v>89.692599999999999</v>
      </c>
      <c r="AW469" s="35">
        <v>100.21980000000001</v>
      </c>
      <c r="AX469" s="35">
        <v>100.741</v>
      </c>
      <c r="AY469" s="35">
        <v>93.401200000000003</v>
      </c>
      <c r="AZ469" s="19">
        <v>98.280199999999994</v>
      </c>
      <c r="BA469" s="35">
        <v>847.66120000000001</v>
      </c>
      <c r="BB469" s="19">
        <v>1337.6999000000001</v>
      </c>
      <c r="BC469" s="35">
        <v>896.2115</v>
      </c>
      <c r="BD469" s="35">
        <v>3767.6424000000002</v>
      </c>
      <c r="BE469">
        <v>0.1</v>
      </c>
      <c r="BF469">
        <v>0.3</v>
      </c>
      <c r="BG469">
        <v>-0.9</v>
      </c>
      <c r="BH469">
        <v>1.3</v>
      </c>
      <c r="BI469">
        <v>-0.7</v>
      </c>
      <c r="BJ469">
        <v>0.4</v>
      </c>
      <c r="BK469">
        <v>2.9999999999999997E-4</v>
      </c>
      <c r="BL469">
        <v>6.8999999999999999E-3</v>
      </c>
      <c r="BM469">
        <v>0</v>
      </c>
      <c r="BN469">
        <v>-5.0000000000000017E-2</v>
      </c>
      <c r="BO469">
        <v>-0.06</v>
      </c>
      <c r="BP469">
        <v>-0.19</v>
      </c>
      <c r="BQ469">
        <v>-0.17</v>
      </c>
      <c r="BR469">
        <v>-0.2</v>
      </c>
      <c r="BS469" s="11">
        <v>1801165</v>
      </c>
      <c r="BT469" s="35">
        <v>912.96900000000005</v>
      </c>
      <c r="BU469" s="16">
        <v>434.8</v>
      </c>
      <c r="BV469" s="14">
        <v>1664.9</v>
      </c>
      <c r="BW469" s="14">
        <v>8431.5</v>
      </c>
      <c r="BX469" s="17">
        <v>615768</v>
      </c>
      <c r="BY469" s="35">
        <v>62.707999999999998</v>
      </c>
      <c r="BZ469" s="23">
        <v>859.88699999999994</v>
      </c>
      <c r="CA469" s="35">
        <v>105</v>
      </c>
      <c r="CB469" s="35">
        <v>66</v>
      </c>
      <c r="CC469" s="35">
        <v>297</v>
      </c>
      <c r="CD469" s="35">
        <v>117</v>
      </c>
      <c r="CE469" s="35">
        <v>3.4</v>
      </c>
      <c r="CF469" s="35">
        <v>1.0815999999999999</v>
      </c>
      <c r="CG469" s="35">
        <v>1.0390999999999999</v>
      </c>
      <c r="CH469" s="35">
        <v>1.6323000000000001</v>
      </c>
      <c r="CI469" s="35">
        <v>721</v>
      </c>
      <c r="CJ469" s="35">
        <v>477</v>
      </c>
      <c r="CK469" s="35">
        <v>19</v>
      </c>
      <c r="CL469" s="35">
        <v>113</v>
      </c>
      <c r="CM469" s="35">
        <v>585</v>
      </c>
      <c r="CN469" s="35">
        <v>576</v>
      </c>
      <c r="CO469" s="35">
        <v>65.099999999999994</v>
      </c>
      <c r="CP469" s="35">
        <v>5.13</v>
      </c>
      <c r="CQ469" s="35">
        <v>6.31</v>
      </c>
      <c r="CR469" s="35">
        <v>91.274799999999999</v>
      </c>
      <c r="CS469" s="37">
        <v>100.86</v>
      </c>
      <c r="CT469" s="35">
        <v>1628.6711299999999</v>
      </c>
      <c r="CU469" s="35">
        <v>1337.6999000000001</v>
      </c>
      <c r="CV469">
        <v>54.9</v>
      </c>
      <c r="CW469">
        <v>0.04</v>
      </c>
      <c r="CX469">
        <v>-0.18</v>
      </c>
      <c r="CY469">
        <v>-1.289E-2</v>
      </c>
      <c r="CZ469">
        <v>7.4022047356982257E-2</v>
      </c>
      <c r="DA469">
        <v>0.14303832245817028</v>
      </c>
    </row>
    <row r="470" spans="1:105">
      <c r="A470" s="42">
        <v>40087</v>
      </c>
      <c r="B470" s="43">
        <v>1.1999999999999999E-3</v>
      </c>
      <c r="C470" s="35">
        <v>10414.6</v>
      </c>
      <c r="D470" s="35">
        <v>12709.966</v>
      </c>
      <c r="E470" s="35">
        <v>110.684</v>
      </c>
      <c r="F470" s="35">
        <v>191.72800000000001</v>
      </c>
      <c r="G470" s="35">
        <v>218.68299999999999</v>
      </c>
      <c r="H470" s="35">
        <v>202.678</v>
      </c>
      <c r="I470" s="35">
        <v>205.56700000000001</v>
      </c>
      <c r="J470" s="35">
        <v>110949</v>
      </c>
      <c r="K470" s="35">
        <v>25.5</v>
      </c>
      <c r="L470" s="35">
        <v>15.8</v>
      </c>
      <c r="M470" s="35">
        <v>8.6</v>
      </c>
      <c r="N470" s="35">
        <v>5716</v>
      </c>
      <c r="O470" s="35">
        <v>7044</v>
      </c>
      <c r="P470" s="35">
        <v>22524</v>
      </c>
      <c r="Q470" s="35">
        <v>11538</v>
      </c>
      <c r="R470" s="35">
        <v>4494</v>
      </c>
      <c r="S470" s="35">
        <v>130061</v>
      </c>
      <c r="T470" s="35">
        <v>27462</v>
      </c>
      <c r="U470" s="35">
        <v>24553</v>
      </c>
      <c r="V470" s="35">
        <v>58.5</v>
      </c>
      <c r="W470" s="35">
        <v>3552</v>
      </c>
      <c r="X470" s="35">
        <v>8648</v>
      </c>
      <c r="Y470" s="35">
        <v>3006</v>
      </c>
      <c r="Z470" s="35">
        <v>9931.9</v>
      </c>
      <c r="AA470" s="35">
        <v>103.85299999999999</v>
      </c>
      <c r="AB470" s="35">
        <v>91.153000000000006</v>
      </c>
      <c r="AC470" s="35">
        <v>94.869</v>
      </c>
      <c r="AD470" s="35">
        <v>172.74600000000001</v>
      </c>
      <c r="AE470" s="35">
        <v>231.04</v>
      </c>
      <c r="AF470" s="35">
        <v>217.881</v>
      </c>
      <c r="AG470" s="35">
        <v>216.94200000000001</v>
      </c>
      <c r="AH470" s="35">
        <v>379.291</v>
      </c>
      <c r="AI470" s="35">
        <v>260.01100000000002</v>
      </c>
      <c r="AJ470" s="35">
        <v>187.79300000000001</v>
      </c>
      <c r="AK470" s="35">
        <v>216.50899999999999</v>
      </c>
      <c r="AL470" s="35">
        <v>220.501</v>
      </c>
      <c r="AM470" s="36">
        <v>139309000000</v>
      </c>
      <c r="AN470" s="12">
        <v>69.1297</v>
      </c>
      <c r="AO470" s="35">
        <v>90.265900000000002</v>
      </c>
      <c r="AP470" s="35">
        <v>89.618499999999997</v>
      </c>
      <c r="AQ470" s="35">
        <v>79.855400000000003</v>
      </c>
      <c r="AR470" s="19">
        <v>99.515799999999999</v>
      </c>
      <c r="AS470" s="35">
        <v>85.933999999999997</v>
      </c>
      <c r="AT470" s="35">
        <v>103.1365</v>
      </c>
      <c r="AU470" s="19">
        <v>90.365799999999993</v>
      </c>
      <c r="AV470" s="12">
        <v>89.979699999999994</v>
      </c>
      <c r="AW470" s="35">
        <v>98.358000000000004</v>
      </c>
      <c r="AX470" s="35">
        <v>109.06010000000001</v>
      </c>
      <c r="AY470" s="35">
        <v>93.735699999999994</v>
      </c>
      <c r="AZ470" s="19">
        <v>100.46040000000001</v>
      </c>
      <c r="BA470" s="35">
        <v>842.25710000000004</v>
      </c>
      <c r="BB470" s="19">
        <v>1307.8444999999999</v>
      </c>
      <c r="BC470" s="35">
        <v>895.51289999999995</v>
      </c>
      <c r="BD470" s="35">
        <v>3743.0331000000001</v>
      </c>
      <c r="BE470">
        <v>0.1</v>
      </c>
      <c r="BF470">
        <v>-0.4</v>
      </c>
      <c r="BG470">
        <v>0.9</v>
      </c>
      <c r="BH470">
        <v>-1.5</v>
      </c>
      <c r="BI470">
        <v>0.8</v>
      </c>
      <c r="BJ470">
        <v>-0.6</v>
      </c>
      <c r="BK470">
        <v>8.9999999999999998E-4</v>
      </c>
      <c r="BL470">
        <v>-2.0000000000000001E-4</v>
      </c>
      <c r="BM470">
        <v>0</v>
      </c>
      <c r="BN470">
        <v>-4.9999999999999989E-2</v>
      </c>
      <c r="BO470">
        <v>-0.03</v>
      </c>
      <c r="BP470">
        <v>0.02</v>
      </c>
      <c r="BQ470">
        <v>-0.02</v>
      </c>
      <c r="BR470">
        <v>-0.04</v>
      </c>
      <c r="BS470" s="11">
        <v>1936314</v>
      </c>
      <c r="BT470" s="35">
        <v>915.31700000000001</v>
      </c>
      <c r="BU470" s="16">
        <v>436.1</v>
      </c>
      <c r="BV470" s="14">
        <v>1677.8</v>
      </c>
      <c r="BW470" s="14">
        <v>8458.2999999999993</v>
      </c>
      <c r="BX470" s="17">
        <v>791658</v>
      </c>
      <c r="BY470" s="35">
        <v>62.213999999999999</v>
      </c>
      <c r="BZ470" s="23">
        <v>994.50199999999995</v>
      </c>
      <c r="CA470" s="35">
        <v>103</v>
      </c>
      <c r="CB470" s="35">
        <v>54</v>
      </c>
      <c r="CC470" s="35">
        <v>266</v>
      </c>
      <c r="CD470" s="35">
        <v>111</v>
      </c>
      <c r="CE470" s="35">
        <v>3.39</v>
      </c>
      <c r="CF470" s="35">
        <v>1.0547</v>
      </c>
      <c r="CG470" s="35">
        <v>1.0213000000000001</v>
      </c>
      <c r="CH470" s="35">
        <v>1.6212</v>
      </c>
      <c r="CI470" s="35">
        <v>746</v>
      </c>
      <c r="CJ470" s="35">
        <v>472</v>
      </c>
      <c r="CK470" s="35">
        <v>16</v>
      </c>
      <c r="CL470" s="35">
        <v>95</v>
      </c>
      <c r="CM470" s="35">
        <v>534</v>
      </c>
      <c r="CN470" s="35">
        <v>554</v>
      </c>
      <c r="CO470" s="35">
        <v>65</v>
      </c>
      <c r="CP470" s="35">
        <v>5.15</v>
      </c>
      <c r="CQ470" s="35">
        <v>6.29</v>
      </c>
      <c r="CR470" s="35">
        <v>90.367099999999994</v>
      </c>
      <c r="CS470" s="37">
        <v>99.13</v>
      </c>
      <c r="CT470" s="35">
        <v>1623.03062</v>
      </c>
      <c r="CU470" s="35">
        <v>1307.8444999999999</v>
      </c>
      <c r="CV470">
        <v>57.6</v>
      </c>
      <c r="CW470">
        <v>0.03</v>
      </c>
      <c r="CX470">
        <v>-7.0000000000000007E-2</v>
      </c>
      <c r="CY470">
        <v>-1.2319999999999999E-2</v>
      </c>
      <c r="CZ470">
        <v>7.5520020927253184E-2</v>
      </c>
      <c r="DA470">
        <v>0.14584859007017681</v>
      </c>
    </row>
    <row r="471" spans="1:105">
      <c r="A471" s="42">
        <v>40118</v>
      </c>
      <c r="B471" s="43">
        <v>1.1999999999999999E-3</v>
      </c>
      <c r="C471" s="35">
        <v>10447.200000000001</v>
      </c>
      <c r="D471" s="35">
        <v>12743.645</v>
      </c>
      <c r="E471" s="35">
        <v>111.15900000000001</v>
      </c>
      <c r="F471" s="35">
        <v>192.834</v>
      </c>
      <c r="G471" s="35">
        <v>227.66499999999999</v>
      </c>
      <c r="H471" s="35">
        <v>204.40799999999999</v>
      </c>
      <c r="I471" s="35">
        <v>206.286</v>
      </c>
      <c r="J471" s="35">
        <v>111211</v>
      </c>
      <c r="K471" s="35">
        <v>25.2</v>
      </c>
      <c r="L471" s="35">
        <v>16</v>
      </c>
      <c r="M471" s="35">
        <v>8.4</v>
      </c>
      <c r="N471" s="35">
        <v>5696</v>
      </c>
      <c r="O471" s="35">
        <v>7020</v>
      </c>
      <c r="P471" s="35">
        <v>22533</v>
      </c>
      <c r="Q471" s="35">
        <v>11509</v>
      </c>
      <c r="R471" s="35">
        <v>4489</v>
      </c>
      <c r="S471" s="35">
        <v>130073</v>
      </c>
      <c r="T471" s="35">
        <v>27327</v>
      </c>
      <c r="U471" s="35">
        <v>24535</v>
      </c>
      <c r="V471" s="35">
        <v>58.6</v>
      </c>
      <c r="W471" s="35">
        <v>3457</v>
      </c>
      <c r="X471" s="35">
        <v>8755</v>
      </c>
      <c r="Y471" s="35">
        <v>2847</v>
      </c>
      <c r="Z471" s="35">
        <v>9940.5</v>
      </c>
      <c r="AA471" s="35">
        <v>103.91500000000001</v>
      </c>
      <c r="AB471" s="35">
        <v>91.671999999999997</v>
      </c>
      <c r="AC471" s="35">
        <v>95.031000000000006</v>
      </c>
      <c r="AD471" s="35">
        <v>173.95</v>
      </c>
      <c r="AE471" s="35">
        <v>241.30500000000001</v>
      </c>
      <c r="AF471" s="35">
        <v>218.05500000000001</v>
      </c>
      <c r="AG471" s="35">
        <v>216.96199999999999</v>
      </c>
      <c r="AH471" s="35">
        <v>380.45</v>
      </c>
      <c r="AI471" s="35">
        <v>260.21300000000002</v>
      </c>
      <c r="AJ471" s="35">
        <v>191.24299999999999</v>
      </c>
      <c r="AK471" s="35">
        <v>217.23400000000001</v>
      </c>
      <c r="AL471" s="35">
        <v>220.666</v>
      </c>
      <c r="AM471" s="36">
        <v>143475000000</v>
      </c>
      <c r="AN471" s="12">
        <v>69.514700000000005</v>
      </c>
      <c r="AO471" s="35">
        <v>91.804599999999994</v>
      </c>
      <c r="AP471" s="35">
        <v>88.0304</v>
      </c>
      <c r="AQ471" s="35">
        <v>79.831199999999995</v>
      </c>
      <c r="AR471" s="19">
        <v>99.248900000000006</v>
      </c>
      <c r="AS471" s="35">
        <v>86.799700000000001</v>
      </c>
      <c r="AT471" s="35">
        <v>101.9286</v>
      </c>
      <c r="AU471" s="19">
        <v>91.247900000000001</v>
      </c>
      <c r="AV471" s="12">
        <v>90.337500000000006</v>
      </c>
      <c r="AW471" s="35">
        <v>97.158199999999994</v>
      </c>
      <c r="AX471" s="35">
        <v>98.968000000000004</v>
      </c>
      <c r="AY471" s="35">
        <v>93.4345</v>
      </c>
      <c r="AZ471" s="19">
        <v>97.451899999999995</v>
      </c>
      <c r="BA471" s="35">
        <v>841.54729999999995</v>
      </c>
      <c r="BB471" s="19">
        <v>1290.1174000000001</v>
      </c>
      <c r="BC471" s="35">
        <v>884.95339999999999</v>
      </c>
      <c r="BD471" s="35">
        <v>3804.2707999999998</v>
      </c>
      <c r="BE471">
        <v>0.2</v>
      </c>
      <c r="BF471">
        <v>1.5</v>
      </c>
      <c r="BG471">
        <v>0.1</v>
      </c>
      <c r="BH471">
        <v>-0.9</v>
      </c>
      <c r="BI471">
        <v>-1</v>
      </c>
      <c r="BJ471">
        <v>-0.8</v>
      </c>
      <c r="BK471">
        <v>3.0999999999999999E-3</v>
      </c>
      <c r="BL471">
        <v>6.1999999999999998E-3</v>
      </c>
      <c r="BM471">
        <v>0</v>
      </c>
      <c r="BN471">
        <v>-2.0000000000000004E-2</v>
      </c>
      <c r="BO471">
        <v>-0.06</v>
      </c>
      <c r="BP471">
        <v>0.08</v>
      </c>
      <c r="BQ471">
        <v>-0.14000000000000001</v>
      </c>
      <c r="BR471">
        <v>-0.1</v>
      </c>
      <c r="BS471" s="11">
        <v>2024608</v>
      </c>
      <c r="BT471" s="35">
        <v>918.24199999999996</v>
      </c>
      <c r="BU471" s="16">
        <v>438.4</v>
      </c>
      <c r="BV471" s="14">
        <v>1683</v>
      </c>
      <c r="BW471" s="14">
        <v>8488.4</v>
      </c>
      <c r="BX471" s="17">
        <v>924290</v>
      </c>
      <c r="BY471" s="35">
        <v>64.587000000000003</v>
      </c>
      <c r="BZ471" s="23">
        <v>1077.011</v>
      </c>
      <c r="CA471" s="35">
        <v>104</v>
      </c>
      <c r="CB471" s="35">
        <v>67</v>
      </c>
      <c r="CC471" s="35">
        <v>301</v>
      </c>
      <c r="CD471" s="35">
        <v>116</v>
      </c>
      <c r="CE471" s="35">
        <v>3.4</v>
      </c>
      <c r="CF471" s="35">
        <v>1.0592999999999999</v>
      </c>
      <c r="CG471" s="35">
        <v>1.0130999999999999</v>
      </c>
      <c r="CH471" s="35">
        <v>1.6598999999999999</v>
      </c>
      <c r="CI471" s="35">
        <v>844</v>
      </c>
      <c r="CJ471" s="35">
        <v>483</v>
      </c>
      <c r="CK471" s="35">
        <v>26</v>
      </c>
      <c r="CL471" s="35">
        <v>114</v>
      </c>
      <c r="CM471" s="35">
        <v>588</v>
      </c>
      <c r="CN471" s="35">
        <v>532</v>
      </c>
      <c r="CO471" s="35">
        <v>65</v>
      </c>
      <c r="CP471" s="35">
        <v>5.19</v>
      </c>
      <c r="CQ471" s="35">
        <v>6.32</v>
      </c>
      <c r="CR471" s="35">
        <v>89.267399999999995</v>
      </c>
      <c r="CS471" s="37">
        <v>98.36</v>
      </c>
      <c r="CT471" s="35">
        <v>1626.74838</v>
      </c>
      <c r="CU471" s="35">
        <v>1290.1174000000001</v>
      </c>
      <c r="CV471">
        <v>55.4</v>
      </c>
      <c r="CW471">
        <v>0.02</v>
      </c>
      <c r="CX471">
        <v>-7.0000000000000007E-2</v>
      </c>
      <c r="CY471">
        <v>-2.4670000000000001E-2</v>
      </c>
      <c r="CZ471">
        <v>7.6630765196425199E-2</v>
      </c>
      <c r="DA471">
        <v>0.14722785533432425</v>
      </c>
    </row>
    <row r="472" spans="1:105">
      <c r="A472" s="42">
        <v>40148</v>
      </c>
      <c r="B472" s="43">
        <v>1.1999999999999999E-3</v>
      </c>
      <c r="C472" s="35">
        <v>10483</v>
      </c>
      <c r="D472" s="35">
        <v>12808.646000000001</v>
      </c>
      <c r="E472" s="35">
        <v>111.477</v>
      </c>
      <c r="F472" s="35">
        <v>192.77799999999999</v>
      </c>
      <c r="G472" s="35">
        <v>224.26</v>
      </c>
      <c r="H472" s="35">
        <v>204.57400000000001</v>
      </c>
      <c r="I472" s="35">
        <v>205.88800000000001</v>
      </c>
      <c r="J472" s="35">
        <v>110559</v>
      </c>
      <c r="K472" s="35">
        <v>23.5</v>
      </c>
      <c r="L472" s="35">
        <v>15.5</v>
      </c>
      <c r="M472" s="35">
        <v>8.4</v>
      </c>
      <c r="N472" s="35">
        <v>5654</v>
      </c>
      <c r="O472" s="35">
        <v>6999</v>
      </c>
      <c r="P472" s="35">
        <v>22482</v>
      </c>
      <c r="Q472" s="35">
        <v>11475</v>
      </c>
      <c r="R472" s="35">
        <v>4476</v>
      </c>
      <c r="S472" s="35">
        <v>129804</v>
      </c>
      <c r="T472" s="35">
        <v>27479</v>
      </c>
      <c r="U472" s="35">
        <v>24425</v>
      </c>
      <c r="V472" s="35">
        <v>58.3</v>
      </c>
      <c r="W472" s="35">
        <v>3457</v>
      </c>
      <c r="X472" s="35">
        <v>8835</v>
      </c>
      <c r="Y472" s="35">
        <v>2712</v>
      </c>
      <c r="Z472" s="35">
        <v>9998.9</v>
      </c>
      <c r="AA472" s="35">
        <v>103.682</v>
      </c>
      <c r="AB472" s="35">
        <v>91.707999999999998</v>
      </c>
      <c r="AC472" s="35">
        <v>95.111000000000004</v>
      </c>
      <c r="AD472" s="35">
        <v>174.10599999999999</v>
      </c>
      <c r="AE472" s="35">
        <v>240.035</v>
      </c>
      <c r="AF472" s="35">
        <v>218.34100000000001</v>
      </c>
      <c r="AG472" s="35">
        <v>216.899</v>
      </c>
      <c r="AH472" s="35">
        <v>381.11099999999999</v>
      </c>
      <c r="AI472" s="35">
        <v>260.28500000000003</v>
      </c>
      <c r="AJ472" s="35">
        <v>191.517</v>
      </c>
      <c r="AK472" s="35">
        <v>217.34700000000001</v>
      </c>
      <c r="AL472" s="35">
        <v>220.881</v>
      </c>
      <c r="AM472" s="36">
        <v>147620000000</v>
      </c>
      <c r="AN472" s="12">
        <v>69.853700000000003</v>
      </c>
      <c r="AO472" s="35">
        <v>91.128100000000003</v>
      </c>
      <c r="AP472" s="35">
        <v>90.121700000000004</v>
      </c>
      <c r="AQ472" s="35">
        <v>81.171800000000005</v>
      </c>
      <c r="AR472" s="19">
        <v>98.869200000000006</v>
      </c>
      <c r="AS472" s="35">
        <v>87.094899999999996</v>
      </c>
      <c r="AT472" s="35">
        <v>101.9272</v>
      </c>
      <c r="AU472" s="19">
        <v>91.089100000000002</v>
      </c>
      <c r="AV472" s="12">
        <v>90.613200000000006</v>
      </c>
      <c r="AW472" s="35">
        <v>95.191400000000002</v>
      </c>
      <c r="AX472" s="35">
        <v>106.23560000000001</v>
      </c>
      <c r="AY472" s="35">
        <v>93.744699999999995</v>
      </c>
      <c r="AZ472" s="19">
        <v>102.7345</v>
      </c>
      <c r="BA472" s="35">
        <v>835.72529999999995</v>
      </c>
      <c r="BB472" s="19">
        <v>1265.2664</v>
      </c>
      <c r="BC472" s="35">
        <v>879.82600000000002</v>
      </c>
      <c r="BD472" s="35">
        <v>3776.7851000000001</v>
      </c>
      <c r="BE472">
        <v>0</v>
      </c>
      <c r="BF472">
        <v>-0.5</v>
      </c>
      <c r="BG472">
        <v>-0.4</v>
      </c>
      <c r="BH472">
        <v>-0.1</v>
      </c>
      <c r="BI472">
        <v>1.1000000000000001</v>
      </c>
      <c r="BJ472">
        <v>-0.5</v>
      </c>
      <c r="BK472">
        <v>-3.8999999999999998E-3</v>
      </c>
      <c r="BL472">
        <v>4.0000000000000002E-4</v>
      </c>
      <c r="BM472">
        <v>0</v>
      </c>
      <c r="BN472">
        <v>0</v>
      </c>
      <c r="BO472">
        <v>0.06</v>
      </c>
      <c r="BP472">
        <v>0.16</v>
      </c>
      <c r="BQ472">
        <v>0.06</v>
      </c>
      <c r="BR472">
        <v>0.11</v>
      </c>
      <c r="BS472" s="11">
        <v>2026220</v>
      </c>
      <c r="BT472" s="35">
        <v>924.31500000000005</v>
      </c>
      <c r="BU472" s="16">
        <v>445.9</v>
      </c>
      <c r="BV472" s="14">
        <v>1692.8</v>
      </c>
      <c r="BW472" s="14">
        <v>8483.4</v>
      </c>
      <c r="BX472" s="17">
        <v>970523</v>
      </c>
      <c r="BY472" s="35">
        <v>65.25</v>
      </c>
      <c r="BZ472" s="23">
        <v>1075.1990000000001</v>
      </c>
      <c r="CA472" s="35">
        <v>97</v>
      </c>
      <c r="CB472" s="35">
        <v>63</v>
      </c>
      <c r="CC472" s="35">
        <v>313</v>
      </c>
      <c r="CD472" s="35">
        <v>108</v>
      </c>
      <c r="CE472" s="35">
        <v>3.59</v>
      </c>
      <c r="CF472" s="35">
        <v>1.0537000000000001</v>
      </c>
      <c r="CG472" s="35">
        <v>1.0301</v>
      </c>
      <c r="CH472" s="35">
        <v>1.6226</v>
      </c>
      <c r="CI472" s="35">
        <v>750</v>
      </c>
      <c r="CJ472" s="35">
        <v>508</v>
      </c>
      <c r="CK472" s="35">
        <v>18</v>
      </c>
      <c r="CL472" s="35">
        <v>138</v>
      </c>
      <c r="CM472" s="35">
        <v>581</v>
      </c>
      <c r="CN472" s="35">
        <v>517</v>
      </c>
      <c r="CO472" s="35">
        <v>64.599999999999994</v>
      </c>
      <c r="CP472" s="35">
        <v>5.26</v>
      </c>
      <c r="CQ472" s="35">
        <v>6.37</v>
      </c>
      <c r="CR472" s="35">
        <v>89.950900000000004</v>
      </c>
      <c r="CS472" s="37">
        <v>98.55</v>
      </c>
      <c r="CT472" s="35">
        <v>1638.94001</v>
      </c>
      <c r="CU472" s="35">
        <v>1265.2664</v>
      </c>
      <c r="CV472">
        <v>55.8</v>
      </c>
      <c r="CW472">
        <v>0.01</v>
      </c>
      <c r="CX472">
        <v>-7.0000000000000007E-2</v>
      </c>
      <c r="CY472">
        <v>-2.6200000000000001E-2</v>
      </c>
      <c r="CZ472">
        <v>7.4300997902141286E-2</v>
      </c>
      <c r="DA472">
        <v>0.14305584247150582</v>
      </c>
    </row>
    <row r="473" spans="1:105">
      <c r="A473" s="42">
        <v>40179</v>
      </c>
      <c r="B473" s="43">
        <v>1.1000000000000001E-3</v>
      </c>
      <c r="C473" s="35">
        <v>10454.700000000001</v>
      </c>
      <c r="D473" s="35">
        <v>12860.097</v>
      </c>
      <c r="E473" s="35">
        <v>111.934</v>
      </c>
      <c r="F473" s="35">
        <v>191.083</v>
      </c>
      <c r="G473" s="35">
        <v>233.727</v>
      </c>
      <c r="H473" s="35">
        <v>205.45099999999999</v>
      </c>
      <c r="I473" s="35">
        <v>206.892</v>
      </c>
      <c r="J473" s="35">
        <v>110613</v>
      </c>
      <c r="K473" s="35">
        <v>26.9</v>
      </c>
      <c r="L473" s="35">
        <v>15.9</v>
      </c>
      <c r="M473" s="35">
        <v>8.3000000000000007</v>
      </c>
      <c r="N473" s="35">
        <v>5580</v>
      </c>
      <c r="O473" s="35">
        <v>6989</v>
      </c>
      <c r="P473" s="35">
        <v>22491</v>
      </c>
      <c r="Q473" s="35">
        <v>11460</v>
      </c>
      <c r="R473" s="35">
        <v>4471</v>
      </c>
      <c r="S473" s="35">
        <v>129807</v>
      </c>
      <c r="T473" s="35">
        <v>27781</v>
      </c>
      <c r="U473" s="35">
        <v>24492</v>
      </c>
      <c r="V473" s="35">
        <v>58.5</v>
      </c>
      <c r="W473" s="35">
        <v>3390</v>
      </c>
      <c r="X473" s="35">
        <v>8894</v>
      </c>
      <c r="Y473" s="35">
        <v>2574</v>
      </c>
      <c r="Z473" s="35">
        <v>10001.799999999999</v>
      </c>
      <c r="AA473" s="35">
        <v>103.54900000000001</v>
      </c>
      <c r="AB473" s="35">
        <v>92.073999999999998</v>
      </c>
      <c r="AC473" s="35">
        <v>95.286000000000001</v>
      </c>
      <c r="AD473" s="35">
        <v>174.876</v>
      </c>
      <c r="AE473" s="35">
        <v>245.76400000000001</v>
      </c>
      <c r="AF473" s="35">
        <v>218.85499999999999</v>
      </c>
      <c r="AG473" s="35">
        <v>216.20599999999999</v>
      </c>
      <c r="AH473" s="35">
        <v>382.74200000000002</v>
      </c>
      <c r="AI473" s="35">
        <v>259.83300000000003</v>
      </c>
      <c r="AJ473" s="35">
        <v>193.11600000000001</v>
      </c>
      <c r="AK473" s="35">
        <v>217.488</v>
      </c>
      <c r="AL473" s="35">
        <v>220.63300000000001</v>
      </c>
      <c r="AM473" s="36">
        <v>146808000000</v>
      </c>
      <c r="AN473" s="12">
        <v>70.806899999999999</v>
      </c>
      <c r="AO473" s="35">
        <v>92.256200000000007</v>
      </c>
      <c r="AP473" s="35">
        <v>90.622600000000006</v>
      </c>
      <c r="AQ473" s="35">
        <v>82.398700000000005</v>
      </c>
      <c r="AR473" s="19">
        <v>99.267300000000006</v>
      </c>
      <c r="AS473" s="35">
        <v>88.270300000000006</v>
      </c>
      <c r="AT473" s="35">
        <v>102.5157</v>
      </c>
      <c r="AU473" s="19">
        <v>92.094200000000001</v>
      </c>
      <c r="AV473" s="12">
        <v>91.664199999999994</v>
      </c>
      <c r="AW473" s="35">
        <v>92.223799999999997</v>
      </c>
      <c r="AX473" s="35">
        <v>110.6618</v>
      </c>
      <c r="AY473" s="35">
        <v>94.762</v>
      </c>
      <c r="AZ473" s="19">
        <v>103.2354</v>
      </c>
      <c r="BA473" s="35">
        <v>819.99040000000002</v>
      </c>
      <c r="BB473" s="19">
        <v>1238.7268999999999</v>
      </c>
      <c r="BC473" s="35">
        <v>875.28520000000003</v>
      </c>
      <c r="BD473" s="35">
        <v>3757.6567</v>
      </c>
      <c r="BE473">
        <v>-0.1</v>
      </c>
      <c r="BF473">
        <v>-0.3</v>
      </c>
      <c r="BG473">
        <v>-1.3</v>
      </c>
      <c r="BH473">
        <v>-0.2</v>
      </c>
      <c r="BI473">
        <v>1.9</v>
      </c>
      <c r="BJ473">
        <v>-1.5</v>
      </c>
      <c r="BK473">
        <v>2.1499999999999998E-2</v>
      </c>
      <c r="BL473">
        <v>1.11E-2</v>
      </c>
      <c r="BM473">
        <v>0</v>
      </c>
      <c r="BN473">
        <v>9.999999999999995E-3</v>
      </c>
      <c r="BO473">
        <v>-0.02</v>
      </c>
      <c r="BP473">
        <v>0.1</v>
      </c>
      <c r="BQ473">
        <v>0.11</v>
      </c>
      <c r="BR473">
        <v>0.14000000000000001</v>
      </c>
      <c r="BS473" s="11">
        <v>1994962</v>
      </c>
      <c r="BT473" s="35">
        <v>921.23500000000001</v>
      </c>
      <c r="BU473" s="16">
        <v>434.3</v>
      </c>
      <c r="BV473" s="14">
        <v>1674.7</v>
      </c>
      <c r="BW473" s="14">
        <v>8445.7000000000007</v>
      </c>
      <c r="BX473" s="17">
        <v>970233</v>
      </c>
      <c r="BY473" s="35">
        <v>66.575000000000003</v>
      </c>
      <c r="BZ473" s="23">
        <v>1045.8009999999999</v>
      </c>
      <c r="CA473" s="35">
        <v>94</v>
      </c>
      <c r="CB473" s="35">
        <v>69</v>
      </c>
      <c r="CC473" s="35">
        <v>325</v>
      </c>
      <c r="CD473" s="35">
        <v>126</v>
      </c>
      <c r="CE473" s="35">
        <v>3.73</v>
      </c>
      <c r="CF473" s="35">
        <v>1.0438000000000001</v>
      </c>
      <c r="CG473" s="35">
        <v>1.0345</v>
      </c>
      <c r="CH473" s="35">
        <v>1.6157999999999999</v>
      </c>
      <c r="CI473" s="35">
        <v>689</v>
      </c>
      <c r="CJ473" s="35">
        <v>504</v>
      </c>
      <c r="CK473" s="35">
        <v>21</v>
      </c>
      <c r="CL473" s="35">
        <v>111</v>
      </c>
      <c r="CM473" s="35">
        <v>614</v>
      </c>
      <c r="CN473" s="35">
        <v>501</v>
      </c>
      <c r="CO473" s="35">
        <v>64.8</v>
      </c>
      <c r="CP473" s="35">
        <v>5.26</v>
      </c>
      <c r="CQ473" s="35">
        <v>6.25</v>
      </c>
      <c r="CR473" s="35">
        <v>91.101100000000002</v>
      </c>
      <c r="CS473" s="37">
        <v>99.26</v>
      </c>
      <c r="CT473" s="35">
        <v>1630.6016</v>
      </c>
      <c r="CU473" s="35">
        <v>1238.7268999999999</v>
      </c>
      <c r="CV473">
        <v>56.3</v>
      </c>
      <c r="CW473">
        <v>0.04</v>
      </c>
      <c r="CX473">
        <v>0.01</v>
      </c>
      <c r="CY473">
        <v>-1.652E-2</v>
      </c>
      <c r="CZ473">
        <v>7.2741825063454058E-2</v>
      </c>
      <c r="DA473">
        <v>0.14182211311371706</v>
      </c>
    </row>
    <row r="474" spans="1:105">
      <c r="A474" s="42">
        <v>40210</v>
      </c>
      <c r="B474" s="43">
        <v>1.2999999999999999E-3</v>
      </c>
      <c r="C474" s="35">
        <v>10437.5</v>
      </c>
      <c r="D474" s="35">
        <v>12852.303</v>
      </c>
      <c r="E474" s="35">
        <v>111.81100000000001</v>
      </c>
      <c r="F474" s="35">
        <v>190.035</v>
      </c>
      <c r="G474" s="35">
        <v>227.19800000000001</v>
      </c>
      <c r="H474" s="35">
        <v>204.67500000000001</v>
      </c>
      <c r="I474" s="35">
        <v>206.94800000000001</v>
      </c>
      <c r="J474" s="35">
        <v>110778</v>
      </c>
      <c r="K474" s="35">
        <v>25</v>
      </c>
      <c r="L474" s="35">
        <v>15.8</v>
      </c>
      <c r="M474" s="35">
        <v>8.4</v>
      </c>
      <c r="N474" s="35">
        <v>5500</v>
      </c>
      <c r="O474" s="35">
        <v>6985</v>
      </c>
      <c r="P474" s="35">
        <v>22476</v>
      </c>
      <c r="Q474" s="35">
        <v>11453</v>
      </c>
      <c r="R474" s="35">
        <v>4468</v>
      </c>
      <c r="S474" s="35">
        <v>129715</v>
      </c>
      <c r="T474" s="35">
        <v>27627</v>
      </c>
      <c r="U474" s="35">
        <v>24478</v>
      </c>
      <c r="V474" s="35">
        <v>58.5</v>
      </c>
      <c r="W474" s="35">
        <v>3390</v>
      </c>
      <c r="X474" s="35">
        <v>8922</v>
      </c>
      <c r="Y474" s="35">
        <v>2793</v>
      </c>
      <c r="Z474" s="35">
        <v>10030.6</v>
      </c>
      <c r="AA474" s="35">
        <v>103.182</v>
      </c>
      <c r="AB474" s="35">
        <v>91.87</v>
      </c>
      <c r="AC474" s="35">
        <v>95.384</v>
      </c>
      <c r="AD474" s="35">
        <v>174.321</v>
      </c>
      <c r="AE474" s="35">
        <v>239.91399999999999</v>
      </c>
      <c r="AF474" s="35">
        <v>218.898</v>
      </c>
      <c r="AG474" s="35">
        <v>216.042</v>
      </c>
      <c r="AH474" s="35">
        <v>384.30799999999999</v>
      </c>
      <c r="AI474" s="35">
        <v>259.97000000000003</v>
      </c>
      <c r="AJ474" s="35">
        <v>191.97800000000001</v>
      </c>
      <c r="AK474" s="35">
        <v>217.28100000000001</v>
      </c>
      <c r="AL474" s="35">
        <v>220.73099999999999</v>
      </c>
      <c r="AM474" s="36">
        <v>150520000000</v>
      </c>
      <c r="AN474" s="12">
        <v>71.212900000000005</v>
      </c>
      <c r="AO474" s="35">
        <v>90.682599999999994</v>
      </c>
      <c r="AP474" s="35">
        <v>92.323099999999997</v>
      </c>
      <c r="AQ474" s="35">
        <v>81.971900000000005</v>
      </c>
      <c r="AR474" s="19">
        <v>98.814700000000002</v>
      </c>
      <c r="AS474" s="35">
        <v>89.462199999999996</v>
      </c>
      <c r="AT474" s="35">
        <v>101.8776</v>
      </c>
      <c r="AU474" s="19">
        <v>92.049400000000006</v>
      </c>
      <c r="AV474" s="12">
        <v>91.994</v>
      </c>
      <c r="AW474" s="35">
        <v>94.611599999999996</v>
      </c>
      <c r="AX474" s="35">
        <v>111.8518</v>
      </c>
      <c r="AY474" s="35">
        <v>94.202500000000001</v>
      </c>
      <c r="AZ474" s="19">
        <v>104.7664</v>
      </c>
      <c r="BA474" s="35">
        <v>812.75760000000002</v>
      </c>
      <c r="BB474" s="19">
        <v>1223.6144999999999</v>
      </c>
      <c r="BC474" s="35">
        <v>865.02880000000005</v>
      </c>
      <c r="BD474" s="35">
        <v>3720.9591</v>
      </c>
      <c r="BE474">
        <v>-0.2</v>
      </c>
      <c r="BF474">
        <v>0</v>
      </c>
      <c r="BG474">
        <v>0.8</v>
      </c>
      <c r="BH474">
        <v>0.7</v>
      </c>
      <c r="BI474">
        <v>-1.3</v>
      </c>
      <c r="BJ474">
        <v>1.5</v>
      </c>
      <c r="BK474">
        <v>1.6799999999999999E-2</v>
      </c>
      <c r="BL474">
        <v>-9.7000000000000003E-3</v>
      </c>
      <c r="BM474">
        <v>0</v>
      </c>
      <c r="BN474">
        <v>0.05</v>
      </c>
      <c r="BO474">
        <v>0</v>
      </c>
      <c r="BP474">
        <v>-0.02</v>
      </c>
      <c r="BQ474">
        <v>-0.09</v>
      </c>
      <c r="BR474">
        <v>-0.12</v>
      </c>
      <c r="BS474" s="11">
        <v>2115182</v>
      </c>
      <c r="BT474" s="35">
        <v>927.21</v>
      </c>
      <c r="BU474" s="16">
        <v>448.6</v>
      </c>
      <c r="BV474" s="14">
        <v>1699.8</v>
      </c>
      <c r="BW474" s="14">
        <v>8495.2999999999993</v>
      </c>
      <c r="BX474" s="17">
        <v>1114254</v>
      </c>
      <c r="BY474" s="35">
        <v>63.63</v>
      </c>
      <c r="BZ474" s="23">
        <v>1161.8520000000001</v>
      </c>
      <c r="CA474" s="35">
        <v>109</v>
      </c>
      <c r="CB474" s="35">
        <v>70</v>
      </c>
      <c r="CC474" s="35">
        <v>286</v>
      </c>
      <c r="CD474" s="35">
        <v>139</v>
      </c>
      <c r="CE474" s="35">
        <v>3.69</v>
      </c>
      <c r="CF474" s="35">
        <v>1.0571999999999999</v>
      </c>
      <c r="CG474" s="35">
        <v>1.0722</v>
      </c>
      <c r="CH474" s="35">
        <v>1.5618000000000001</v>
      </c>
      <c r="CI474" s="35">
        <v>670</v>
      </c>
      <c r="CJ474" s="35">
        <v>510</v>
      </c>
      <c r="CK474" s="35">
        <v>20</v>
      </c>
      <c r="CL474" s="35">
        <v>120</v>
      </c>
      <c r="CM474" s="35">
        <v>604</v>
      </c>
      <c r="CN474" s="35">
        <v>493</v>
      </c>
      <c r="CO474" s="35">
        <v>64.900000000000006</v>
      </c>
      <c r="CP474" s="35">
        <v>5.35</v>
      </c>
      <c r="CQ474" s="35">
        <v>6.34</v>
      </c>
      <c r="CR474" s="35">
        <v>90.139499999999998</v>
      </c>
      <c r="CS474" s="37">
        <v>100.81</v>
      </c>
      <c r="CT474" s="35">
        <v>1627.70705</v>
      </c>
      <c r="CU474" s="35">
        <v>1223.6144999999999</v>
      </c>
      <c r="CV474">
        <v>55.5</v>
      </c>
      <c r="CW474">
        <v>-7.0000000000000007E-2</v>
      </c>
      <c r="CX474">
        <v>0.02</v>
      </c>
      <c r="CY474">
        <v>-1.418E-2</v>
      </c>
      <c r="CZ474">
        <v>6.734326586528494E-2</v>
      </c>
      <c r="DA474">
        <v>0.13176407590643624</v>
      </c>
    </row>
    <row r="475" spans="1:105">
      <c r="A475" s="42">
        <v>40238</v>
      </c>
      <c r="B475" s="43">
        <v>1.6000000000000001E-3</v>
      </c>
      <c r="C475" s="35">
        <v>10470.700000000001</v>
      </c>
      <c r="D475" s="35">
        <v>12892.933000000001</v>
      </c>
      <c r="E475" s="35">
        <v>111.68300000000001</v>
      </c>
      <c r="F475" s="35">
        <v>193.547</v>
      </c>
      <c r="G475" s="35">
        <v>237.35599999999999</v>
      </c>
      <c r="H475" s="35">
        <v>204.268</v>
      </c>
      <c r="I475" s="35">
        <v>208.18100000000001</v>
      </c>
      <c r="J475" s="35">
        <v>111162</v>
      </c>
      <c r="K475" s="35">
        <v>23.6</v>
      </c>
      <c r="L475" s="35">
        <v>15.8</v>
      </c>
      <c r="M475" s="35">
        <v>8.5</v>
      </c>
      <c r="N475" s="35">
        <v>5537</v>
      </c>
      <c r="O475" s="35">
        <v>6996</v>
      </c>
      <c r="P475" s="35">
        <v>22518</v>
      </c>
      <c r="Q475" s="35">
        <v>11453</v>
      </c>
      <c r="R475" s="35">
        <v>4457</v>
      </c>
      <c r="S475" s="35">
        <v>129895</v>
      </c>
      <c r="T475" s="35">
        <v>27558</v>
      </c>
      <c r="U475" s="35">
        <v>24537</v>
      </c>
      <c r="V475" s="35">
        <v>58.5</v>
      </c>
      <c r="W475" s="35">
        <v>3294</v>
      </c>
      <c r="X475" s="35">
        <v>9087</v>
      </c>
      <c r="Y475" s="35">
        <v>2542</v>
      </c>
      <c r="Z475" s="35">
        <v>10089.1</v>
      </c>
      <c r="AA475" s="35">
        <v>103.03400000000001</v>
      </c>
      <c r="AB475" s="35">
        <v>91.866</v>
      </c>
      <c r="AC475" s="35">
        <v>95.58</v>
      </c>
      <c r="AD475" s="35">
        <v>174.137</v>
      </c>
      <c r="AE475" s="35">
        <v>237.315</v>
      </c>
      <c r="AF475" s="35">
        <v>219.321</v>
      </c>
      <c r="AG475" s="35">
        <v>216.14599999999999</v>
      </c>
      <c r="AH475" s="35">
        <v>385.71199999999999</v>
      </c>
      <c r="AI475" s="35">
        <v>260.34199999999998</v>
      </c>
      <c r="AJ475" s="35">
        <v>191.375</v>
      </c>
      <c r="AK475" s="35">
        <v>217.35300000000001</v>
      </c>
      <c r="AL475" s="35">
        <v>220.78299999999999</v>
      </c>
      <c r="AM475" s="36">
        <v>153982000000</v>
      </c>
      <c r="AN475" s="12">
        <v>71.841099999999997</v>
      </c>
      <c r="AO475" s="35">
        <v>91.823099999999997</v>
      </c>
      <c r="AP475" s="35">
        <v>91.593000000000004</v>
      </c>
      <c r="AQ475" s="35">
        <v>83.420599999999993</v>
      </c>
      <c r="AR475" s="19">
        <v>99.132099999999994</v>
      </c>
      <c r="AS475" s="35">
        <v>90.004099999999994</v>
      </c>
      <c r="AT475" s="35">
        <v>101.8621</v>
      </c>
      <c r="AU475" s="19">
        <v>93.1387</v>
      </c>
      <c r="AV475" s="12">
        <v>92.599299999999999</v>
      </c>
      <c r="AW475" s="35">
        <v>97.587900000000005</v>
      </c>
      <c r="AX475" s="35">
        <v>106.6087</v>
      </c>
      <c r="AY475" s="35">
        <v>94.956000000000003</v>
      </c>
      <c r="AZ475" s="19">
        <v>101.2295</v>
      </c>
      <c r="BA475" s="35">
        <v>886.46460000000002</v>
      </c>
      <c r="BB475" s="19">
        <v>1210.116</v>
      </c>
      <c r="BC475" s="35">
        <v>846.09900000000005</v>
      </c>
      <c r="BD475" s="35">
        <v>3704.2597000000001</v>
      </c>
      <c r="BE475">
        <v>0.1</v>
      </c>
      <c r="BF475">
        <v>-0.4</v>
      </c>
      <c r="BG475">
        <v>-1</v>
      </c>
      <c r="BH475">
        <v>0.6</v>
      </c>
      <c r="BI475">
        <v>0.7</v>
      </c>
      <c r="BJ475">
        <v>-0.4</v>
      </c>
      <c r="BK475">
        <v>1.11E-2</v>
      </c>
      <c r="BL475">
        <v>1.11E-2</v>
      </c>
      <c r="BM475">
        <v>0</v>
      </c>
      <c r="BN475">
        <v>3.9999999999999994E-2</v>
      </c>
      <c r="BO475">
        <v>0.05</v>
      </c>
      <c r="BP475">
        <v>0.01</v>
      </c>
      <c r="BQ475">
        <v>0.11</v>
      </c>
      <c r="BR475">
        <v>7.0000000000000007E-2</v>
      </c>
      <c r="BS475" s="11">
        <v>2079591</v>
      </c>
      <c r="BT475" s="35">
        <v>932.53499999999997</v>
      </c>
      <c r="BU475" s="16">
        <v>453.7</v>
      </c>
      <c r="BV475" s="14">
        <v>1711.9</v>
      </c>
      <c r="BW475" s="14">
        <v>8492.4</v>
      </c>
      <c r="BX475" s="17">
        <v>1092847</v>
      </c>
      <c r="BY475" s="35">
        <v>64.122</v>
      </c>
      <c r="BZ475" s="23">
        <v>1120.3699999999999</v>
      </c>
      <c r="CA475" s="35">
        <v>96</v>
      </c>
      <c r="CB475" s="35">
        <v>65</v>
      </c>
      <c r="CC475" s="35">
        <v>342</v>
      </c>
      <c r="CD475" s="35">
        <v>133</v>
      </c>
      <c r="CE475" s="35">
        <v>3.73</v>
      </c>
      <c r="CF475" s="35">
        <v>1.0228999999999999</v>
      </c>
      <c r="CG475" s="35">
        <v>1.0666</v>
      </c>
      <c r="CH475" s="35">
        <v>1.5058</v>
      </c>
      <c r="CI475" s="35">
        <v>635</v>
      </c>
      <c r="CJ475" s="35">
        <v>536</v>
      </c>
      <c r="CK475" s="35">
        <v>23</v>
      </c>
      <c r="CL475" s="35">
        <v>128</v>
      </c>
      <c r="CM475" s="35">
        <v>636</v>
      </c>
      <c r="CN475" s="35">
        <v>492</v>
      </c>
      <c r="CO475" s="35">
        <v>64.900000000000006</v>
      </c>
      <c r="CP475" s="35">
        <v>5.27</v>
      </c>
      <c r="CQ475" s="35">
        <v>6.27</v>
      </c>
      <c r="CR475" s="35">
        <v>90.716099999999997</v>
      </c>
      <c r="CS475" s="37">
        <v>99.92</v>
      </c>
      <c r="CT475" s="35">
        <v>1639.41272</v>
      </c>
      <c r="CU475" s="35">
        <v>1210.116</v>
      </c>
      <c r="CV475">
        <v>58.8</v>
      </c>
      <c r="CW475">
        <v>7.0000000000000007E-2</v>
      </c>
      <c r="CX475">
        <v>0.04</v>
      </c>
      <c r="CY475">
        <v>-1.243E-2</v>
      </c>
      <c r="CZ475">
        <v>5.80272791757932E-2</v>
      </c>
      <c r="DA475">
        <v>0.11558784914987041</v>
      </c>
    </row>
    <row r="476" spans="1:105">
      <c r="A476" s="42">
        <v>40269</v>
      </c>
      <c r="B476" s="43">
        <v>2E-3</v>
      </c>
      <c r="C476" s="35">
        <v>10579.6</v>
      </c>
      <c r="D476" s="35">
        <v>12998.263999999999</v>
      </c>
      <c r="E476" s="35">
        <v>111.39700000000001</v>
      </c>
      <c r="F476" s="35">
        <v>194.839</v>
      </c>
      <c r="G476" s="35">
        <v>244.34700000000001</v>
      </c>
      <c r="H476" s="35">
        <v>203.898</v>
      </c>
      <c r="I476" s="35">
        <v>208.72200000000001</v>
      </c>
      <c r="J476" s="35">
        <v>111854</v>
      </c>
      <c r="K476" s="35">
        <v>22.3</v>
      </c>
      <c r="L476" s="35">
        <v>17.2</v>
      </c>
      <c r="M476" s="35">
        <v>8.4</v>
      </c>
      <c r="N476" s="35">
        <v>5553</v>
      </c>
      <c r="O476" s="35">
        <v>7026</v>
      </c>
      <c r="P476" s="35">
        <v>22569</v>
      </c>
      <c r="Q476" s="35">
        <v>11489</v>
      </c>
      <c r="R476" s="35">
        <v>4463</v>
      </c>
      <c r="S476" s="35">
        <v>130132</v>
      </c>
      <c r="T476" s="35">
        <v>27386</v>
      </c>
      <c r="U476" s="35">
        <v>24524</v>
      </c>
      <c r="V476" s="35">
        <v>58.7</v>
      </c>
      <c r="W476" s="35">
        <v>3086</v>
      </c>
      <c r="X476" s="35">
        <v>9130</v>
      </c>
      <c r="Y476" s="35">
        <v>2330</v>
      </c>
      <c r="Z476" s="35">
        <v>10112.9</v>
      </c>
      <c r="AA476" s="35">
        <v>102.639</v>
      </c>
      <c r="AB476" s="35">
        <v>91.799000000000007</v>
      </c>
      <c r="AC476" s="35">
        <v>95.716999999999999</v>
      </c>
      <c r="AD476" s="35">
        <v>173.874</v>
      </c>
      <c r="AE476" s="35">
        <v>237.09299999999999</v>
      </c>
      <c r="AF476" s="35">
        <v>219.53100000000001</v>
      </c>
      <c r="AG476" s="35">
        <v>216.09200000000001</v>
      </c>
      <c r="AH476" s="35">
        <v>386.589</v>
      </c>
      <c r="AI476" s="35">
        <v>260.67200000000003</v>
      </c>
      <c r="AJ476" s="35">
        <v>191.249</v>
      </c>
      <c r="AK476" s="35">
        <v>217.40299999999999</v>
      </c>
      <c r="AL476" s="35">
        <v>220.822</v>
      </c>
      <c r="AM476" s="36">
        <v>153706000000</v>
      </c>
      <c r="AN476" s="12">
        <v>72.274299999999997</v>
      </c>
      <c r="AO476" s="35">
        <v>92.259399999999999</v>
      </c>
      <c r="AP476" s="35">
        <v>90.628699999999995</v>
      </c>
      <c r="AQ476" s="35">
        <v>84.479200000000006</v>
      </c>
      <c r="AR476" s="19">
        <v>98.686599999999999</v>
      </c>
      <c r="AS476" s="35">
        <v>90.4315</v>
      </c>
      <c r="AT476" s="35">
        <v>100.7723</v>
      </c>
      <c r="AU476" s="19">
        <v>93.913600000000002</v>
      </c>
      <c r="AV476" s="12">
        <v>92.943600000000004</v>
      </c>
      <c r="AW476" s="35">
        <v>98.350800000000007</v>
      </c>
      <c r="AX476" s="35">
        <v>98.488</v>
      </c>
      <c r="AY476" s="35">
        <v>94.855199999999996</v>
      </c>
      <c r="AZ476" s="19">
        <v>98.102000000000004</v>
      </c>
      <c r="BA476" s="35">
        <v>1158.3426999999999</v>
      </c>
      <c r="BB476" s="19">
        <v>1207.4763</v>
      </c>
      <c r="BC476" s="35">
        <v>811.1268</v>
      </c>
      <c r="BD476" s="35">
        <v>3713.5511999999999</v>
      </c>
      <c r="BE476">
        <v>0.2</v>
      </c>
      <c r="BF476">
        <v>0.3</v>
      </c>
      <c r="BG476">
        <v>0.4</v>
      </c>
      <c r="BH476">
        <v>-1.9</v>
      </c>
      <c r="BI476">
        <v>1</v>
      </c>
      <c r="BJ476">
        <v>-1.5</v>
      </c>
      <c r="BK476">
        <v>9.4999999999999998E-3</v>
      </c>
      <c r="BL476">
        <v>3.5999999999999999E-3</v>
      </c>
      <c r="BM476">
        <v>0</v>
      </c>
      <c r="BN476">
        <v>1.0000000000000009E-2</v>
      </c>
      <c r="BO476">
        <v>0.05</v>
      </c>
      <c r="BP476">
        <v>0.04</v>
      </c>
      <c r="BQ476">
        <v>0.13</v>
      </c>
      <c r="BR476">
        <v>0.15</v>
      </c>
      <c r="BS476" s="11">
        <v>2014449</v>
      </c>
      <c r="BT476" s="35">
        <v>935.05399999999997</v>
      </c>
      <c r="BU476" s="16">
        <v>452.6</v>
      </c>
      <c r="BV476" s="14">
        <v>1699</v>
      </c>
      <c r="BW476" s="14">
        <v>8522.7999999999993</v>
      </c>
      <c r="BX476" s="17">
        <v>1037223</v>
      </c>
      <c r="BY476" s="35">
        <v>67.231999999999999</v>
      </c>
      <c r="BZ476" s="23">
        <v>1050.2149999999999</v>
      </c>
      <c r="CA476" s="35">
        <v>118</v>
      </c>
      <c r="CB476" s="35">
        <v>82</v>
      </c>
      <c r="CC476" s="35">
        <v>379</v>
      </c>
      <c r="CD476" s="35">
        <v>108</v>
      </c>
      <c r="CE476" s="35">
        <v>3.85</v>
      </c>
      <c r="CF476" s="35">
        <v>1.0052000000000001</v>
      </c>
      <c r="CG476" s="35">
        <v>1.069</v>
      </c>
      <c r="CH476" s="35">
        <v>1.5331999999999999</v>
      </c>
      <c r="CI476" s="35">
        <v>737</v>
      </c>
      <c r="CJ476" s="35">
        <v>476</v>
      </c>
      <c r="CK476" s="35">
        <v>18</v>
      </c>
      <c r="CL476" s="35">
        <v>143</v>
      </c>
      <c r="CM476" s="35">
        <v>687</v>
      </c>
      <c r="CN476" s="35">
        <v>488</v>
      </c>
      <c r="CO476" s="35">
        <v>65.2</v>
      </c>
      <c r="CP476" s="35">
        <v>5.29</v>
      </c>
      <c r="CQ476" s="35">
        <v>6.25</v>
      </c>
      <c r="CR476" s="35">
        <v>93.452699999999993</v>
      </c>
      <c r="CS476" s="37">
        <v>99.43</v>
      </c>
      <c r="CT476" s="35">
        <v>1638.3594700000001</v>
      </c>
      <c r="CU476" s="35">
        <v>1207.4763</v>
      </c>
      <c r="CV476">
        <v>58.1</v>
      </c>
      <c r="CW476">
        <v>0.04</v>
      </c>
      <c r="CX476">
        <v>0.06</v>
      </c>
      <c r="CY476">
        <v>-9.4999999999999998E-3</v>
      </c>
      <c r="CZ476">
        <v>4.9744820335235973E-2</v>
      </c>
      <c r="DA476">
        <v>9.8373033851980596E-2</v>
      </c>
    </row>
    <row r="477" spans="1:105">
      <c r="A477" s="42">
        <v>40299</v>
      </c>
      <c r="B477" s="43">
        <v>2E-3</v>
      </c>
      <c r="C477" s="35">
        <v>10687.6</v>
      </c>
      <c r="D477" s="35">
        <v>13107.196</v>
      </c>
      <c r="E477" s="35">
        <v>111.206</v>
      </c>
      <c r="F477" s="35">
        <v>193.61</v>
      </c>
      <c r="G477" s="35">
        <v>246.08</v>
      </c>
      <c r="H477" s="35">
        <v>203.46100000000001</v>
      </c>
      <c r="I477" s="35">
        <v>208.93199999999999</v>
      </c>
      <c r="J477" s="35">
        <v>112539</v>
      </c>
      <c r="K477" s="35">
        <v>25</v>
      </c>
      <c r="L477" s="35">
        <v>14.7</v>
      </c>
      <c r="M477" s="35">
        <v>8.3000000000000007</v>
      </c>
      <c r="N477" s="35">
        <v>5520</v>
      </c>
      <c r="O477" s="35">
        <v>7053</v>
      </c>
      <c r="P477" s="35">
        <v>22996</v>
      </c>
      <c r="Q477" s="35">
        <v>11525</v>
      </c>
      <c r="R477" s="35">
        <v>4472</v>
      </c>
      <c r="S477" s="35">
        <v>130666</v>
      </c>
      <c r="T477" s="35">
        <v>26692</v>
      </c>
      <c r="U477" s="35">
        <v>24542</v>
      </c>
      <c r="V477" s="35">
        <v>58.6</v>
      </c>
      <c r="W477" s="35">
        <v>3127</v>
      </c>
      <c r="X477" s="35">
        <v>8897</v>
      </c>
      <c r="Y477" s="35">
        <v>2260</v>
      </c>
      <c r="Z477" s="35">
        <v>10131</v>
      </c>
      <c r="AA477" s="35">
        <v>102.35899999999999</v>
      </c>
      <c r="AB477" s="35">
        <v>91.531000000000006</v>
      </c>
      <c r="AC477" s="35">
        <v>95.879000000000005</v>
      </c>
      <c r="AD477" s="35">
        <v>173.36699999999999</v>
      </c>
      <c r="AE477" s="35">
        <v>232.44</v>
      </c>
      <c r="AF477" s="35">
        <v>219.65100000000001</v>
      </c>
      <c r="AG477" s="35">
        <v>216.12799999999999</v>
      </c>
      <c r="AH477" s="35">
        <v>387.09399999999999</v>
      </c>
      <c r="AI477" s="35">
        <v>260.93200000000002</v>
      </c>
      <c r="AJ477" s="35">
        <v>190.23099999999999</v>
      </c>
      <c r="AK477" s="35">
        <v>217.29</v>
      </c>
      <c r="AL477" s="35">
        <v>220.96199999999999</v>
      </c>
      <c r="AM477" s="36">
        <v>158128000000</v>
      </c>
      <c r="AN477" s="12">
        <v>73.495599999999996</v>
      </c>
      <c r="AO477" s="35">
        <v>95.524900000000002</v>
      </c>
      <c r="AP477" s="35">
        <v>91.995999999999995</v>
      </c>
      <c r="AQ477" s="35">
        <v>86.234899999999996</v>
      </c>
      <c r="AR477" s="19">
        <v>100.6315</v>
      </c>
      <c r="AS477" s="35">
        <v>91.709500000000006</v>
      </c>
      <c r="AT477" s="35">
        <v>102.2315</v>
      </c>
      <c r="AU477" s="19">
        <v>95.214699999999993</v>
      </c>
      <c r="AV477" s="12">
        <v>94.299700000000001</v>
      </c>
      <c r="AW477" s="35">
        <v>97.866799999999998</v>
      </c>
      <c r="AX477" s="35">
        <v>104.68819999999999</v>
      </c>
      <c r="AY477" s="35">
        <v>96.512299999999996</v>
      </c>
      <c r="AZ477" s="19">
        <v>102.2179</v>
      </c>
      <c r="BA477" s="35">
        <v>1148.5664999999999</v>
      </c>
      <c r="BB477" s="19">
        <v>1196.7198000000001</v>
      </c>
      <c r="BC477" s="35">
        <v>799.16219999999998</v>
      </c>
      <c r="BD477" s="35">
        <v>3699.3859000000002</v>
      </c>
      <c r="BE477">
        <v>0.5</v>
      </c>
      <c r="BF477">
        <v>0.3</v>
      </c>
      <c r="BG477">
        <v>0.1</v>
      </c>
      <c r="BH477">
        <v>0.8</v>
      </c>
      <c r="BI477">
        <v>-1.7</v>
      </c>
      <c r="BJ477">
        <v>0.9</v>
      </c>
      <c r="BK477">
        <v>2.2000000000000001E-3</v>
      </c>
      <c r="BL477">
        <v>1.38E-2</v>
      </c>
      <c r="BM477">
        <v>0</v>
      </c>
      <c r="BN477">
        <v>0</v>
      </c>
      <c r="BO477">
        <v>-0.08</v>
      </c>
      <c r="BP477">
        <v>-0.42</v>
      </c>
      <c r="BQ477">
        <v>-0.32</v>
      </c>
      <c r="BR477">
        <v>-0.4</v>
      </c>
      <c r="BS477" s="11">
        <v>2012331</v>
      </c>
      <c r="BT477" s="35">
        <v>937.47400000000005</v>
      </c>
      <c r="BU477" s="16">
        <v>456.8</v>
      </c>
      <c r="BV477" s="14">
        <v>1710.1</v>
      </c>
      <c r="BW477" s="14">
        <v>8577.5</v>
      </c>
      <c r="BX477" s="17">
        <v>1035709</v>
      </c>
      <c r="BY477" s="35">
        <v>66.555000000000007</v>
      </c>
      <c r="BZ477" s="23">
        <v>1044.779</v>
      </c>
      <c r="CA477" s="35">
        <v>108</v>
      </c>
      <c r="CB477" s="35">
        <v>72</v>
      </c>
      <c r="CC477" s="35">
        <v>290</v>
      </c>
      <c r="CD477" s="35">
        <v>113</v>
      </c>
      <c r="CE477" s="35">
        <v>3.42</v>
      </c>
      <c r="CF477" s="35">
        <v>1.0403</v>
      </c>
      <c r="CG477" s="35">
        <v>1.1294999999999999</v>
      </c>
      <c r="CH477" s="35">
        <v>1.4669000000000001</v>
      </c>
      <c r="CI477" s="35">
        <v>702</v>
      </c>
      <c r="CJ477" s="35">
        <v>435</v>
      </c>
      <c r="CK477" s="35">
        <v>20</v>
      </c>
      <c r="CL477" s="35">
        <v>120</v>
      </c>
      <c r="CM477" s="35">
        <v>583</v>
      </c>
      <c r="CN477" s="35">
        <v>476</v>
      </c>
      <c r="CO477" s="35">
        <v>64.900000000000006</v>
      </c>
      <c r="CP477" s="35">
        <v>4.96</v>
      </c>
      <c r="CQ477" s="35">
        <v>6.05</v>
      </c>
      <c r="CR477" s="35">
        <v>91.972999999999999</v>
      </c>
      <c r="CS477" s="37">
        <v>103.4</v>
      </c>
      <c r="CT477" s="35">
        <v>1640.77971</v>
      </c>
      <c r="CU477" s="35">
        <v>1196.7198000000001</v>
      </c>
      <c r="CV477">
        <v>57.4</v>
      </c>
      <c r="CW477">
        <v>-0.03</v>
      </c>
      <c r="CX477">
        <v>0.19</v>
      </c>
      <c r="CY477">
        <v>-1.6289999999999999E-2</v>
      </c>
      <c r="CZ477">
        <v>4.1885780052460575E-2</v>
      </c>
      <c r="DA477">
        <v>8.3100488015019125E-2</v>
      </c>
    </row>
    <row r="478" spans="1:105">
      <c r="A478" s="42">
        <v>40330</v>
      </c>
      <c r="B478" s="43">
        <v>1.8E-3</v>
      </c>
      <c r="C478" s="35">
        <v>10716.6</v>
      </c>
      <c r="D478" s="35">
        <v>13137.355</v>
      </c>
      <c r="E478" s="35">
        <v>110.989</v>
      </c>
      <c r="F478" s="35">
        <v>192.905</v>
      </c>
      <c r="G478" s="35">
        <v>234.214</v>
      </c>
      <c r="H478" s="35">
        <v>202.86699999999999</v>
      </c>
      <c r="I478" s="35">
        <v>208.48599999999999</v>
      </c>
      <c r="J478" s="35">
        <v>112608</v>
      </c>
      <c r="K478" s="35">
        <v>25.2</v>
      </c>
      <c r="L478" s="35">
        <v>15.2</v>
      </c>
      <c r="M478" s="35">
        <v>8.1</v>
      </c>
      <c r="N478" s="35">
        <v>5516</v>
      </c>
      <c r="O478" s="35">
        <v>7072</v>
      </c>
      <c r="P478" s="35">
        <v>22740</v>
      </c>
      <c r="Q478" s="35">
        <v>11545</v>
      </c>
      <c r="R478" s="35">
        <v>4473</v>
      </c>
      <c r="S478" s="35">
        <v>130530</v>
      </c>
      <c r="T478" s="35">
        <v>26658</v>
      </c>
      <c r="U478" s="35">
        <v>24567</v>
      </c>
      <c r="V478" s="35">
        <v>58.5</v>
      </c>
      <c r="W478" s="35">
        <v>3159</v>
      </c>
      <c r="X478" s="35">
        <v>8907</v>
      </c>
      <c r="Y478" s="35">
        <v>2284</v>
      </c>
      <c r="Z478" s="35">
        <v>10151.4</v>
      </c>
      <c r="AA478" s="35">
        <v>102.012</v>
      </c>
      <c r="AB478" s="35">
        <v>91.254999999999995</v>
      </c>
      <c r="AC478" s="35">
        <v>95.944999999999993</v>
      </c>
      <c r="AD478" s="35">
        <v>172.929</v>
      </c>
      <c r="AE478" s="35">
        <v>227.477</v>
      </c>
      <c r="AF478" s="35">
        <v>219.62700000000001</v>
      </c>
      <c r="AG478" s="35">
        <v>216.06</v>
      </c>
      <c r="AH478" s="35">
        <v>388.18799999999999</v>
      </c>
      <c r="AI478" s="35">
        <v>261.18799999999999</v>
      </c>
      <c r="AJ478" s="35">
        <v>189.42599999999999</v>
      </c>
      <c r="AK478" s="35">
        <v>217.19900000000001</v>
      </c>
      <c r="AL478" s="35">
        <v>221.19399999999999</v>
      </c>
      <c r="AM478" s="36">
        <v>162202000000</v>
      </c>
      <c r="AN478" s="12">
        <v>73.764799999999994</v>
      </c>
      <c r="AO478" s="35">
        <v>94.521299999999997</v>
      </c>
      <c r="AP478" s="35">
        <v>92.7042</v>
      </c>
      <c r="AQ478" s="35">
        <v>86.551000000000002</v>
      </c>
      <c r="AR478" s="19">
        <v>99.742599999999996</v>
      </c>
      <c r="AS478" s="35">
        <v>92.206100000000006</v>
      </c>
      <c r="AT478" s="35">
        <v>102.09739999999999</v>
      </c>
      <c r="AU478" s="19">
        <v>95.101399999999998</v>
      </c>
      <c r="AV478" s="12">
        <v>94.439700000000002</v>
      </c>
      <c r="AW478" s="35">
        <v>97.226699999999994</v>
      </c>
      <c r="AX478" s="35">
        <v>109.1177</v>
      </c>
      <c r="AY478" s="35">
        <v>96.283299999999997</v>
      </c>
      <c r="AZ478" s="19">
        <v>104.2565</v>
      </c>
      <c r="BA478" s="35">
        <v>1139.8255999999999</v>
      </c>
      <c r="BB478" s="19">
        <v>1190.1018999999999</v>
      </c>
      <c r="BC478" s="35">
        <v>792.20159999999998</v>
      </c>
      <c r="BD478" s="35">
        <v>3682.3757000000001</v>
      </c>
      <c r="BE478">
        <v>-0.4</v>
      </c>
      <c r="BF478">
        <v>0</v>
      </c>
      <c r="BG478">
        <v>0.9</v>
      </c>
      <c r="BH478">
        <v>-0.5</v>
      </c>
      <c r="BI478">
        <v>0</v>
      </c>
      <c r="BJ478">
        <v>0.4</v>
      </c>
      <c r="BK478">
        <v>5.7000000000000002E-3</v>
      </c>
      <c r="BL478">
        <v>-4.4000000000000003E-3</v>
      </c>
      <c r="BM478">
        <v>0</v>
      </c>
      <c r="BN478">
        <v>-4.0000000000000008E-2</v>
      </c>
      <c r="BO478">
        <v>-0.05</v>
      </c>
      <c r="BP478">
        <v>-0.16</v>
      </c>
      <c r="BQ478">
        <v>-0.15</v>
      </c>
      <c r="BR478">
        <v>-0.18</v>
      </c>
      <c r="BS478" s="11">
        <v>2002433</v>
      </c>
      <c r="BT478" s="35">
        <v>941.36300000000006</v>
      </c>
      <c r="BU478" s="16">
        <v>468.2</v>
      </c>
      <c r="BV478" s="14">
        <v>1731.6</v>
      </c>
      <c r="BW478" s="14">
        <v>8596.6</v>
      </c>
      <c r="BX478" s="17">
        <v>1029307</v>
      </c>
      <c r="BY478" s="35">
        <v>64.278000000000006</v>
      </c>
      <c r="BZ478" s="23">
        <v>1034.9269999999999</v>
      </c>
      <c r="CA478" s="35">
        <v>84</v>
      </c>
      <c r="CB478" s="35">
        <v>62</v>
      </c>
      <c r="CC478" s="35">
        <v>281</v>
      </c>
      <c r="CD478" s="35">
        <v>109</v>
      </c>
      <c r="CE478" s="35">
        <v>3.2</v>
      </c>
      <c r="CF478" s="35">
        <v>1.0376000000000001</v>
      </c>
      <c r="CG478" s="35">
        <v>1.1254999999999999</v>
      </c>
      <c r="CH478" s="35">
        <v>1.4767999999999999</v>
      </c>
      <c r="CI478" s="35">
        <v>894</v>
      </c>
      <c r="CJ478" s="35">
        <v>425</v>
      </c>
      <c r="CK478" s="35">
        <v>23</v>
      </c>
      <c r="CL478" s="35">
        <v>139</v>
      </c>
      <c r="CM478" s="35">
        <v>536</v>
      </c>
      <c r="CN478" s="35">
        <v>447</v>
      </c>
      <c r="CO478" s="35">
        <v>64.599999999999994</v>
      </c>
      <c r="CP478" s="35">
        <v>4.88</v>
      </c>
      <c r="CQ478" s="35">
        <v>6.23</v>
      </c>
      <c r="CR478" s="35">
        <v>90.805899999999994</v>
      </c>
      <c r="CS478" s="37">
        <v>104.25</v>
      </c>
      <c r="CT478" s="35">
        <v>1643.97369</v>
      </c>
      <c r="CU478" s="35">
        <v>1190.1018999999999</v>
      </c>
      <c r="CV478">
        <v>56.5</v>
      </c>
      <c r="CW478">
        <v>-0.06</v>
      </c>
      <c r="CX478">
        <v>0.12</v>
      </c>
      <c r="CY478">
        <v>-2.0119999999999999E-2</v>
      </c>
      <c r="CZ478">
        <v>3.308399402476947E-2</v>
      </c>
      <c r="DA478">
        <v>6.5694081384572556E-2</v>
      </c>
    </row>
    <row r="479" spans="1:105">
      <c r="A479" s="42">
        <v>40360</v>
      </c>
      <c r="B479" s="43">
        <v>1.8E-3</v>
      </c>
      <c r="C479" s="35">
        <v>10754</v>
      </c>
      <c r="D479" s="35">
        <v>13176.118</v>
      </c>
      <c r="E479" s="35">
        <v>111.08499999999999</v>
      </c>
      <c r="F479" s="35">
        <v>193.589</v>
      </c>
      <c r="G479" s="35">
        <v>234.09100000000001</v>
      </c>
      <c r="H479" s="35">
        <v>203.56299999999999</v>
      </c>
      <c r="I479" s="35">
        <v>208.46899999999999</v>
      </c>
      <c r="J479" s="35">
        <v>112248</v>
      </c>
      <c r="K479" s="35">
        <v>23.5</v>
      </c>
      <c r="L479" s="35">
        <v>15.5</v>
      </c>
      <c r="M479" s="35">
        <v>8</v>
      </c>
      <c r="N479" s="35">
        <v>5508</v>
      </c>
      <c r="O479" s="35">
        <v>7083</v>
      </c>
      <c r="P479" s="35">
        <v>22569</v>
      </c>
      <c r="Q479" s="35">
        <v>11561</v>
      </c>
      <c r="R479" s="35">
        <v>4478</v>
      </c>
      <c r="S479" s="35">
        <v>130442</v>
      </c>
      <c r="T479" s="35">
        <v>26991</v>
      </c>
      <c r="U479" s="35">
        <v>24590</v>
      </c>
      <c r="V479" s="35">
        <v>58.5</v>
      </c>
      <c r="W479" s="35">
        <v>2972</v>
      </c>
      <c r="X479" s="35">
        <v>8714</v>
      </c>
      <c r="Y479" s="35">
        <v>2208</v>
      </c>
      <c r="Z479" s="35">
        <v>10184.700000000001</v>
      </c>
      <c r="AA479" s="35">
        <v>101.56100000000001</v>
      </c>
      <c r="AB479" s="35">
        <v>91.56</v>
      </c>
      <c r="AC479" s="35">
        <v>96.027000000000001</v>
      </c>
      <c r="AD479" s="35">
        <v>173.39099999999999</v>
      </c>
      <c r="AE479" s="35">
        <v>232.905</v>
      </c>
      <c r="AF479" s="35">
        <v>219.643</v>
      </c>
      <c r="AG479" s="35">
        <v>216.214</v>
      </c>
      <c r="AH479" s="35">
        <v>388.12299999999999</v>
      </c>
      <c r="AI479" s="35">
        <v>261.52499999999998</v>
      </c>
      <c r="AJ479" s="35">
        <v>191.08199999999999</v>
      </c>
      <c r="AK479" s="35">
        <v>217.60499999999999</v>
      </c>
      <c r="AL479" s="35">
        <v>221.363</v>
      </c>
      <c r="AM479" s="36">
        <v>159664000000</v>
      </c>
      <c r="AN479" s="12">
        <v>74.235600000000005</v>
      </c>
      <c r="AO479" s="35">
        <v>98.262699999999995</v>
      </c>
      <c r="AP479" s="35">
        <v>92.768699999999995</v>
      </c>
      <c r="AQ479" s="35">
        <v>87.597800000000007</v>
      </c>
      <c r="AR479" s="19">
        <v>99.388000000000005</v>
      </c>
      <c r="AS479" s="35">
        <v>92.448999999999998</v>
      </c>
      <c r="AT479" s="35">
        <v>101.8426</v>
      </c>
      <c r="AU479" s="19">
        <v>95.659700000000001</v>
      </c>
      <c r="AV479" s="12">
        <v>94.8536</v>
      </c>
      <c r="AW479" s="35">
        <v>99.118899999999996</v>
      </c>
      <c r="AX479" s="35">
        <v>108.63120000000001</v>
      </c>
      <c r="AY479" s="35">
        <v>97.065299999999993</v>
      </c>
      <c r="AZ479" s="19">
        <v>103.36020000000001</v>
      </c>
      <c r="BA479" s="35">
        <v>1136.0451</v>
      </c>
      <c r="BB479" s="19">
        <v>1188.9423999999999</v>
      </c>
      <c r="BC479" s="35">
        <v>792.34450000000004</v>
      </c>
      <c r="BD479" s="35">
        <v>3662.1950000000002</v>
      </c>
      <c r="BE479">
        <v>0</v>
      </c>
      <c r="BF479">
        <v>0.2</v>
      </c>
      <c r="BG479">
        <v>0.5</v>
      </c>
      <c r="BH479">
        <v>-1.2</v>
      </c>
      <c r="BI479">
        <v>0.4</v>
      </c>
      <c r="BJ479">
        <v>-0.7</v>
      </c>
      <c r="BK479">
        <v>5.8999999999999999E-3</v>
      </c>
      <c r="BL479">
        <v>1.04E-2</v>
      </c>
      <c r="BM479">
        <v>0</v>
      </c>
      <c r="BN479">
        <v>4.0000000000000008E-2</v>
      </c>
      <c r="BO479">
        <v>-0.03</v>
      </c>
      <c r="BP479">
        <v>-0.15</v>
      </c>
      <c r="BQ479">
        <v>-0.19</v>
      </c>
      <c r="BR479">
        <v>-0.24</v>
      </c>
      <c r="BS479" s="11">
        <v>1994298</v>
      </c>
      <c r="BT479" s="35">
        <v>944.76499999999999</v>
      </c>
      <c r="BU479" s="16">
        <v>457.6</v>
      </c>
      <c r="BV479" s="14">
        <v>1724</v>
      </c>
      <c r="BW479" s="14">
        <v>8606.2000000000007</v>
      </c>
      <c r="BX479" s="17">
        <v>1021904</v>
      </c>
      <c r="BY479" s="35">
        <v>66.105999999999995</v>
      </c>
      <c r="BZ479" s="23">
        <v>1021.646</v>
      </c>
      <c r="CA479" s="35">
        <v>92</v>
      </c>
      <c r="CB479" s="35">
        <v>76</v>
      </c>
      <c r="CC479" s="35">
        <v>271</v>
      </c>
      <c r="CD479" s="35">
        <v>107</v>
      </c>
      <c r="CE479" s="35">
        <v>3.01</v>
      </c>
      <c r="CF479" s="35">
        <v>1.0422</v>
      </c>
      <c r="CG479" s="35">
        <v>1.0529999999999999</v>
      </c>
      <c r="CH479" s="35">
        <v>1.5304</v>
      </c>
      <c r="CI479" s="35">
        <v>572</v>
      </c>
      <c r="CJ479" s="35">
        <v>411</v>
      </c>
      <c r="CK479" s="35">
        <v>21</v>
      </c>
      <c r="CL479" s="35">
        <v>147</v>
      </c>
      <c r="CM479" s="35">
        <v>546</v>
      </c>
      <c r="CN479" s="35">
        <v>443</v>
      </c>
      <c r="CO479" s="35">
        <v>64.599999999999994</v>
      </c>
      <c r="CP479" s="35">
        <v>4.72</v>
      </c>
      <c r="CQ479" s="35">
        <v>6.01</v>
      </c>
      <c r="CR479" s="35">
        <v>87.500500000000002</v>
      </c>
      <c r="CS479" s="37">
        <v>102.19</v>
      </c>
      <c r="CT479" s="35">
        <v>1648.7469900000001</v>
      </c>
      <c r="CU479" s="35">
        <v>1188.9423999999999</v>
      </c>
      <c r="CV479">
        <v>56.1</v>
      </c>
      <c r="CW479">
        <v>-0.01</v>
      </c>
      <c r="CX479">
        <v>0</v>
      </c>
      <c r="CY479">
        <v>-1.4069999999999999E-2</v>
      </c>
      <c r="CZ479">
        <v>2.8247691608386361E-2</v>
      </c>
      <c r="DA479">
        <v>5.6042589591738912E-2</v>
      </c>
    </row>
    <row r="480" spans="1:105">
      <c r="A480" s="42">
        <v>40391</v>
      </c>
      <c r="B480" s="43">
        <v>1.9E-3</v>
      </c>
      <c r="C480" s="35">
        <v>10771.8</v>
      </c>
      <c r="D480" s="35">
        <v>13224.463</v>
      </c>
      <c r="E480" s="35">
        <v>111.239</v>
      </c>
      <c r="F480" s="35">
        <v>194.07300000000001</v>
      </c>
      <c r="G480" s="35">
        <v>235.11</v>
      </c>
      <c r="H480" s="35">
        <v>204.178</v>
      </c>
      <c r="I480" s="35">
        <v>208.92500000000001</v>
      </c>
      <c r="J480" s="35">
        <v>111847</v>
      </c>
      <c r="K480" s="35">
        <v>23.1</v>
      </c>
      <c r="L480" s="35">
        <v>14.7</v>
      </c>
      <c r="M480" s="35">
        <v>8.1999999999999993</v>
      </c>
      <c r="N480" s="35">
        <v>5524</v>
      </c>
      <c r="O480" s="35">
        <v>7090</v>
      </c>
      <c r="P480" s="35">
        <v>22420</v>
      </c>
      <c r="Q480" s="35">
        <v>11553</v>
      </c>
      <c r="R480" s="35">
        <v>4463</v>
      </c>
      <c r="S480" s="35">
        <v>130437</v>
      </c>
      <c r="T480" s="35">
        <v>27703</v>
      </c>
      <c r="U480" s="35">
        <v>24592</v>
      </c>
      <c r="V480" s="35">
        <v>58.6</v>
      </c>
      <c r="W480" s="35">
        <v>3534</v>
      </c>
      <c r="X480" s="35">
        <v>8421</v>
      </c>
      <c r="Y480" s="35">
        <v>2162</v>
      </c>
      <c r="Z480" s="35">
        <v>10228.200000000001</v>
      </c>
      <c r="AA480" s="35">
        <v>101.63800000000001</v>
      </c>
      <c r="AB480" s="35">
        <v>91.783000000000001</v>
      </c>
      <c r="AC480" s="35">
        <v>96.13</v>
      </c>
      <c r="AD480" s="35">
        <v>173.82900000000001</v>
      </c>
      <c r="AE480" s="35">
        <v>236.43700000000001</v>
      </c>
      <c r="AF480" s="35">
        <v>219.87899999999999</v>
      </c>
      <c r="AG480" s="35">
        <v>216.25399999999999</v>
      </c>
      <c r="AH480" s="35">
        <v>389.05900000000003</v>
      </c>
      <c r="AI480" s="35">
        <v>261.72199999999998</v>
      </c>
      <c r="AJ480" s="35">
        <v>192.28700000000001</v>
      </c>
      <c r="AK480" s="35">
        <v>217.923</v>
      </c>
      <c r="AL480" s="35">
        <v>221.50899999999999</v>
      </c>
      <c r="AM480" s="36">
        <v>164528000000</v>
      </c>
      <c r="AN480" s="12">
        <v>74.595500000000001</v>
      </c>
      <c r="AO480" s="35">
        <v>95.421700000000001</v>
      </c>
      <c r="AP480" s="35">
        <v>93.456900000000005</v>
      </c>
      <c r="AQ480" s="35">
        <v>87.522499999999994</v>
      </c>
      <c r="AR480" s="19">
        <v>100.4786</v>
      </c>
      <c r="AS480" s="35">
        <v>93.156999999999996</v>
      </c>
      <c r="AT480" s="35">
        <v>102.3078</v>
      </c>
      <c r="AU480" s="19">
        <v>95.740300000000005</v>
      </c>
      <c r="AV480" s="12">
        <v>95.144800000000004</v>
      </c>
      <c r="AW480" s="35">
        <v>98.413499999999999</v>
      </c>
      <c r="AX480" s="35">
        <v>109.2555</v>
      </c>
      <c r="AY480" s="35">
        <v>96.914000000000001</v>
      </c>
      <c r="AZ480" s="19">
        <v>103.64749999999999</v>
      </c>
      <c r="BA480" s="35">
        <v>1133.6624999999999</v>
      </c>
      <c r="BB480" s="19">
        <v>1187.8411000000001</v>
      </c>
      <c r="BC480" s="35">
        <v>795.62549999999999</v>
      </c>
      <c r="BD480" s="35">
        <v>3656.1307000000002</v>
      </c>
      <c r="BE480">
        <v>-0.3</v>
      </c>
      <c r="BF480">
        <v>0.4</v>
      </c>
      <c r="BG480">
        <v>-1.4</v>
      </c>
      <c r="BH480">
        <v>1.7</v>
      </c>
      <c r="BI480">
        <v>-0.3</v>
      </c>
      <c r="BJ480">
        <v>0.2</v>
      </c>
      <c r="BK480">
        <v>9.1999999999999998E-3</v>
      </c>
      <c r="BL480">
        <v>8.0000000000000004E-4</v>
      </c>
      <c r="BM480">
        <v>0</v>
      </c>
      <c r="BN480">
        <v>0</v>
      </c>
      <c r="BO480">
        <v>-0.03</v>
      </c>
      <c r="BP480">
        <v>-0.28000000000000003</v>
      </c>
      <c r="BQ480">
        <v>-0.2</v>
      </c>
      <c r="BR480">
        <v>-0.28999999999999998</v>
      </c>
      <c r="BS480" s="11">
        <v>1993664</v>
      </c>
      <c r="BT480" s="35">
        <v>946.08799999999997</v>
      </c>
      <c r="BU480" s="16">
        <v>473.6</v>
      </c>
      <c r="BV480" s="14">
        <v>1748.7</v>
      </c>
      <c r="BW480" s="14">
        <v>8656.5</v>
      </c>
      <c r="BX480" s="17">
        <v>1024970</v>
      </c>
      <c r="BY480" s="35">
        <v>65.494</v>
      </c>
      <c r="BZ480" s="23">
        <v>1019.559</v>
      </c>
      <c r="CA480" s="35">
        <v>106</v>
      </c>
      <c r="CB480" s="35">
        <v>75</v>
      </c>
      <c r="CC480" s="35">
        <v>282</v>
      </c>
      <c r="CD480" s="35">
        <v>136</v>
      </c>
      <c r="CE480" s="35">
        <v>2.7</v>
      </c>
      <c r="CF480" s="35">
        <v>1.0404</v>
      </c>
      <c r="CG480" s="35">
        <v>1.0387999999999999</v>
      </c>
      <c r="CH480" s="35">
        <v>1.5661</v>
      </c>
      <c r="CI480" s="35">
        <v>592</v>
      </c>
      <c r="CJ480" s="35">
        <v>402</v>
      </c>
      <c r="CK480" s="35">
        <v>22</v>
      </c>
      <c r="CL480" s="35">
        <v>156</v>
      </c>
      <c r="CM480" s="35">
        <v>599</v>
      </c>
      <c r="CN480" s="35">
        <v>444</v>
      </c>
      <c r="CO480" s="35">
        <v>64.7</v>
      </c>
      <c r="CP480" s="35">
        <v>4.49</v>
      </c>
      <c r="CQ480" s="35">
        <v>5.66</v>
      </c>
      <c r="CR480" s="35">
        <v>85.372699999999995</v>
      </c>
      <c r="CS480" s="37">
        <v>101.03</v>
      </c>
      <c r="CT480" s="35">
        <v>1654.3211200000001</v>
      </c>
      <c r="CU480" s="35">
        <v>1187.8411000000001</v>
      </c>
      <c r="CV480">
        <v>56.4</v>
      </c>
      <c r="CW480">
        <v>0.04</v>
      </c>
      <c r="CX480">
        <v>-0.27</v>
      </c>
      <c r="CY480">
        <v>-1.192E-2</v>
      </c>
      <c r="CZ480">
        <v>2.5702788616593031E-2</v>
      </c>
      <c r="DA480">
        <v>5.1944646889477308E-2</v>
      </c>
    </row>
    <row r="481" spans="1:105">
      <c r="A481" s="42">
        <v>40422</v>
      </c>
      <c r="B481" s="43">
        <v>1.9E-3</v>
      </c>
      <c r="C481" s="35">
        <v>10772.7</v>
      </c>
      <c r="D481" s="35">
        <v>13222.624</v>
      </c>
      <c r="E481" s="35">
        <v>111.283</v>
      </c>
      <c r="F481" s="35">
        <v>193.34800000000001</v>
      </c>
      <c r="G481" s="35">
        <v>231.81899999999999</v>
      </c>
      <c r="H481" s="35">
        <v>204.68700000000001</v>
      </c>
      <c r="I481" s="35">
        <v>209.13300000000001</v>
      </c>
      <c r="J481" s="35">
        <v>111926</v>
      </c>
      <c r="K481" s="35">
        <v>24.3</v>
      </c>
      <c r="L481" s="35">
        <v>14.8</v>
      </c>
      <c r="M481" s="35">
        <v>8.1999999999999993</v>
      </c>
      <c r="N481" s="35">
        <v>5501</v>
      </c>
      <c r="O481" s="35">
        <v>7105</v>
      </c>
      <c r="P481" s="35">
        <v>22247</v>
      </c>
      <c r="Q481" s="35">
        <v>11563</v>
      </c>
      <c r="R481" s="35">
        <v>4458</v>
      </c>
      <c r="S481" s="35">
        <v>130373</v>
      </c>
      <c r="T481" s="35">
        <v>27459</v>
      </c>
      <c r="U481" s="35">
        <v>24639</v>
      </c>
      <c r="V481" s="35">
        <v>58.5</v>
      </c>
      <c r="W481" s="35">
        <v>3308</v>
      </c>
      <c r="X481" s="35">
        <v>8454</v>
      </c>
      <c r="Y481" s="35">
        <v>2291</v>
      </c>
      <c r="Z481" s="35">
        <v>10249</v>
      </c>
      <c r="AA481" s="35">
        <v>101.533</v>
      </c>
      <c r="AB481" s="35">
        <v>92.09</v>
      </c>
      <c r="AC481" s="35">
        <v>96.171999999999997</v>
      </c>
      <c r="AD481" s="35">
        <v>174.38300000000001</v>
      </c>
      <c r="AE481" s="35">
        <v>239.482</v>
      </c>
      <c r="AF481" s="35">
        <v>220.59800000000001</v>
      </c>
      <c r="AG481" s="35">
        <v>216.23400000000001</v>
      </c>
      <c r="AH481" s="35">
        <v>391.28800000000001</v>
      </c>
      <c r="AI481" s="35">
        <v>261.88400000000001</v>
      </c>
      <c r="AJ481" s="35">
        <v>193.316</v>
      </c>
      <c r="AK481" s="35">
        <v>218.27500000000001</v>
      </c>
      <c r="AL481" s="35">
        <v>221.71100000000001</v>
      </c>
      <c r="AM481" s="36">
        <v>163835000000</v>
      </c>
      <c r="AN481" s="12">
        <v>74.8797</v>
      </c>
      <c r="AO481" s="35">
        <v>95.455799999999996</v>
      </c>
      <c r="AP481" s="35">
        <v>94.318799999999996</v>
      </c>
      <c r="AQ481" s="35">
        <v>87.833500000000001</v>
      </c>
      <c r="AR481" s="19">
        <v>100.12869999999999</v>
      </c>
      <c r="AS481" s="35">
        <v>93.825800000000001</v>
      </c>
      <c r="AT481" s="35">
        <v>101.84050000000001</v>
      </c>
      <c r="AU481" s="19">
        <v>95.738100000000003</v>
      </c>
      <c r="AV481" s="12">
        <v>95.363699999999994</v>
      </c>
      <c r="AW481" s="35">
        <v>98.161100000000005</v>
      </c>
      <c r="AX481" s="35">
        <v>107.97239999999999</v>
      </c>
      <c r="AY481" s="35">
        <v>96.652199999999993</v>
      </c>
      <c r="AZ481" s="19">
        <v>103.6875</v>
      </c>
      <c r="BA481" s="35">
        <v>1121.4872</v>
      </c>
      <c r="BB481" s="19">
        <v>1185.9536000000001</v>
      </c>
      <c r="BC481" s="35">
        <v>797.37440000000004</v>
      </c>
      <c r="BD481" s="35">
        <v>3643.6232</v>
      </c>
      <c r="BE481">
        <v>-0.4</v>
      </c>
      <c r="BF481">
        <v>-0.3</v>
      </c>
      <c r="BG481">
        <v>1.1000000000000001</v>
      </c>
      <c r="BH481">
        <v>-0.7</v>
      </c>
      <c r="BI481">
        <v>0.3</v>
      </c>
      <c r="BJ481">
        <v>0.5</v>
      </c>
      <c r="BK481">
        <v>1.12E-2</v>
      </c>
      <c r="BL481">
        <v>-4.0000000000000002E-4</v>
      </c>
      <c r="BM481">
        <v>0</v>
      </c>
      <c r="BN481">
        <v>-1.0000000000000009E-2</v>
      </c>
      <c r="BO481">
        <v>0</v>
      </c>
      <c r="BP481">
        <v>-0.05</v>
      </c>
      <c r="BQ481">
        <v>-0.04</v>
      </c>
      <c r="BR481">
        <v>-0.06</v>
      </c>
      <c r="BS481" s="11">
        <v>1961226</v>
      </c>
      <c r="BT481" s="35">
        <v>951.33</v>
      </c>
      <c r="BU481" s="16">
        <v>479.5</v>
      </c>
      <c r="BV481" s="14">
        <v>1766.2</v>
      </c>
      <c r="BW481" s="14">
        <v>8687.7000000000007</v>
      </c>
      <c r="BX481" s="17">
        <v>995343</v>
      </c>
      <c r="BY481" s="35">
        <v>67.033000000000001</v>
      </c>
      <c r="BZ481" s="23">
        <v>980.83100000000002</v>
      </c>
      <c r="CA481" s="35">
        <v>95</v>
      </c>
      <c r="CB481" s="35">
        <v>70</v>
      </c>
      <c r="CC481" s="35">
        <v>296</v>
      </c>
      <c r="CD481" s="35">
        <v>133</v>
      </c>
      <c r="CE481" s="35">
        <v>2.65</v>
      </c>
      <c r="CF481" s="35">
        <v>1.0329999999999999</v>
      </c>
      <c r="CG481" s="35">
        <v>1.0002</v>
      </c>
      <c r="CH481" s="35">
        <v>1.5590999999999999</v>
      </c>
      <c r="CI481" s="35">
        <v>632</v>
      </c>
      <c r="CJ481" s="35">
        <v>404</v>
      </c>
      <c r="CK481" s="35">
        <v>28</v>
      </c>
      <c r="CL481" s="35">
        <v>131</v>
      </c>
      <c r="CM481" s="35">
        <v>594</v>
      </c>
      <c r="CN481" s="35">
        <v>439</v>
      </c>
      <c r="CO481" s="35">
        <v>64.599999999999994</v>
      </c>
      <c r="CP481" s="35">
        <v>4.53</v>
      </c>
      <c r="CQ481" s="35">
        <v>5.66</v>
      </c>
      <c r="CR481" s="35">
        <v>84.357100000000003</v>
      </c>
      <c r="CS481" s="37">
        <v>99.92</v>
      </c>
      <c r="CT481" s="35">
        <v>1661.01314</v>
      </c>
      <c r="CU481" s="35">
        <v>1185.9536000000001</v>
      </c>
      <c r="CV481">
        <v>55.3</v>
      </c>
      <c r="CW481">
        <v>-0.01</v>
      </c>
      <c r="CX481">
        <v>-0.1</v>
      </c>
      <c r="CY481">
        <v>-1.252E-2</v>
      </c>
      <c r="CZ481">
        <v>2.0556290085315787E-2</v>
      </c>
      <c r="DA481">
        <v>4.1748705596174274E-2</v>
      </c>
    </row>
    <row r="482" spans="1:105">
      <c r="A482" s="42">
        <v>40452</v>
      </c>
      <c r="B482" s="43">
        <v>1.9E-3</v>
      </c>
      <c r="C482" s="35">
        <v>10805.5</v>
      </c>
      <c r="D482" s="35">
        <v>13247.875</v>
      </c>
      <c r="E482" s="35">
        <v>111.20099999999999</v>
      </c>
      <c r="F482" s="35">
        <v>192.971</v>
      </c>
      <c r="G482" s="35">
        <v>239.52699999999999</v>
      </c>
      <c r="H482" s="35">
        <v>207.09299999999999</v>
      </c>
      <c r="I482" s="35">
        <v>209.46700000000001</v>
      </c>
      <c r="J482" s="35">
        <v>111723</v>
      </c>
      <c r="K482" s="35">
        <v>25.3</v>
      </c>
      <c r="L482" s="35">
        <v>15.3</v>
      </c>
      <c r="M482" s="35">
        <v>8.1</v>
      </c>
      <c r="N482" s="35">
        <v>5508</v>
      </c>
      <c r="O482" s="35">
        <v>7109</v>
      </c>
      <c r="P482" s="35">
        <v>22297</v>
      </c>
      <c r="Q482" s="35">
        <v>11562</v>
      </c>
      <c r="R482" s="35">
        <v>4453</v>
      </c>
      <c r="S482" s="35">
        <v>130642</v>
      </c>
      <c r="T482" s="35">
        <v>27353</v>
      </c>
      <c r="U482" s="35">
        <v>24692</v>
      </c>
      <c r="V482" s="35">
        <v>58.3</v>
      </c>
      <c r="W482" s="35">
        <v>3345</v>
      </c>
      <c r="X482" s="35">
        <v>8613</v>
      </c>
      <c r="Y482" s="35">
        <v>2387</v>
      </c>
      <c r="Z482" s="35">
        <v>10304.700000000001</v>
      </c>
      <c r="AA482" s="35">
        <v>101.377</v>
      </c>
      <c r="AB482" s="35">
        <v>92.844999999999999</v>
      </c>
      <c r="AC482" s="35">
        <v>96.358000000000004</v>
      </c>
      <c r="AD482" s="35">
        <v>175.73699999999999</v>
      </c>
      <c r="AE482" s="35">
        <v>253.459</v>
      </c>
      <c r="AF482" s="35">
        <v>220.911</v>
      </c>
      <c r="AG482" s="35">
        <v>216.35900000000001</v>
      </c>
      <c r="AH482" s="35">
        <v>391.92599999999999</v>
      </c>
      <c r="AI482" s="35">
        <v>262.07499999999999</v>
      </c>
      <c r="AJ482" s="35">
        <v>196.845</v>
      </c>
      <c r="AK482" s="35">
        <v>219.035</v>
      </c>
      <c r="AL482" s="35">
        <v>221.83</v>
      </c>
      <c r="AM482" s="36">
        <v>165302000000</v>
      </c>
      <c r="AN482" s="12">
        <v>74.773700000000005</v>
      </c>
      <c r="AO482" s="35">
        <v>95.960599999999999</v>
      </c>
      <c r="AP482" s="35">
        <v>92.909599999999998</v>
      </c>
      <c r="AQ482" s="35">
        <v>88.109899999999996</v>
      </c>
      <c r="AR482" s="19">
        <v>101.1516</v>
      </c>
      <c r="AS482" s="35">
        <v>93.394599999999997</v>
      </c>
      <c r="AT482" s="35">
        <v>101.70189999999999</v>
      </c>
      <c r="AU482" s="19">
        <v>95.823499999999996</v>
      </c>
      <c r="AV482" s="12">
        <v>95.110900000000001</v>
      </c>
      <c r="AW482" s="35">
        <v>97.489500000000007</v>
      </c>
      <c r="AX482" s="35">
        <v>103.4209</v>
      </c>
      <c r="AY482" s="35">
        <v>96.653000000000006</v>
      </c>
      <c r="AZ482" s="19">
        <v>100.2475</v>
      </c>
      <c r="BA482" s="35">
        <v>1113.9880000000001</v>
      </c>
      <c r="BB482" s="19">
        <v>1184.9041999999999</v>
      </c>
      <c r="BC482" s="35">
        <v>797.90880000000004</v>
      </c>
      <c r="BD482" s="35">
        <v>3628.5120999999999</v>
      </c>
      <c r="BE482">
        <v>0.4</v>
      </c>
      <c r="BF482">
        <v>0.4</v>
      </c>
      <c r="BG482">
        <v>-1.1000000000000001</v>
      </c>
      <c r="BH482">
        <v>-0.4</v>
      </c>
      <c r="BI482">
        <v>0.7</v>
      </c>
      <c r="BJ482">
        <v>-1.5</v>
      </c>
      <c r="BK482">
        <v>-5.5999999999999999E-3</v>
      </c>
      <c r="BL482">
        <v>4.1000000000000003E-3</v>
      </c>
      <c r="BM482">
        <v>0</v>
      </c>
      <c r="BN482">
        <v>-1.999999999999999E-2</v>
      </c>
      <c r="BO482">
        <v>-0.03</v>
      </c>
      <c r="BP482">
        <v>0.05</v>
      </c>
      <c r="BQ482">
        <v>-0.17</v>
      </c>
      <c r="BR482">
        <v>-0.23</v>
      </c>
      <c r="BS482" s="11">
        <v>1961720</v>
      </c>
      <c r="BT482" s="35">
        <v>960.36900000000003</v>
      </c>
      <c r="BU482" s="16">
        <v>482.2</v>
      </c>
      <c r="BV482" s="14">
        <v>1780.4</v>
      </c>
      <c r="BW482" s="14">
        <v>8736.7000000000007</v>
      </c>
      <c r="BX482" s="17">
        <v>991098</v>
      </c>
      <c r="BY482" s="35">
        <v>66.08</v>
      </c>
      <c r="BZ482" s="23">
        <v>973.59100000000001</v>
      </c>
      <c r="CA482" s="35">
        <v>94</v>
      </c>
      <c r="CB482" s="35">
        <v>83</v>
      </c>
      <c r="CC482" s="35">
        <v>265</v>
      </c>
      <c r="CD482" s="35">
        <v>101</v>
      </c>
      <c r="CE482" s="35">
        <v>2.54</v>
      </c>
      <c r="CF482" s="35">
        <v>1.0179</v>
      </c>
      <c r="CG482" s="35">
        <v>0.96860000000000002</v>
      </c>
      <c r="CH482" s="35">
        <v>1.5867</v>
      </c>
      <c r="CI482" s="35">
        <v>605</v>
      </c>
      <c r="CJ482" s="35">
        <v>408</v>
      </c>
      <c r="CK482" s="35">
        <v>21</v>
      </c>
      <c r="CL482" s="35">
        <v>129</v>
      </c>
      <c r="CM482" s="35">
        <v>543</v>
      </c>
      <c r="CN482" s="35">
        <v>436</v>
      </c>
      <c r="CO482" s="35">
        <v>64.400000000000006</v>
      </c>
      <c r="CP482" s="35">
        <v>4.68</v>
      </c>
      <c r="CQ482" s="35">
        <v>5.72</v>
      </c>
      <c r="CR482" s="35">
        <v>81.728499999999997</v>
      </c>
      <c r="CS482" s="37">
        <v>96.14</v>
      </c>
      <c r="CT482" s="35">
        <v>1676.8854699999999</v>
      </c>
      <c r="CU482" s="35">
        <v>1184.9041999999999</v>
      </c>
      <c r="CV482">
        <v>56.9</v>
      </c>
      <c r="CW482">
        <v>0.05</v>
      </c>
      <c r="CX482">
        <v>0.01</v>
      </c>
      <c r="CY482">
        <v>-1.3639999999999999E-2</v>
      </c>
      <c r="CZ482">
        <v>1.8223943637127205E-2</v>
      </c>
      <c r="DA482">
        <v>3.7024645001565548E-2</v>
      </c>
    </row>
    <row r="483" spans="1:105">
      <c r="A483" s="42">
        <v>40483</v>
      </c>
      <c r="B483" s="43">
        <v>1.9E-3</v>
      </c>
      <c r="C483" s="35">
        <v>10839.9</v>
      </c>
      <c r="D483" s="35">
        <v>13279.581</v>
      </c>
      <c r="E483" s="35">
        <v>111.005</v>
      </c>
      <c r="F483" s="35">
        <v>193.35400000000001</v>
      </c>
      <c r="G483" s="35">
        <v>244.345</v>
      </c>
      <c r="H483" s="35">
        <v>208.422</v>
      </c>
      <c r="I483" s="35">
        <v>209.56</v>
      </c>
      <c r="J483" s="35">
        <v>111343</v>
      </c>
      <c r="K483" s="35">
        <v>23.8</v>
      </c>
      <c r="L483" s="35">
        <v>16.100000000000001</v>
      </c>
      <c r="M483" s="35">
        <v>8.4</v>
      </c>
      <c r="N483" s="35">
        <v>5506</v>
      </c>
      <c r="O483" s="35">
        <v>7125</v>
      </c>
      <c r="P483" s="35">
        <v>22287</v>
      </c>
      <c r="Q483" s="35">
        <v>11585</v>
      </c>
      <c r="R483" s="35">
        <v>4460</v>
      </c>
      <c r="S483" s="35">
        <v>130765</v>
      </c>
      <c r="T483" s="35">
        <v>27561</v>
      </c>
      <c r="U483" s="35">
        <v>24681</v>
      </c>
      <c r="V483" s="35">
        <v>58.2</v>
      </c>
      <c r="W483" s="35">
        <v>3321</v>
      </c>
      <c r="X483" s="35">
        <v>8696</v>
      </c>
      <c r="Y483" s="35">
        <v>2370</v>
      </c>
      <c r="Z483" s="35">
        <v>10354.700000000001</v>
      </c>
      <c r="AA483" s="35">
        <v>101.34399999999999</v>
      </c>
      <c r="AB483" s="35">
        <v>93.328999999999994</v>
      </c>
      <c r="AC483" s="35">
        <v>96.466999999999999</v>
      </c>
      <c r="AD483" s="35">
        <v>176.49700000000001</v>
      </c>
      <c r="AE483" s="35">
        <v>260.27100000000002</v>
      </c>
      <c r="AF483" s="35">
        <v>221.315</v>
      </c>
      <c r="AG483" s="35">
        <v>216.48400000000001</v>
      </c>
      <c r="AH483" s="35">
        <v>392.53500000000003</v>
      </c>
      <c r="AI483" s="35">
        <v>262.41000000000003</v>
      </c>
      <c r="AJ483" s="35">
        <v>198.78299999999999</v>
      </c>
      <c r="AK483" s="35">
        <v>219.59</v>
      </c>
      <c r="AL483" s="35">
        <v>222.149</v>
      </c>
      <c r="AM483" s="36">
        <v>164893000000</v>
      </c>
      <c r="AN483" s="12">
        <v>74.8673</v>
      </c>
      <c r="AO483" s="35">
        <v>94.612200000000001</v>
      </c>
      <c r="AP483" s="35">
        <v>93.203699999999998</v>
      </c>
      <c r="AQ483" s="35">
        <v>87.921300000000002</v>
      </c>
      <c r="AR483" s="19">
        <v>99.680400000000006</v>
      </c>
      <c r="AS483" s="35">
        <v>93.5428</v>
      </c>
      <c r="AT483" s="35">
        <v>101.3421</v>
      </c>
      <c r="AU483" s="19">
        <v>95.858800000000002</v>
      </c>
      <c r="AV483" s="12">
        <v>95.138300000000001</v>
      </c>
      <c r="AW483" s="35">
        <v>97.771799999999999</v>
      </c>
      <c r="AX483" s="35">
        <v>103.1902</v>
      </c>
      <c r="AY483" s="35">
        <v>96.217299999999994</v>
      </c>
      <c r="AZ483" s="19">
        <v>101.47190000000001</v>
      </c>
      <c r="BA483" s="35">
        <v>1109.5835999999999</v>
      </c>
      <c r="BB483" s="19">
        <v>1187.0882999999999</v>
      </c>
      <c r="BC483" s="35">
        <v>796.66890000000001</v>
      </c>
      <c r="BD483" s="35">
        <v>3622.3362000000002</v>
      </c>
      <c r="BE483">
        <v>-0.2</v>
      </c>
      <c r="BF483">
        <v>-0.3</v>
      </c>
      <c r="BG483">
        <v>0.9</v>
      </c>
      <c r="BH483">
        <v>0.8</v>
      </c>
      <c r="BI483">
        <v>-1.1000000000000001</v>
      </c>
      <c r="BJ483">
        <v>1.7</v>
      </c>
      <c r="BK483">
        <v>-6.7000000000000002E-3</v>
      </c>
      <c r="BL483">
        <v>-3.8999999999999998E-3</v>
      </c>
      <c r="BM483">
        <v>0</v>
      </c>
      <c r="BN483">
        <v>1.0000000000000009E-2</v>
      </c>
      <c r="BO483">
        <v>0.02</v>
      </c>
      <c r="BP483">
        <v>0.3</v>
      </c>
      <c r="BQ483">
        <v>0.1</v>
      </c>
      <c r="BR483">
        <v>0.17</v>
      </c>
      <c r="BS483" s="11">
        <v>1973139</v>
      </c>
      <c r="BT483" s="35">
        <v>970.89</v>
      </c>
      <c r="BU483" s="16">
        <v>510.6</v>
      </c>
      <c r="BV483" s="14">
        <v>1828.4</v>
      </c>
      <c r="BW483" s="14">
        <v>8757.4</v>
      </c>
      <c r="BX483" s="17">
        <v>991946</v>
      </c>
      <c r="BY483" s="35">
        <v>67.069999999999993</v>
      </c>
      <c r="BZ483" s="23">
        <v>971.56500000000005</v>
      </c>
      <c r="CA483" s="35">
        <v>109</v>
      </c>
      <c r="CB483" s="35">
        <v>73</v>
      </c>
      <c r="CC483" s="35">
        <v>266</v>
      </c>
      <c r="CD483" s="35">
        <v>97</v>
      </c>
      <c r="CE483" s="35">
        <v>2.76</v>
      </c>
      <c r="CF483" s="35">
        <v>1.0128999999999999</v>
      </c>
      <c r="CG483" s="35">
        <v>0.98470000000000002</v>
      </c>
      <c r="CH483" s="35">
        <v>1.5961000000000001</v>
      </c>
      <c r="CI483" s="35">
        <v>552</v>
      </c>
      <c r="CJ483" s="35">
        <v>418</v>
      </c>
      <c r="CK483" s="35">
        <v>20</v>
      </c>
      <c r="CL483" s="35">
        <v>122</v>
      </c>
      <c r="CM483" s="35">
        <v>545</v>
      </c>
      <c r="CN483" s="35">
        <v>431</v>
      </c>
      <c r="CO483" s="35">
        <v>64.599999999999994</v>
      </c>
      <c r="CP483" s="35">
        <v>4.87</v>
      </c>
      <c r="CQ483" s="35">
        <v>5.92</v>
      </c>
      <c r="CR483" s="35">
        <v>82.518000000000001</v>
      </c>
      <c r="CS483" s="37">
        <v>96.34</v>
      </c>
      <c r="CT483" s="35">
        <v>1679.64192</v>
      </c>
      <c r="CU483" s="35">
        <v>1187.0882999999999</v>
      </c>
      <c r="CV483">
        <v>57.3</v>
      </c>
      <c r="CW483">
        <v>0.04</v>
      </c>
      <c r="CX483">
        <v>0.02</v>
      </c>
      <c r="CY483">
        <v>-1.209E-2</v>
      </c>
      <c r="CZ483">
        <v>1.8654912592397155E-2</v>
      </c>
      <c r="DA483">
        <v>3.7812011165009984E-2</v>
      </c>
    </row>
    <row r="484" spans="1:105">
      <c r="A484" s="42">
        <v>40513</v>
      </c>
      <c r="B484" s="43">
        <v>1.8E-3</v>
      </c>
      <c r="C484" s="35">
        <v>10932</v>
      </c>
      <c r="D484" s="35">
        <v>13374.156000000001</v>
      </c>
      <c r="E484" s="35">
        <v>111.03400000000001</v>
      </c>
      <c r="F484" s="35">
        <v>194.078</v>
      </c>
      <c r="G484" s="35">
        <v>255.31899999999999</v>
      </c>
      <c r="H484" s="35">
        <v>210.934</v>
      </c>
      <c r="I484" s="35">
        <v>209.99600000000001</v>
      </c>
      <c r="J484" s="35">
        <v>111900</v>
      </c>
      <c r="K484" s="35">
        <v>22.7</v>
      </c>
      <c r="L484" s="35">
        <v>15.1</v>
      </c>
      <c r="M484" s="35">
        <v>8</v>
      </c>
      <c r="N484" s="35">
        <v>5467</v>
      </c>
      <c r="O484" s="35">
        <v>7137</v>
      </c>
      <c r="P484" s="35">
        <v>22266</v>
      </c>
      <c r="Q484" s="35">
        <v>11595</v>
      </c>
      <c r="R484" s="35">
        <v>4458</v>
      </c>
      <c r="S484" s="35">
        <v>130839</v>
      </c>
      <c r="T484" s="35">
        <v>27419</v>
      </c>
      <c r="U484" s="35">
        <v>24704</v>
      </c>
      <c r="V484" s="35">
        <v>58.3</v>
      </c>
      <c r="W484" s="35">
        <v>3169</v>
      </c>
      <c r="X484" s="35">
        <v>8549</v>
      </c>
      <c r="Y484" s="35">
        <v>2120</v>
      </c>
      <c r="Z484" s="35">
        <v>10392.1</v>
      </c>
      <c r="AA484" s="35">
        <v>101.057</v>
      </c>
      <c r="AB484" s="35">
        <v>94.183000000000007</v>
      </c>
      <c r="AC484" s="35">
        <v>96.540999999999997</v>
      </c>
      <c r="AD484" s="35">
        <v>177.94800000000001</v>
      </c>
      <c r="AE484" s="35">
        <v>274.83</v>
      </c>
      <c r="AF484" s="35">
        <v>221.55600000000001</v>
      </c>
      <c r="AG484" s="35">
        <v>216.82300000000001</v>
      </c>
      <c r="AH484" s="35">
        <v>393.51400000000001</v>
      </c>
      <c r="AI484" s="35">
        <v>262.733</v>
      </c>
      <c r="AJ484" s="35">
        <v>202.45400000000001</v>
      </c>
      <c r="AK484" s="35">
        <v>220.47200000000001</v>
      </c>
      <c r="AL484" s="35">
        <v>222.34299999999999</v>
      </c>
      <c r="AM484" s="36">
        <v>170290000000</v>
      </c>
      <c r="AN484" s="12">
        <v>75.644000000000005</v>
      </c>
      <c r="AO484" s="35">
        <v>94.207099999999997</v>
      </c>
      <c r="AP484" s="35">
        <v>95.592799999999997</v>
      </c>
      <c r="AQ484" s="35">
        <v>88.615099999999998</v>
      </c>
      <c r="AR484" s="19">
        <v>100.0438</v>
      </c>
      <c r="AS484" s="35">
        <v>94.763999999999996</v>
      </c>
      <c r="AT484" s="35">
        <v>102.81610000000001</v>
      </c>
      <c r="AU484" s="19">
        <v>96.306200000000004</v>
      </c>
      <c r="AV484" s="12">
        <v>96.059899999999999</v>
      </c>
      <c r="AW484" s="35">
        <v>99.403000000000006</v>
      </c>
      <c r="AX484" s="35">
        <v>113.42919999999999</v>
      </c>
      <c r="AY484" s="35">
        <v>97.089600000000004</v>
      </c>
      <c r="AZ484" s="19">
        <v>106.87220000000001</v>
      </c>
      <c r="BA484" s="35">
        <v>1107.3105</v>
      </c>
      <c r="BB484" s="19">
        <v>1192.4544000000001</v>
      </c>
      <c r="BC484" s="35">
        <v>785.92200000000003</v>
      </c>
      <c r="BD484" s="35">
        <v>3613.4297999999999</v>
      </c>
      <c r="BE484">
        <v>0.7</v>
      </c>
      <c r="BF484">
        <v>0.5</v>
      </c>
      <c r="BG484">
        <v>-1.7</v>
      </c>
      <c r="BH484">
        <v>-0.1</v>
      </c>
      <c r="BI484">
        <v>0.5</v>
      </c>
      <c r="BJ484">
        <v>-1.8</v>
      </c>
      <c r="BK484">
        <v>7.1000000000000004E-3</v>
      </c>
      <c r="BL484">
        <v>3.2000000000000002E-3</v>
      </c>
      <c r="BM484">
        <v>0</v>
      </c>
      <c r="BN484">
        <v>0</v>
      </c>
      <c r="BO484">
        <v>0.04</v>
      </c>
      <c r="BP484">
        <v>0.35</v>
      </c>
      <c r="BQ484">
        <v>0.32</v>
      </c>
      <c r="BR484">
        <v>0.57999999999999996</v>
      </c>
      <c r="BS484" s="11">
        <v>2017000</v>
      </c>
      <c r="BT484" s="35">
        <v>979.39</v>
      </c>
      <c r="BU484" s="16">
        <v>516.5</v>
      </c>
      <c r="BV484" s="14">
        <v>1836.7</v>
      </c>
      <c r="BW484" s="14">
        <v>8789.2999999999993</v>
      </c>
      <c r="BX484" s="17">
        <v>1032512</v>
      </c>
      <c r="BY484" s="35">
        <v>71.364999999999995</v>
      </c>
      <c r="BZ484" s="23">
        <v>1006.636</v>
      </c>
      <c r="CA484" s="35">
        <v>68</v>
      </c>
      <c r="CB484" s="35">
        <v>58</v>
      </c>
      <c r="CC484" s="35">
        <v>273</v>
      </c>
      <c r="CD484" s="35">
        <v>140</v>
      </c>
      <c r="CE484" s="35">
        <v>3.29</v>
      </c>
      <c r="CF484" s="35">
        <v>1.0081</v>
      </c>
      <c r="CG484" s="35">
        <v>0.96889999999999998</v>
      </c>
      <c r="CH484" s="35">
        <v>1.5595000000000001</v>
      </c>
      <c r="CI484" s="35">
        <v>565</v>
      </c>
      <c r="CJ484" s="35">
        <v>447</v>
      </c>
      <c r="CK484" s="35">
        <v>25</v>
      </c>
      <c r="CL484" s="35">
        <v>160</v>
      </c>
      <c r="CM484" s="35">
        <v>539</v>
      </c>
      <c r="CN484" s="35">
        <v>427</v>
      </c>
      <c r="CO484" s="35">
        <v>64.3</v>
      </c>
      <c r="CP484" s="35">
        <v>5.0199999999999996</v>
      </c>
      <c r="CQ484" s="35">
        <v>6.1</v>
      </c>
      <c r="CR484" s="35">
        <v>83.337599999999995</v>
      </c>
      <c r="CS484" s="37">
        <v>97.31</v>
      </c>
      <c r="CT484" s="35">
        <v>1807.70859</v>
      </c>
      <c r="CU484" s="35">
        <v>1192.4544000000001</v>
      </c>
      <c r="CV484">
        <v>56.6</v>
      </c>
      <c r="CW484">
        <v>0.02</v>
      </c>
      <c r="CX484">
        <v>-7.0000000000000007E-2</v>
      </c>
      <c r="CY484">
        <v>-1.8409999999999999E-2</v>
      </c>
      <c r="CZ484">
        <v>1.7517841860336336E-2</v>
      </c>
      <c r="DA484">
        <v>3.557351670842579E-2</v>
      </c>
    </row>
    <row r="485" spans="1:105">
      <c r="A485" s="42">
        <v>40544</v>
      </c>
      <c r="B485" s="43">
        <v>1.7000000000000001E-3</v>
      </c>
      <c r="C485" s="35">
        <v>11100</v>
      </c>
      <c r="D485" s="35">
        <v>13541.210999999999</v>
      </c>
      <c r="E485" s="35">
        <v>111.10599999999999</v>
      </c>
      <c r="F485" s="35">
        <v>193.374</v>
      </c>
      <c r="G485" s="35">
        <v>264.97899999999998</v>
      </c>
      <c r="H485" s="35">
        <v>212.07499999999999</v>
      </c>
      <c r="I485" s="35">
        <v>211.273</v>
      </c>
      <c r="J485" s="35">
        <v>112248</v>
      </c>
      <c r="K485" s="35">
        <v>26.3</v>
      </c>
      <c r="L485" s="35">
        <v>15.2</v>
      </c>
      <c r="M485" s="35">
        <v>7.7</v>
      </c>
      <c r="N485" s="35">
        <v>5427</v>
      </c>
      <c r="O485" s="35">
        <v>7168</v>
      </c>
      <c r="P485" s="35">
        <v>22258</v>
      </c>
      <c r="Q485" s="35">
        <v>11621</v>
      </c>
      <c r="R485" s="35">
        <v>4453</v>
      </c>
      <c r="S485" s="35">
        <v>130859</v>
      </c>
      <c r="T485" s="35">
        <v>26987</v>
      </c>
      <c r="U485" s="35">
        <v>24739</v>
      </c>
      <c r="V485" s="35">
        <v>58.3</v>
      </c>
      <c r="W485" s="35">
        <v>3033</v>
      </c>
      <c r="X485" s="35">
        <v>8393</v>
      </c>
      <c r="Y485" s="35">
        <v>2218</v>
      </c>
      <c r="Z485" s="35">
        <v>10435.5</v>
      </c>
      <c r="AA485" s="35">
        <v>101.254</v>
      </c>
      <c r="AB485" s="35">
        <v>94.813999999999993</v>
      </c>
      <c r="AC485" s="35">
        <v>96.768000000000001</v>
      </c>
      <c r="AD485" s="35">
        <v>178.94499999999999</v>
      </c>
      <c r="AE485" s="35">
        <v>279.84899999999999</v>
      </c>
      <c r="AF485" s="35">
        <v>222.73500000000001</v>
      </c>
      <c r="AG485" s="35">
        <v>217.06100000000001</v>
      </c>
      <c r="AH485" s="35">
        <v>394.072</v>
      </c>
      <c r="AI485" s="35">
        <v>263.15899999999999</v>
      </c>
      <c r="AJ485" s="35">
        <v>204.232</v>
      </c>
      <c r="AK485" s="35">
        <v>221.18700000000001</v>
      </c>
      <c r="AL485" s="35">
        <v>222.803</v>
      </c>
      <c r="AM485" s="36">
        <v>178698000000</v>
      </c>
      <c r="AN485" s="12">
        <v>75.576899999999995</v>
      </c>
      <c r="AO485" s="35">
        <v>95.276700000000005</v>
      </c>
      <c r="AP485" s="35">
        <v>94.378900000000002</v>
      </c>
      <c r="AQ485" s="35">
        <v>89.411199999999994</v>
      </c>
      <c r="AR485" s="19">
        <v>100.14019999999999</v>
      </c>
      <c r="AS485" s="35">
        <v>94.390699999999995</v>
      </c>
      <c r="AT485" s="35">
        <v>102.65940000000001</v>
      </c>
      <c r="AU485" s="19">
        <v>96.456599999999995</v>
      </c>
      <c r="AV485" s="12">
        <v>95.936400000000006</v>
      </c>
      <c r="AW485" s="35">
        <v>99.221500000000006</v>
      </c>
      <c r="AX485" s="35">
        <v>111.7514</v>
      </c>
      <c r="AY485" s="35">
        <v>97.380799999999994</v>
      </c>
      <c r="AZ485" s="19">
        <v>104.6486</v>
      </c>
      <c r="BA485" s="35">
        <v>1075.9514999999999</v>
      </c>
      <c r="BB485" s="19">
        <v>1196.0395000000001</v>
      </c>
      <c r="BC485" s="35">
        <v>780.1617</v>
      </c>
      <c r="BD485" s="35">
        <v>3602.8105999999998</v>
      </c>
      <c r="BE485">
        <v>0.1</v>
      </c>
      <c r="BF485">
        <v>0.5</v>
      </c>
      <c r="BG485">
        <v>-0.2</v>
      </c>
      <c r="BH485">
        <v>-0.8</v>
      </c>
      <c r="BI485">
        <v>0.4</v>
      </c>
      <c r="BJ485">
        <v>-1.1000000000000001</v>
      </c>
      <c r="BK485">
        <v>-4.3E-3</v>
      </c>
      <c r="BL485">
        <v>5.7000000000000002E-3</v>
      </c>
      <c r="BM485">
        <v>0</v>
      </c>
      <c r="BN485">
        <v>9.9999999999999811E-3</v>
      </c>
      <c r="BO485">
        <v>-0.02</v>
      </c>
      <c r="BP485">
        <v>0.11</v>
      </c>
      <c r="BQ485">
        <v>0.04</v>
      </c>
      <c r="BR485">
        <v>0.06</v>
      </c>
      <c r="BS485" s="11">
        <v>2047917</v>
      </c>
      <c r="BT485" s="35">
        <v>978.91200000000003</v>
      </c>
      <c r="BU485" s="16">
        <v>529.29999999999995</v>
      </c>
      <c r="BV485" s="14">
        <v>1853.5</v>
      </c>
      <c r="BW485" s="14">
        <v>8825.9</v>
      </c>
      <c r="BX485" s="17">
        <v>1078102</v>
      </c>
      <c r="BY485" s="35">
        <v>73.882999999999996</v>
      </c>
      <c r="BZ485" s="23">
        <v>1036.4659999999999</v>
      </c>
      <c r="CA485" s="35">
        <v>115</v>
      </c>
      <c r="CB485" s="35">
        <v>93</v>
      </c>
      <c r="CC485" s="35">
        <v>303</v>
      </c>
      <c r="CD485" s="35">
        <v>119</v>
      </c>
      <c r="CE485" s="35">
        <v>3.39</v>
      </c>
      <c r="CF485" s="35">
        <v>0.99390000000000001</v>
      </c>
      <c r="CG485" s="35">
        <v>0.95650000000000002</v>
      </c>
      <c r="CH485" s="35">
        <v>1.5782</v>
      </c>
      <c r="CI485" s="35">
        <v>520</v>
      </c>
      <c r="CJ485" s="35">
        <v>420</v>
      </c>
      <c r="CK485" s="35">
        <v>22</v>
      </c>
      <c r="CL485" s="35">
        <v>134</v>
      </c>
      <c r="CM485" s="35">
        <v>630</v>
      </c>
      <c r="CN485" s="35">
        <v>431</v>
      </c>
      <c r="CO485" s="35">
        <v>64.2</v>
      </c>
      <c r="CP485" s="35">
        <v>5.04</v>
      </c>
      <c r="CQ485" s="35">
        <v>6.09</v>
      </c>
      <c r="CR485" s="35">
        <v>82.625</v>
      </c>
      <c r="CS485" s="37">
        <v>96.33</v>
      </c>
      <c r="CT485" s="35">
        <v>1819.2976900000001</v>
      </c>
      <c r="CU485" s="35">
        <v>1196.0395000000001</v>
      </c>
      <c r="CV485">
        <v>59.1</v>
      </c>
      <c r="CW485">
        <v>0.02</v>
      </c>
      <c r="CX485">
        <v>0.06</v>
      </c>
      <c r="CY485">
        <v>-1.7610000000000001E-2</v>
      </c>
      <c r="CZ485">
        <v>1.5520486366477737E-2</v>
      </c>
      <c r="DA485">
        <v>3.1550965962195865E-2</v>
      </c>
    </row>
    <row r="486" spans="1:105">
      <c r="A486" s="42">
        <v>40575</v>
      </c>
      <c r="B486" s="43">
        <v>1.6000000000000001E-3</v>
      </c>
      <c r="C486" s="35">
        <v>11145.8</v>
      </c>
      <c r="D486" s="35">
        <v>13576.031000000001</v>
      </c>
      <c r="E486" s="35">
        <v>111.401</v>
      </c>
      <c r="F486" s="35">
        <v>193.756</v>
      </c>
      <c r="G486" s="35">
        <v>270.822</v>
      </c>
      <c r="H486" s="35">
        <v>213.20099999999999</v>
      </c>
      <c r="I486" s="35">
        <v>212.63300000000001</v>
      </c>
      <c r="J486" s="35">
        <v>112352</v>
      </c>
      <c r="K486" s="35">
        <v>22.4</v>
      </c>
      <c r="L486" s="35">
        <v>15.3</v>
      </c>
      <c r="M486" s="35">
        <v>7.6</v>
      </c>
      <c r="N486" s="35">
        <v>5451</v>
      </c>
      <c r="O486" s="35">
        <v>7195</v>
      </c>
      <c r="P486" s="35">
        <v>22215</v>
      </c>
      <c r="Q486" s="35">
        <v>11654</v>
      </c>
      <c r="R486" s="35">
        <v>4459</v>
      </c>
      <c r="S486" s="35">
        <v>131072</v>
      </c>
      <c r="T486" s="35">
        <v>26872</v>
      </c>
      <c r="U486" s="35">
        <v>24806</v>
      </c>
      <c r="V486" s="35">
        <v>58.4</v>
      </c>
      <c r="W486" s="35">
        <v>3118</v>
      </c>
      <c r="X486" s="35">
        <v>8175</v>
      </c>
      <c r="Y486" s="35">
        <v>2284</v>
      </c>
      <c r="Z486" s="35">
        <v>10470.1</v>
      </c>
      <c r="AA486" s="35">
        <v>101.38</v>
      </c>
      <c r="AB486" s="35">
        <v>95.384</v>
      </c>
      <c r="AC486" s="35">
        <v>96.971999999999994</v>
      </c>
      <c r="AD486" s="35">
        <v>179.827</v>
      </c>
      <c r="AE486" s="35">
        <v>284.57600000000002</v>
      </c>
      <c r="AF486" s="35">
        <v>223.73400000000001</v>
      </c>
      <c r="AG486" s="35">
        <v>217.44300000000001</v>
      </c>
      <c r="AH486" s="35">
        <v>395.51799999999997</v>
      </c>
      <c r="AI486" s="35">
        <v>263.70100000000002</v>
      </c>
      <c r="AJ486" s="35">
        <v>205.70400000000001</v>
      </c>
      <c r="AK486" s="35">
        <v>221.898</v>
      </c>
      <c r="AL486" s="35">
        <v>223.21299999999999</v>
      </c>
      <c r="AM486" s="36">
        <v>174228000000</v>
      </c>
      <c r="AN486" s="12">
        <v>75.252200000000002</v>
      </c>
      <c r="AO486" s="35">
        <v>97.504599999999996</v>
      </c>
      <c r="AP486" s="35">
        <v>92.747200000000007</v>
      </c>
      <c r="AQ486" s="35">
        <v>89.656400000000005</v>
      </c>
      <c r="AR486" s="19">
        <v>99.384399999999999</v>
      </c>
      <c r="AS486" s="35">
        <v>93.652799999999999</v>
      </c>
      <c r="AT486" s="35">
        <v>101.75660000000001</v>
      </c>
      <c r="AU486" s="19">
        <v>96.580500000000001</v>
      </c>
      <c r="AV486" s="12">
        <v>95.5154</v>
      </c>
      <c r="AW486" s="35">
        <v>99.022999999999996</v>
      </c>
      <c r="AX486" s="35">
        <v>107.3526</v>
      </c>
      <c r="AY486" s="35">
        <v>97.260599999999997</v>
      </c>
      <c r="AZ486" s="19">
        <v>102.80840000000001</v>
      </c>
      <c r="BA486" s="35">
        <v>1072.6959999999999</v>
      </c>
      <c r="BB486" s="19">
        <v>1199.7777000000001</v>
      </c>
      <c r="BC486" s="35">
        <v>782.64350000000002</v>
      </c>
      <c r="BD486" s="35">
        <v>3570.1087000000002</v>
      </c>
      <c r="BE486">
        <v>-0.1</v>
      </c>
      <c r="BF486">
        <v>-0.2</v>
      </c>
      <c r="BG486">
        <v>-0.7</v>
      </c>
      <c r="BH486">
        <v>0.7</v>
      </c>
      <c r="BI486">
        <v>0.3</v>
      </c>
      <c r="BJ486">
        <v>0.1</v>
      </c>
      <c r="BK486">
        <v>-2.07E-2</v>
      </c>
      <c r="BL486">
        <v>4.0000000000000001E-3</v>
      </c>
      <c r="BM486">
        <v>0</v>
      </c>
      <c r="BN486">
        <v>-1.999999999999999E-2</v>
      </c>
      <c r="BO486">
        <v>0.02</v>
      </c>
      <c r="BP486">
        <v>0.14000000000000001</v>
      </c>
      <c r="BQ486">
        <v>0.25</v>
      </c>
      <c r="BR486">
        <v>0.27</v>
      </c>
      <c r="BS486" s="11">
        <v>2211605</v>
      </c>
      <c r="BT486" s="35">
        <v>987.08799999999997</v>
      </c>
      <c r="BU486" s="16">
        <v>540.29999999999995</v>
      </c>
      <c r="BV486" s="14">
        <v>1872.6</v>
      </c>
      <c r="BW486" s="14">
        <v>8871.4</v>
      </c>
      <c r="BX486" s="17">
        <v>1241768</v>
      </c>
      <c r="BY486" s="35">
        <v>73.7</v>
      </c>
      <c r="BZ486" s="23">
        <v>1190.001</v>
      </c>
      <c r="CA486" s="35">
        <v>64</v>
      </c>
      <c r="CB486" s="35">
        <v>52</v>
      </c>
      <c r="CC486" s="35">
        <v>311</v>
      </c>
      <c r="CD486" s="35">
        <v>90</v>
      </c>
      <c r="CE486" s="35">
        <v>3.58</v>
      </c>
      <c r="CF486" s="35">
        <v>0.98760000000000003</v>
      </c>
      <c r="CG486" s="35">
        <v>0.95</v>
      </c>
      <c r="CH486" s="35">
        <v>1.6124000000000001</v>
      </c>
      <c r="CI486" s="35">
        <v>615</v>
      </c>
      <c r="CJ486" s="35">
        <v>379</v>
      </c>
      <c r="CK486" s="35">
        <v>16</v>
      </c>
      <c r="CL486" s="35">
        <v>147</v>
      </c>
      <c r="CM486" s="35">
        <v>517</v>
      </c>
      <c r="CN486" s="35">
        <v>424</v>
      </c>
      <c r="CO486" s="35">
        <v>64.099999999999994</v>
      </c>
      <c r="CP486" s="35">
        <v>5.22</v>
      </c>
      <c r="CQ486" s="35">
        <v>6.15</v>
      </c>
      <c r="CR486" s="35">
        <v>82.536799999999999</v>
      </c>
      <c r="CS486" s="37">
        <v>95.52</v>
      </c>
      <c r="CT486" s="35">
        <v>1830.53612</v>
      </c>
      <c r="CU486" s="35">
        <v>1199.7777000000001</v>
      </c>
      <c r="CV486">
        <v>59.2</v>
      </c>
      <c r="CW486">
        <v>0.04</v>
      </c>
      <c r="CX486">
        <v>-0.04</v>
      </c>
      <c r="CY486">
        <v>-5.79E-3</v>
      </c>
      <c r="CZ486">
        <v>1.5830485599437782E-2</v>
      </c>
      <c r="DA486">
        <v>3.2267025963559237E-2</v>
      </c>
    </row>
    <row r="487" spans="1:105">
      <c r="A487" s="42">
        <v>40603</v>
      </c>
      <c r="B487" s="43">
        <v>1.4000000000000002E-3</v>
      </c>
      <c r="C487" s="35">
        <v>11114.7</v>
      </c>
      <c r="D487" s="35">
        <v>13540.028</v>
      </c>
      <c r="E487" s="35">
        <v>111.753</v>
      </c>
      <c r="F487" s="35">
        <v>195.27199999999999</v>
      </c>
      <c r="G487" s="35">
        <v>302.57400000000001</v>
      </c>
      <c r="H487" s="35">
        <v>216.15899999999999</v>
      </c>
      <c r="I487" s="35">
        <v>215.505</v>
      </c>
      <c r="J487" s="35">
        <v>112350</v>
      </c>
      <c r="K487" s="35">
        <v>21.4</v>
      </c>
      <c r="L487" s="35">
        <v>15</v>
      </c>
      <c r="M487" s="35">
        <v>7.6</v>
      </c>
      <c r="N487" s="35">
        <v>5477</v>
      </c>
      <c r="O487" s="35">
        <v>7214</v>
      </c>
      <c r="P487" s="35">
        <v>22192</v>
      </c>
      <c r="Q487" s="35">
        <v>11675</v>
      </c>
      <c r="R487" s="35">
        <v>4461</v>
      </c>
      <c r="S487" s="35">
        <v>131304</v>
      </c>
      <c r="T487" s="35">
        <v>27282</v>
      </c>
      <c r="U487" s="35">
        <v>24861</v>
      </c>
      <c r="V487" s="35">
        <v>58.4</v>
      </c>
      <c r="W487" s="35">
        <v>2980</v>
      </c>
      <c r="X487" s="35">
        <v>8166</v>
      </c>
      <c r="Y487" s="35">
        <v>2061</v>
      </c>
      <c r="Z487" s="35">
        <v>10550.5</v>
      </c>
      <c r="AA487" s="35">
        <v>101.182</v>
      </c>
      <c r="AB487" s="35">
        <v>96.536000000000001</v>
      </c>
      <c r="AC487" s="35">
        <v>97.191000000000003</v>
      </c>
      <c r="AD487" s="35">
        <v>181.76400000000001</v>
      </c>
      <c r="AE487" s="35">
        <v>299.798</v>
      </c>
      <c r="AF487" s="35">
        <v>225.33699999999999</v>
      </c>
      <c r="AG487" s="35">
        <v>217.79400000000001</v>
      </c>
      <c r="AH487" s="35">
        <v>396.29</v>
      </c>
      <c r="AI487" s="35">
        <v>264.11399999999998</v>
      </c>
      <c r="AJ487" s="35">
        <v>209.59100000000001</v>
      </c>
      <c r="AK487" s="35">
        <v>223.04599999999999</v>
      </c>
      <c r="AL487" s="35">
        <v>223.45400000000001</v>
      </c>
      <c r="AM487" s="36">
        <v>181256000000</v>
      </c>
      <c r="AN487" s="12">
        <v>75.9846</v>
      </c>
      <c r="AO487" s="35">
        <v>99.117500000000007</v>
      </c>
      <c r="AP487" s="35">
        <v>94.763400000000004</v>
      </c>
      <c r="AQ487" s="35">
        <v>89.399500000000003</v>
      </c>
      <c r="AR487" s="19">
        <v>99.412800000000004</v>
      </c>
      <c r="AS487" s="35">
        <v>95.4495</v>
      </c>
      <c r="AT487" s="35">
        <v>101.5934</v>
      </c>
      <c r="AU487" s="19">
        <v>97.140600000000006</v>
      </c>
      <c r="AV487" s="12">
        <v>96.464299999999994</v>
      </c>
      <c r="AW487" s="35">
        <v>101.3558</v>
      </c>
      <c r="AX487" s="35">
        <v>103.17489999999999</v>
      </c>
      <c r="AY487" s="35">
        <v>97.312100000000001</v>
      </c>
      <c r="AZ487" s="19">
        <v>102.5294</v>
      </c>
      <c r="BA487" s="35">
        <v>1071.2324000000001</v>
      </c>
      <c r="BB487" s="19">
        <v>1206.9258</v>
      </c>
      <c r="BC487" s="35">
        <v>785.67290000000003</v>
      </c>
      <c r="BD487" s="35">
        <v>3539.8809999999999</v>
      </c>
      <c r="BE487">
        <v>0</v>
      </c>
      <c r="BF487">
        <v>0</v>
      </c>
      <c r="BG487">
        <v>0.5</v>
      </c>
      <c r="BH487">
        <v>-0.4</v>
      </c>
      <c r="BI487">
        <v>-0.1</v>
      </c>
      <c r="BJ487">
        <v>0.1</v>
      </c>
      <c r="BK487">
        <v>2.5000000000000001E-2</v>
      </c>
      <c r="BL487">
        <v>3.8E-3</v>
      </c>
      <c r="BM487">
        <v>0</v>
      </c>
      <c r="BN487">
        <v>-0.03</v>
      </c>
      <c r="BO487">
        <v>-0.03</v>
      </c>
      <c r="BP487">
        <v>-0.15</v>
      </c>
      <c r="BQ487">
        <v>-0.11</v>
      </c>
      <c r="BR487">
        <v>-0.15</v>
      </c>
      <c r="BS487" s="11">
        <v>2395330</v>
      </c>
      <c r="BT487" s="35">
        <v>1000.6950000000001</v>
      </c>
      <c r="BU487" s="16">
        <v>550.1</v>
      </c>
      <c r="BV487" s="14">
        <v>1891.3</v>
      </c>
      <c r="BW487" s="14">
        <v>8915.7000000000007</v>
      </c>
      <c r="BX487" s="17">
        <v>1414999</v>
      </c>
      <c r="BY487" s="35">
        <v>72.734999999999999</v>
      </c>
      <c r="BZ487" s="23">
        <v>1362.146</v>
      </c>
      <c r="CA487" s="35">
        <v>81</v>
      </c>
      <c r="CB487" s="35">
        <v>62</v>
      </c>
      <c r="CC487" s="35">
        <v>341</v>
      </c>
      <c r="CD487" s="35">
        <v>116</v>
      </c>
      <c r="CE487" s="35">
        <v>3.41</v>
      </c>
      <c r="CF487" s="35">
        <v>0.97660000000000002</v>
      </c>
      <c r="CG487" s="35">
        <v>0.91849999999999998</v>
      </c>
      <c r="CH487" s="35">
        <v>1.6158999999999999</v>
      </c>
      <c r="CI487" s="35">
        <v>591</v>
      </c>
      <c r="CJ487" s="35">
        <v>399</v>
      </c>
      <c r="CK487" s="35">
        <v>16</v>
      </c>
      <c r="CL487" s="35">
        <v>168</v>
      </c>
      <c r="CM487" s="35">
        <v>600</v>
      </c>
      <c r="CN487" s="35">
        <v>420</v>
      </c>
      <c r="CO487" s="35">
        <v>64.2</v>
      </c>
      <c r="CP487" s="35">
        <v>5.13</v>
      </c>
      <c r="CQ487" s="35">
        <v>6.03</v>
      </c>
      <c r="CR487" s="35">
        <v>81.647000000000006</v>
      </c>
      <c r="CS487" s="37">
        <v>94.65</v>
      </c>
      <c r="CT487" s="35">
        <v>1837.3075699999999</v>
      </c>
      <c r="CU487" s="35">
        <v>1206.9258</v>
      </c>
      <c r="CV487">
        <v>58.4</v>
      </c>
      <c r="CW487">
        <v>-0.02</v>
      </c>
      <c r="CX487">
        <v>-0.01</v>
      </c>
      <c r="CY487">
        <v>5.4000000000000001E-4</v>
      </c>
      <c r="CZ487">
        <v>1.5437454598992151E-2</v>
      </c>
      <c r="DA487">
        <v>3.1477570625399909E-2</v>
      </c>
    </row>
    <row r="488" spans="1:105">
      <c r="A488" s="42">
        <v>40634</v>
      </c>
      <c r="B488" s="43">
        <v>1E-3</v>
      </c>
      <c r="C488" s="35">
        <v>11098.9</v>
      </c>
      <c r="D488" s="35">
        <v>13516.405000000001</v>
      </c>
      <c r="E488" s="35">
        <v>112.122</v>
      </c>
      <c r="F488" s="35">
        <v>195.768</v>
      </c>
      <c r="G488" s="35">
        <v>325.28199999999998</v>
      </c>
      <c r="H488" s="35">
        <v>219.03299999999999</v>
      </c>
      <c r="I488" s="35">
        <v>217.47499999999999</v>
      </c>
      <c r="J488" s="35">
        <v>112222</v>
      </c>
      <c r="K488" s="35">
        <v>20.2</v>
      </c>
      <c r="L488" s="35">
        <v>14.9</v>
      </c>
      <c r="M488" s="35">
        <v>7.7</v>
      </c>
      <c r="N488" s="35">
        <v>5485</v>
      </c>
      <c r="O488" s="35">
        <v>7240</v>
      </c>
      <c r="P488" s="35">
        <v>22184</v>
      </c>
      <c r="Q488" s="35">
        <v>11704</v>
      </c>
      <c r="R488" s="35">
        <v>4464</v>
      </c>
      <c r="S488" s="35">
        <v>131625</v>
      </c>
      <c r="T488" s="35">
        <v>27333</v>
      </c>
      <c r="U488" s="35">
        <v>24951</v>
      </c>
      <c r="V488" s="35">
        <v>58.4</v>
      </c>
      <c r="W488" s="35">
        <v>2987</v>
      </c>
      <c r="X488" s="35">
        <v>8016</v>
      </c>
      <c r="Y488" s="35">
        <v>2090</v>
      </c>
      <c r="Z488" s="35">
        <v>10587.6</v>
      </c>
      <c r="AA488" s="35">
        <v>101.42100000000001</v>
      </c>
      <c r="AB488" s="35">
        <v>97.581999999999994</v>
      </c>
      <c r="AC488" s="35">
        <v>97.405000000000001</v>
      </c>
      <c r="AD488" s="35">
        <v>183.488</v>
      </c>
      <c r="AE488" s="35">
        <v>314.68700000000001</v>
      </c>
      <c r="AF488" s="35">
        <v>226.18</v>
      </c>
      <c r="AG488" s="35">
        <v>218.18600000000001</v>
      </c>
      <c r="AH488" s="35">
        <v>397.70100000000002</v>
      </c>
      <c r="AI488" s="35">
        <v>264.46499999999997</v>
      </c>
      <c r="AJ488" s="35">
        <v>213.03200000000001</v>
      </c>
      <c r="AK488" s="35">
        <v>224.09299999999999</v>
      </c>
      <c r="AL488" s="35">
        <v>223.727</v>
      </c>
      <c r="AM488" s="36">
        <v>181060000000</v>
      </c>
      <c r="AN488" s="12">
        <v>75.676299999999998</v>
      </c>
      <c r="AO488" s="35">
        <v>95.397300000000001</v>
      </c>
      <c r="AP488" s="35">
        <v>94.689499999999995</v>
      </c>
      <c r="AQ488" s="35">
        <v>88.666700000000006</v>
      </c>
      <c r="AR488" s="19">
        <v>100.41330000000001</v>
      </c>
      <c r="AS488" s="35">
        <v>94.971500000000006</v>
      </c>
      <c r="AT488" s="35">
        <v>102.3818</v>
      </c>
      <c r="AU488" s="19">
        <v>96.596299999999999</v>
      </c>
      <c r="AV488" s="12">
        <v>96.118700000000004</v>
      </c>
      <c r="AW488" s="35">
        <v>98.963899999999995</v>
      </c>
      <c r="AX488" s="35">
        <v>105.97190000000001</v>
      </c>
      <c r="AY488" s="35">
        <v>97.093800000000002</v>
      </c>
      <c r="AZ488" s="19">
        <v>102.0916</v>
      </c>
      <c r="BA488" s="35">
        <v>1077.1074000000001</v>
      </c>
      <c r="BB488" s="19">
        <v>1214.8128999999999</v>
      </c>
      <c r="BC488" s="35">
        <v>774.90869999999995</v>
      </c>
      <c r="BD488" s="35">
        <v>3520.9798000000001</v>
      </c>
      <c r="BE488">
        <v>0.4</v>
      </c>
      <c r="BF488">
        <v>0</v>
      </c>
      <c r="BG488">
        <v>-1.1000000000000001</v>
      </c>
      <c r="BH488">
        <v>0.2</v>
      </c>
      <c r="BI488">
        <v>0.5</v>
      </c>
      <c r="BJ488">
        <v>-0.9</v>
      </c>
      <c r="BK488">
        <v>-4.4000000000000003E-3</v>
      </c>
      <c r="BL488">
        <v>-3.0000000000000001E-3</v>
      </c>
      <c r="BM488">
        <v>0</v>
      </c>
      <c r="BN488">
        <v>-4.0000000000000008E-2</v>
      </c>
      <c r="BO488">
        <v>-0.01</v>
      </c>
      <c r="BP488">
        <v>0.01</v>
      </c>
      <c r="BQ488">
        <v>0.04</v>
      </c>
      <c r="BR488">
        <v>0.06</v>
      </c>
      <c r="BS488" s="11">
        <v>2496574</v>
      </c>
      <c r="BT488" s="35">
        <v>1009.366</v>
      </c>
      <c r="BU488" s="16">
        <v>555</v>
      </c>
      <c r="BV488" s="14">
        <v>1900.8</v>
      </c>
      <c r="BW488" s="14">
        <v>8977.9</v>
      </c>
      <c r="BX488" s="17">
        <v>1510146</v>
      </c>
      <c r="BY488" s="35">
        <v>76.040999999999997</v>
      </c>
      <c r="BZ488" s="23">
        <v>1451.9469999999999</v>
      </c>
      <c r="CA488" s="35">
        <v>94</v>
      </c>
      <c r="CB488" s="35">
        <v>57</v>
      </c>
      <c r="CC488" s="35">
        <v>280</v>
      </c>
      <c r="CD488" s="35">
        <v>123</v>
      </c>
      <c r="CE488" s="35">
        <v>3.46</v>
      </c>
      <c r="CF488" s="35">
        <v>0.95799999999999996</v>
      </c>
      <c r="CG488" s="35">
        <v>0.8972</v>
      </c>
      <c r="CH488" s="35">
        <v>1.6378999999999999</v>
      </c>
      <c r="CI488" s="35">
        <v>549</v>
      </c>
      <c r="CJ488" s="35">
        <v>403</v>
      </c>
      <c r="CK488" s="35">
        <v>23</v>
      </c>
      <c r="CL488" s="35">
        <v>155</v>
      </c>
      <c r="CM488" s="35">
        <v>554</v>
      </c>
      <c r="CN488" s="35">
        <v>417</v>
      </c>
      <c r="CO488" s="35">
        <v>64.2</v>
      </c>
      <c r="CP488" s="35">
        <v>5.16</v>
      </c>
      <c r="CQ488" s="35">
        <v>6.02</v>
      </c>
      <c r="CR488" s="35">
        <v>83.177099999999996</v>
      </c>
      <c r="CS488" s="37">
        <v>93.14</v>
      </c>
      <c r="CT488" s="35">
        <v>1847.5898</v>
      </c>
      <c r="CU488" s="35">
        <v>1214.8128999999999</v>
      </c>
      <c r="CV488">
        <v>57.9</v>
      </c>
      <c r="CW488">
        <v>0.03</v>
      </c>
      <c r="CX488">
        <v>0.03</v>
      </c>
      <c r="CY488">
        <v>-2.1099999999999999E-3</v>
      </c>
      <c r="CZ488">
        <v>1.4105199295271875E-2</v>
      </c>
      <c r="DA488">
        <v>2.8436365156032761E-2</v>
      </c>
    </row>
    <row r="489" spans="1:105">
      <c r="A489" s="42">
        <v>40664</v>
      </c>
      <c r="B489" s="43">
        <v>8.9999999999999998E-4</v>
      </c>
      <c r="C489" s="35">
        <v>11098.3</v>
      </c>
      <c r="D489" s="35">
        <v>13505.003000000001</v>
      </c>
      <c r="E489" s="35">
        <v>112.55200000000001</v>
      </c>
      <c r="F489" s="35">
        <v>196.595</v>
      </c>
      <c r="G489" s="35">
        <v>336.99900000000002</v>
      </c>
      <c r="H489" s="35">
        <v>220.60400000000001</v>
      </c>
      <c r="I489" s="35">
        <v>218.84700000000001</v>
      </c>
      <c r="J489" s="35">
        <v>112263</v>
      </c>
      <c r="K489" s="35">
        <v>21.5</v>
      </c>
      <c r="L489" s="35">
        <v>14.8</v>
      </c>
      <c r="M489" s="35">
        <v>7.7</v>
      </c>
      <c r="N489" s="35">
        <v>5516</v>
      </c>
      <c r="O489" s="35">
        <v>7257</v>
      </c>
      <c r="P489" s="35">
        <v>22129</v>
      </c>
      <c r="Q489" s="35">
        <v>11713</v>
      </c>
      <c r="R489" s="35">
        <v>4456</v>
      </c>
      <c r="S489" s="35">
        <v>131720</v>
      </c>
      <c r="T489" s="35">
        <v>27381</v>
      </c>
      <c r="U489" s="35">
        <v>24965</v>
      </c>
      <c r="V489" s="35">
        <v>58.3</v>
      </c>
      <c r="W489" s="35">
        <v>2903</v>
      </c>
      <c r="X489" s="35">
        <v>8205</v>
      </c>
      <c r="Y489" s="35">
        <v>2052</v>
      </c>
      <c r="Z489" s="35">
        <v>10612</v>
      </c>
      <c r="AA489" s="35">
        <v>101.51900000000001</v>
      </c>
      <c r="AB489" s="35">
        <v>98.116</v>
      </c>
      <c r="AC489" s="35">
        <v>97.653999999999996</v>
      </c>
      <c r="AD489" s="35">
        <v>184.50399999999999</v>
      </c>
      <c r="AE489" s="35">
        <v>319.32600000000002</v>
      </c>
      <c r="AF489" s="35">
        <v>227.04499999999999</v>
      </c>
      <c r="AG489" s="35">
        <v>218.52099999999999</v>
      </c>
      <c r="AH489" s="35">
        <v>398.721</v>
      </c>
      <c r="AI489" s="35">
        <v>264.86</v>
      </c>
      <c r="AJ489" s="35">
        <v>214.499</v>
      </c>
      <c r="AK489" s="35">
        <v>224.80600000000001</v>
      </c>
      <c r="AL489" s="35">
        <v>224.17500000000001</v>
      </c>
      <c r="AM489" s="36">
        <v>185321000000</v>
      </c>
      <c r="AN489" s="12">
        <v>75.791300000000007</v>
      </c>
      <c r="AO489" s="35">
        <v>96.653800000000004</v>
      </c>
      <c r="AP489" s="35">
        <v>94.894599999999997</v>
      </c>
      <c r="AQ489" s="35">
        <v>89.454800000000006</v>
      </c>
      <c r="AR489" s="19">
        <v>99.9024</v>
      </c>
      <c r="AS489" s="35">
        <v>94.950900000000004</v>
      </c>
      <c r="AT489" s="35">
        <v>102.41</v>
      </c>
      <c r="AU489" s="19">
        <v>96.715699999999998</v>
      </c>
      <c r="AV489" s="12">
        <v>96.337699999999998</v>
      </c>
      <c r="AW489" s="35">
        <v>98.929400000000001</v>
      </c>
      <c r="AX489" s="35">
        <v>107.96259999999999</v>
      </c>
      <c r="AY489" s="35">
        <v>97.548299999999998</v>
      </c>
      <c r="AZ489" s="19">
        <v>101.551</v>
      </c>
      <c r="BA489" s="35">
        <v>1075.4978000000001</v>
      </c>
      <c r="BB489" s="19">
        <v>1228.9047</v>
      </c>
      <c r="BC489" s="35">
        <v>769.83889999999997</v>
      </c>
      <c r="BD489" s="35">
        <v>3507.9396999999999</v>
      </c>
      <c r="BE489">
        <v>-0.2</v>
      </c>
      <c r="BF489">
        <v>-0.4</v>
      </c>
      <c r="BG489">
        <v>0.7</v>
      </c>
      <c r="BH489">
        <v>-0.2</v>
      </c>
      <c r="BI489">
        <v>0</v>
      </c>
      <c r="BJ489">
        <v>0.6</v>
      </c>
      <c r="BK489">
        <v>-8.9999999999999998E-4</v>
      </c>
      <c r="BL489">
        <v>3.8E-3</v>
      </c>
      <c r="BM489">
        <v>0</v>
      </c>
      <c r="BN489">
        <v>-1.9999999999999997E-2</v>
      </c>
      <c r="BO489">
        <v>-0.06</v>
      </c>
      <c r="BP489">
        <v>-0.27</v>
      </c>
      <c r="BQ489">
        <v>-0.27</v>
      </c>
      <c r="BR489">
        <v>-0.33</v>
      </c>
      <c r="BS489" s="11">
        <v>2567185</v>
      </c>
      <c r="BT489" s="35">
        <v>1016.664</v>
      </c>
      <c r="BU489" s="16">
        <v>580</v>
      </c>
      <c r="BV489" s="14">
        <v>1938</v>
      </c>
      <c r="BW489" s="14">
        <v>9029.2000000000007</v>
      </c>
      <c r="BX489" s="17">
        <v>1574664</v>
      </c>
      <c r="BY489" s="35">
        <v>77.320999999999998</v>
      </c>
      <c r="BZ489" s="23">
        <v>1512.4880000000001</v>
      </c>
      <c r="CA489" s="35">
        <v>105</v>
      </c>
      <c r="CB489" s="35">
        <v>58</v>
      </c>
      <c r="CC489" s="35">
        <v>265</v>
      </c>
      <c r="CD489" s="35">
        <v>133</v>
      </c>
      <c r="CE489" s="35">
        <v>3.17</v>
      </c>
      <c r="CF489" s="35">
        <v>0.96799999999999997</v>
      </c>
      <c r="CG489" s="35">
        <v>0.874</v>
      </c>
      <c r="CH489" s="35">
        <v>1.6332</v>
      </c>
      <c r="CI489" s="35">
        <v>549</v>
      </c>
      <c r="CJ489" s="35">
        <v>411</v>
      </c>
      <c r="CK489" s="35">
        <v>22</v>
      </c>
      <c r="CL489" s="35">
        <v>185</v>
      </c>
      <c r="CM489" s="35">
        <v>561</v>
      </c>
      <c r="CN489" s="35">
        <v>415</v>
      </c>
      <c r="CO489" s="35">
        <v>64.099999999999994</v>
      </c>
      <c r="CP489" s="35">
        <v>4.96</v>
      </c>
      <c r="CQ489" s="35">
        <v>5.78</v>
      </c>
      <c r="CR489" s="35">
        <v>81.125699999999995</v>
      </c>
      <c r="CS489" s="37">
        <v>93.36</v>
      </c>
      <c r="CT489" s="35">
        <v>1853.0152</v>
      </c>
      <c r="CU489" s="35">
        <v>1228.9047</v>
      </c>
      <c r="CV489">
        <v>54.8</v>
      </c>
      <c r="CW489">
        <v>0.02</v>
      </c>
      <c r="CX489">
        <v>-0.11</v>
      </c>
      <c r="CY489">
        <v>-3.2000000000000002E-3</v>
      </c>
      <c r="CZ489">
        <v>1.4384996063800504E-2</v>
      </c>
      <c r="DA489">
        <v>2.8929986985844924E-2</v>
      </c>
    </row>
    <row r="490" spans="1:105">
      <c r="A490" s="42">
        <v>40695</v>
      </c>
      <c r="B490" s="43">
        <v>8.9999999999999998E-4</v>
      </c>
      <c r="C490" s="35">
        <v>11171.9</v>
      </c>
      <c r="D490" s="35">
        <v>13572.942999999999</v>
      </c>
      <c r="E490" s="35">
        <v>112.922</v>
      </c>
      <c r="F490" s="35">
        <v>195.90100000000001</v>
      </c>
      <c r="G490" s="35">
        <v>317.54300000000001</v>
      </c>
      <c r="H490" s="35">
        <v>219.49600000000001</v>
      </c>
      <c r="I490" s="35">
        <v>218.239</v>
      </c>
      <c r="J490" s="35">
        <v>112001</v>
      </c>
      <c r="K490" s="35">
        <v>24.1</v>
      </c>
      <c r="L490" s="35">
        <v>14.3</v>
      </c>
      <c r="M490" s="35">
        <v>7.9</v>
      </c>
      <c r="N490" s="35">
        <v>5528</v>
      </c>
      <c r="O490" s="35">
        <v>7275</v>
      </c>
      <c r="P490" s="35">
        <v>22164</v>
      </c>
      <c r="Q490" s="35">
        <v>11727</v>
      </c>
      <c r="R490" s="35">
        <v>4452</v>
      </c>
      <c r="S490" s="35">
        <v>131955</v>
      </c>
      <c r="T490" s="35">
        <v>27469</v>
      </c>
      <c r="U490" s="35">
        <v>25024</v>
      </c>
      <c r="V490" s="35">
        <v>58.2</v>
      </c>
      <c r="W490" s="35">
        <v>2987</v>
      </c>
      <c r="X490" s="35">
        <v>8143</v>
      </c>
      <c r="Y490" s="35">
        <v>1871</v>
      </c>
      <c r="Z490" s="35">
        <v>10636.8</v>
      </c>
      <c r="AA490" s="35">
        <v>101.64100000000001</v>
      </c>
      <c r="AB490" s="35">
        <v>97.724999999999994</v>
      </c>
      <c r="AC490" s="35">
        <v>97.744</v>
      </c>
      <c r="AD490" s="35">
        <v>184.09</v>
      </c>
      <c r="AE490" s="35">
        <v>309.52100000000002</v>
      </c>
      <c r="AF490" s="35">
        <v>227.60300000000001</v>
      </c>
      <c r="AG490" s="35">
        <v>218.80799999999999</v>
      </c>
      <c r="AH490" s="35">
        <v>399.416</v>
      </c>
      <c r="AI490" s="35">
        <v>265.28399999999999</v>
      </c>
      <c r="AJ490" s="35">
        <v>212.95699999999999</v>
      </c>
      <c r="AK490" s="35">
        <v>224.80600000000001</v>
      </c>
      <c r="AL490" s="35">
        <v>224.697</v>
      </c>
      <c r="AM490" s="36">
        <v>185391000000</v>
      </c>
      <c r="AN490" s="12">
        <v>75.932000000000002</v>
      </c>
      <c r="AO490" s="35">
        <v>96.074399999999997</v>
      </c>
      <c r="AP490" s="35">
        <v>95.935400000000001</v>
      </c>
      <c r="AQ490" s="35">
        <v>89.455200000000005</v>
      </c>
      <c r="AR490" s="19">
        <v>99.487300000000005</v>
      </c>
      <c r="AS490" s="35">
        <v>95.580200000000005</v>
      </c>
      <c r="AT490" s="35">
        <v>102.4036</v>
      </c>
      <c r="AU490" s="19">
        <v>96.8202</v>
      </c>
      <c r="AV490" s="12">
        <v>96.615399999999994</v>
      </c>
      <c r="AW490" s="35">
        <v>100.33929999999999</v>
      </c>
      <c r="AX490" s="35">
        <v>107.2175</v>
      </c>
      <c r="AY490" s="35">
        <v>97.474500000000006</v>
      </c>
      <c r="AZ490" s="19">
        <v>102.7195</v>
      </c>
      <c r="BA490" s="35">
        <v>1079.6303</v>
      </c>
      <c r="BB490" s="19">
        <v>1233.6051</v>
      </c>
      <c r="BC490" s="35">
        <v>770.94200000000001</v>
      </c>
      <c r="BD490" s="35">
        <v>3501.1397999999999</v>
      </c>
      <c r="BE490">
        <v>0.4</v>
      </c>
      <c r="BF490">
        <v>0</v>
      </c>
      <c r="BG490">
        <v>-0.7</v>
      </c>
      <c r="BH490">
        <v>-0.5</v>
      </c>
      <c r="BI490">
        <v>0.8</v>
      </c>
      <c r="BJ490">
        <v>-1.2</v>
      </c>
      <c r="BK490">
        <v>2.0000000000000001E-4</v>
      </c>
      <c r="BL490">
        <v>-2.0000000000000001E-4</v>
      </c>
      <c r="BM490">
        <v>0</v>
      </c>
      <c r="BN490">
        <v>0</v>
      </c>
      <c r="BO490">
        <v>-0.01</v>
      </c>
      <c r="BP490">
        <v>-0.1</v>
      </c>
      <c r="BQ490">
        <v>-0.23</v>
      </c>
      <c r="BR490">
        <v>-0.26</v>
      </c>
      <c r="BS490" s="11">
        <v>2648548</v>
      </c>
      <c r="BT490" s="35">
        <v>1023.527</v>
      </c>
      <c r="BU490" s="16">
        <v>589.4</v>
      </c>
      <c r="BV490" s="14">
        <v>1956</v>
      </c>
      <c r="BW490" s="14">
        <v>9113.4</v>
      </c>
      <c r="BX490" s="17">
        <v>1652585</v>
      </c>
      <c r="BY490" s="35">
        <v>77.102999999999994</v>
      </c>
      <c r="BZ490" s="23">
        <v>1588.7260000000001</v>
      </c>
      <c r="CA490" s="35">
        <v>124</v>
      </c>
      <c r="CB490" s="35">
        <v>69</v>
      </c>
      <c r="CC490" s="35">
        <v>285</v>
      </c>
      <c r="CD490" s="35">
        <v>130</v>
      </c>
      <c r="CE490" s="35">
        <v>3</v>
      </c>
      <c r="CF490" s="35">
        <v>0.97660000000000002</v>
      </c>
      <c r="CG490" s="35">
        <v>0.84009999999999996</v>
      </c>
      <c r="CH490" s="35">
        <v>1.6218999999999999</v>
      </c>
      <c r="CI490" s="35">
        <v>579</v>
      </c>
      <c r="CJ490" s="35">
        <v>413</v>
      </c>
      <c r="CK490" s="35">
        <v>22</v>
      </c>
      <c r="CL490" s="35">
        <v>201</v>
      </c>
      <c r="CM490" s="35">
        <v>608</v>
      </c>
      <c r="CN490" s="35">
        <v>416</v>
      </c>
      <c r="CO490" s="35">
        <v>64</v>
      </c>
      <c r="CP490" s="35">
        <v>4.99</v>
      </c>
      <c r="CQ490" s="35">
        <v>5.75</v>
      </c>
      <c r="CR490" s="35">
        <v>80.425899999999999</v>
      </c>
      <c r="CS490" s="37">
        <v>93.59</v>
      </c>
      <c r="CT490" s="35">
        <v>1858.81942</v>
      </c>
      <c r="CU490" s="35">
        <v>1233.6051</v>
      </c>
      <c r="CV490">
        <v>55.8</v>
      </c>
      <c r="CW490">
        <v>-7.0000000000000007E-2</v>
      </c>
      <c r="CX490">
        <v>0.03</v>
      </c>
      <c r="CY490">
        <v>4.4000000000000003E-3</v>
      </c>
      <c r="CZ490">
        <v>1.3990890942671252E-2</v>
      </c>
      <c r="DA490">
        <v>2.79819228994026E-2</v>
      </c>
    </row>
    <row r="491" spans="1:105">
      <c r="A491" s="42">
        <v>40725</v>
      </c>
      <c r="B491" s="43">
        <v>7.000000000000001E-4</v>
      </c>
      <c r="C491" s="35">
        <v>11228.1</v>
      </c>
      <c r="D491" s="35">
        <v>13620.414000000001</v>
      </c>
      <c r="E491" s="35">
        <v>113.20399999999999</v>
      </c>
      <c r="F491" s="35">
        <v>197.761</v>
      </c>
      <c r="G491" s="35">
        <v>312.76</v>
      </c>
      <c r="H491" s="35">
        <v>220.084</v>
      </c>
      <c r="I491" s="35">
        <v>218.23</v>
      </c>
      <c r="J491" s="35">
        <v>112193</v>
      </c>
      <c r="K491" s="35">
        <v>22.9</v>
      </c>
      <c r="L491" s="35">
        <v>14.5</v>
      </c>
      <c r="M491" s="35">
        <v>7.7</v>
      </c>
      <c r="N491" s="35">
        <v>5547</v>
      </c>
      <c r="O491" s="35">
        <v>7289</v>
      </c>
      <c r="P491" s="35">
        <v>22049</v>
      </c>
      <c r="Q491" s="35">
        <v>11746</v>
      </c>
      <c r="R491" s="35">
        <v>4457</v>
      </c>
      <c r="S491" s="35">
        <v>132016</v>
      </c>
      <c r="T491" s="35">
        <v>27432</v>
      </c>
      <c r="U491" s="35">
        <v>25076</v>
      </c>
      <c r="V491" s="35">
        <v>58.2</v>
      </c>
      <c r="W491" s="35">
        <v>2931</v>
      </c>
      <c r="X491" s="35">
        <v>8177</v>
      </c>
      <c r="Y491" s="35">
        <v>1982</v>
      </c>
      <c r="Z491" s="35">
        <v>10677.5</v>
      </c>
      <c r="AA491" s="35">
        <v>101.593</v>
      </c>
      <c r="AB491" s="35">
        <v>97.951999999999998</v>
      </c>
      <c r="AC491" s="35">
        <v>97.941000000000003</v>
      </c>
      <c r="AD491" s="35">
        <v>184.566</v>
      </c>
      <c r="AE491" s="35">
        <v>310.00700000000001</v>
      </c>
      <c r="AF491" s="35">
        <v>228.47300000000001</v>
      </c>
      <c r="AG491" s="35">
        <v>219.386</v>
      </c>
      <c r="AH491" s="35">
        <v>400.53899999999999</v>
      </c>
      <c r="AI491" s="35">
        <v>265.96199999999999</v>
      </c>
      <c r="AJ491" s="35">
        <v>213.661</v>
      </c>
      <c r="AK491" s="35">
        <v>225.39500000000001</v>
      </c>
      <c r="AL491" s="35">
        <v>225.21799999999999</v>
      </c>
      <c r="AM491" s="36">
        <v>185822000000</v>
      </c>
      <c r="AN491" s="12">
        <v>76.239699999999999</v>
      </c>
      <c r="AO491" s="35">
        <v>97.640199999999993</v>
      </c>
      <c r="AP491" s="35">
        <v>96.152900000000002</v>
      </c>
      <c r="AQ491" s="35">
        <v>90.664599999999993</v>
      </c>
      <c r="AR491" s="19">
        <v>100.19119999999999</v>
      </c>
      <c r="AS491" s="35">
        <v>95.789699999999996</v>
      </c>
      <c r="AT491" s="35">
        <v>102.9462</v>
      </c>
      <c r="AU491" s="19">
        <v>97.445300000000003</v>
      </c>
      <c r="AV491" s="12">
        <v>97.129199999999997</v>
      </c>
      <c r="AW491" s="35">
        <v>101.1027</v>
      </c>
      <c r="AX491" s="35">
        <v>107.8015</v>
      </c>
      <c r="AY491" s="35">
        <v>98.393500000000003</v>
      </c>
      <c r="AZ491" s="19">
        <v>104.4551</v>
      </c>
      <c r="BA491" s="35">
        <v>1081.3523</v>
      </c>
      <c r="BB491" s="19">
        <v>1244.2791</v>
      </c>
      <c r="BC491" s="35">
        <v>775.67619999999999</v>
      </c>
      <c r="BD491" s="35">
        <v>3498.0596999999998</v>
      </c>
      <c r="BE491">
        <v>-0.2</v>
      </c>
      <c r="BF491">
        <v>0.4</v>
      </c>
      <c r="BG491">
        <v>0.4</v>
      </c>
      <c r="BH491">
        <v>0.1</v>
      </c>
      <c r="BI491">
        <v>-0.6</v>
      </c>
      <c r="BJ491">
        <v>0.4</v>
      </c>
      <c r="BK491">
        <v>-9.2999999999999992E-3</v>
      </c>
      <c r="BL491">
        <v>8.9999999999999993E-3</v>
      </c>
      <c r="BM491">
        <v>0</v>
      </c>
      <c r="BN491">
        <v>0</v>
      </c>
      <c r="BO491">
        <v>0.01</v>
      </c>
      <c r="BP491">
        <v>0.04</v>
      </c>
      <c r="BQ491">
        <v>-0.03</v>
      </c>
      <c r="BR491">
        <v>-0.04</v>
      </c>
      <c r="BS491" s="11">
        <v>2684801</v>
      </c>
      <c r="BT491" s="35">
        <v>1029.57</v>
      </c>
      <c r="BU491" s="16">
        <v>628.29999999999995</v>
      </c>
      <c r="BV491" s="14">
        <v>2001.6</v>
      </c>
      <c r="BW491" s="14">
        <v>9301.4</v>
      </c>
      <c r="BX491" s="17">
        <v>1684163</v>
      </c>
      <c r="BY491" s="35">
        <v>78.441999999999993</v>
      </c>
      <c r="BZ491" s="23">
        <v>1618.117</v>
      </c>
      <c r="CA491" s="35">
        <v>92</v>
      </c>
      <c r="CB491" s="35">
        <v>88</v>
      </c>
      <c r="CC491" s="35">
        <v>307</v>
      </c>
      <c r="CD491" s="35">
        <v>136</v>
      </c>
      <c r="CE491" s="35">
        <v>3</v>
      </c>
      <c r="CF491" s="35">
        <v>0.95530000000000004</v>
      </c>
      <c r="CG491" s="35">
        <v>0.82140000000000002</v>
      </c>
      <c r="CH491" s="35">
        <v>1.6157999999999999</v>
      </c>
      <c r="CI491" s="35">
        <v>634</v>
      </c>
      <c r="CJ491" s="35">
        <v>416</v>
      </c>
      <c r="CK491" s="35">
        <v>23</v>
      </c>
      <c r="CL491" s="35">
        <v>182</v>
      </c>
      <c r="CM491" s="35">
        <v>623</v>
      </c>
      <c r="CN491" s="35">
        <v>417</v>
      </c>
      <c r="CO491" s="35">
        <v>64</v>
      </c>
      <c r="CP491" s="35">
        <v>4.93</v>
      </c>
      <c r="CQ491" s="35">
        <v>5.76</v>
      </c>
      <c r="CR491" s="35">
        <v>79.242500000000007</v>
      </c>
      <c r="CS491" s="37">
        <v>92.94</v>
      </c>
      <c r="CT491" s="35">
        <v>1881.9214400000001</v>
      </c>
      <c r="CU491" s="35">
        <v>1244.2791</v>
      </c>
      <c r="CV491">
        <v>52.9</v>
      </c>
      <c r="CW491">
        <v>0.06</v>
      </c>
      <c r="CX491">
        <v>0.05</v>
      </c>
      <c r="CY491">
        <v>2.64E-3</v>
      </c>
      <c r="CZ491">
        <v>1.2496735016500726E-2</v>
      </c>
      <c r="DA491">
        <v>2.4987391362213507E-2</v>
      </c>
    </row>
    <row r="492" spans="1:105">
      <c r="A492" s="42">
        <v>40756</v>
      </c>
      <c r="B492" s="43">
        <v>1E-3</v>
      </c>
      <c r="C492" s="35">
        <v>11218.9</v>
      </c>
      <c r="D492" s="35">
        <v>13605.561</v>
      </c>
      <c r="E492" s="35">
        <v>113.306</v>
      </c>
      <c r="F492" s="35">
        <v>197.959</v>
      </c>
      <c r="G492" s="35">
        <v>311.26900000000001</v>
      </c>
      <c r="H492" s="35">
        <v>220.94800000000001</v>
      </c>
      <c r="I492" s="35">
        <v>218.952</v>
      </c>
      <c r="J492" s="35">
        <v>112723</v>
      </c>
      <c r="K492" s="35">
        <v>23.5</v>
      </c>
      <c r="L492" s="35">
        <v>14.5</v>
      </c>
      <c r="M492" s="35">
        <v>7.7</v>
      </c>
      <c r="N492" s="35">
        <v>5552</v>
      </c>
      <c r="O492" s="35">
        <v>7303</v>
      </c>
      <c r="P492" s="35">
        <v>22017</v>
      </c>
      <c r="Q492" s="35">
        <v>11764</v>
      </c>
      <c r="R492" s="35">
        <v>4461</v>
      </c>
      <c r="S492" s="35">
        <v>132138</v>
      </c>
      <c r="T492" s="35">
        <v>27296</v>
      </c>
      <c r="U492" s="35">
        <v>25085</v>
      </c>
      <c r="V492" s="35">
        <v>58.3</v>
      </c>
      <c r="W492" s="35">
        <v>2989</v>
      </c>
      <c r="X492" s="35">
        <v>8247</v>
      </c>
      <c r="Y492" s="35">
        <v>2199</v>
      </c>
      <c r="Z492" s="35">
        <v>10700.6</v>
      </c>
      <c r="AA492" s="35">
        <v>101.47499999999999</v>
      </c>
      <c r="AB492" s="35">
        <v>98.355999999999995</v>
      </c>
      <c r="AC492" s="35">
        <v>98.176000000000002</v>
      </c>
      <c r="AD492" s="35">
        <v>185.262</v>
      </c>
      <c r="AE492" s="35">
        <v>311.17899999999997</v>
      </c>
      <c r="AF492" s="35">
        <v>229.577</v>
      </c>
      <c r="AG492" s="35">
        <v>219.80199999999999</v>
      </c>
      <c r="AH492" s="35">
        <v>401.387</v>
      </c>
      <c r="AI492" s="35">
        <v>266.69</v>
      </c>
      <c r="AJ492" s="35">
        <v>214.65100000000001</v>
      </c>
      <c r="AK492" s="35">
        <v>226.10599999999999</v>
      </c>
      <c r="AL492" s="35">
        <v>225.86199999999999</v>
      </c>
      <c r="AM492" s="36">
        <v>185727000000</v>
      </c>
      <c r="AN492" s="12">
        <v>76.554699999999997</v>
      </c>
      <c r="AO492" s="35">
        <v>98.452500000000001</v>
      </c>
      <c r="AP492" s="35">
        <v>97.509500000000003</v>
      </c>
      <c r="AQ492" s="35">
        <v>91.589699999999993</v>
      </c>
      <c r="AR492" s="19">
        <v>99.748699999999999</v>
      </c>
      <c r="AS492" s="35">
        <v>96.373400000000004</v>
      </c>
      <c r="AT492" s="35">
        <v>103.3086</v>
      </c>
      <c r="AU492" s="19">
        <v>97.787999999999997</v>
      </c>
      <c r="AV492" s="12">
        <v>97.673100000000005</v>
      </c>
      <c r="AW492" s="35">
        <v>101.9783</v>
      </c>
      <c r="AX492" s="35">
        <v>109.255</v>
      </c>
      <c r="AY492" s="35">
        <v>99.049099999999996</v>
      </c>
      <c r="AZ492" s="19">
        <v>104.3554</v>
      </c>
      <c r="BA492" s="35">
        <v>1080.9093</v>
      </c>
      <c r="BB492" s="19">
        <v>1263.3390999999999</v>
      </c>
      <c r="BC492" s="35">
        <v>783.37350000000004</v>
      </c>
      <c r="BD492" s="35">
        <v>3492.9504000000002</v>
      </c>
      <c r="BE492">
        <v>0.3</v>
      </c>
      <c r="BF492">
        <v>-0.2</v>
      </c>
      <c r="BG492">
        <v>-1</v>
      </c>
      <c r="BH492">
        <v>0</v>
      </c>
      <c r="BI492">
        <v>0.9</v>
      </c>
      <c r="BJ492">
        <v>-1</v>
      </c>
      <c r="BK492">
        <v>7.7999999999999996E-3</v>
      </c>
      <c r="BL492">
        <v>6.1999999999999998E-3</v>
      </c>
      <c r="BM492">
        <v>0</v>
      </c>
      <c r="BN492">
        <v>-0.02</v>
      </c>
      <c r="BO492">
        <v>-0.08</v>
      </c>
      <c r="BP492">
        <v>-0.71</v>
      </c>
      <c r="BQ492">
        <v>-0.3</v>
      </c>
      <c r="BR492">
        <v>-0.52</v>
      </c>
      <c r="BS492" s="11">
        <v>2657678</v>
      </c>
      <c r="BT492" s="35">
        <v>1033.04</v>
      </c>
      <c r="BU492" s="16">
        <v>724.7</v>
      </c>
      <c r="BV492" s="14">
        <v>2113.4</v>
      </c>
      <c r="BW492" s="14">
        <v>9515.1</v>
      </c>
      <c r="BX492" s="17">
        <v>1654721</v>
      </c>
      <c r="BY492" s="35">
        <v>83.212000000000003</v>
      </c>
      <c r="BZ492" s="23">
        <v>1583.3440000000001</v>
      </c>
      <c r="CA492" s="35">
        <v>87</v>
      </c>
      <c r="CB492" s="35">
        <v>56</v>
      </c>
      <c r="CC492" s="35">
        <v>300</v>
      </c>
      <c r="CD492" s="35">
        <v>142</v>
      </c>
      <c r="CE492" s="35">
        <v>2.2999999999999998</v>
      </c>
      <c r="CF492" s="35">
        <v>0.98170000000000002</v>
      </c>
      <c r="CG492" s="35">
        <v>0.78</v>
      </c>
      <c r="CH492" s="35">
        <v>1.6355999999999999</v>
      </c>
      <c r="CI492" s="35">
        <v>614</v>
      </c>
      <c r="CJ492" s="35">
        <v>428</v>
      </c>
      <c r="CK492" s="35">
        <v>27</v>
      </c>
      <c r="CL492" s="35">
        <v>192</v>
      </c>
      <c r="CM492" s="35">
        <v>585</v>
      </c>
      <c r="CN492" s="35">
        <v>414</v>
      </c>
      <c r="CO492" s="35">
        <v>64.099999999999994</v>
      </c>
      <c r="CP492" s="35">
        <v>4.37</v>
      </c>
      <c r="CQ492" s="35">
        <v>5.36</v>
      </c>
      <c r="CR492" s="35">
        <v>76.965699999999998</v>
      </c>
      <c r="CS492" s="37">
        <v>93.75</v>
      </c>
      <c r="CT492" s="35">
        <v>1873.6386199999999</v>
      </c>
      <c r="CU492" s="35">
        <v>1263.3390999999999</v>
      </c>
      <c r="CV492">
        <v>52.6</v>
      </c>
      <c r="CW492">
        <v>-0.18</v>
      </c>
      <c r="CX492">
        <v>-0.04</v>
      </c>
      <c r="CY492">
        <v>-4.0000000000000003E-5</v>
      </c>
      <c r="CZ492">
        <v>1.1671437634708348E-2</v>
      </c>
      <c r="DA492">
        <v>2.3276705298345579E-2</v>
      </c>
    </row>
    <row r="493" spans="1:105">
      <c r="A493" s="42">
        <v>40787</v>
      </c>
      <c r="B493" s="43">
        <v>8.0000000000000004E-4</v>
      </c>
      <c r="C493" s="35">
        <v>11200.4</v>
      </c>
      <c r="D493" s="35">
        <v>13582.785</v>
      </c>
      <c r="E493" s="35">
        <v>113.22</v>
      </c>
      <c r="F493" s="35">
        <v>198.93199999999999</v>
      </c>
      <c r="G493" s="35">
        <v>309.01799999999997</v>
      </c>
      <c r="H493" s="35">
        <v>221.62299999999999</v>
      </c>
      <c r="I493" s="35">
        <v>219.39599999999999</v>
      </c>
      <c r="J493" s="35">
        <v>112544</v>
      </c>
      <c r="K493" s="35">
        <v>24.3</v>
      </c>
      <c r="L493" s="35">
        <v>14.6</v>
      </c>
      <c r="M493" s="35">
        <v>7.7</v>
      </c>
      <c r="N493" s="35">
        <v>5584</v>
      </c>
      <c r="O493" s="35">
        <v>7313</v>
      </c>
      <c r="P493" s="35">
        <v>21983</v>
      </c>
      <c r="Q493" s="35">
        <v>11769</v>
      </c>
      <c r="R493" s="35">
        <v>4456</v>
      </c>
      <c r="S493" s="35">
        <v>132374</v>
      </c>
      <c r="T493" s="35">
        <v>27644</v>
      </c>
      <c r="U493" s="35">
        <v>25122</v>
      </c>
      <c r="V493" s="35">
        <v>58.4</v>
      </c>
      <c r="W493" s="35">
        <v>2881</v>
      </c>
      <c r="X493" s="35">
        <v>8316</v>
      </c>
      <c r="Y493" s="35">
        <v>2012</v>
      </c>
      <c r="Z493" s="35">
        <v>10738.1</v>
      </c>
      <c r="AA493" s="35">
        <v>101.02800000000001</v>
      </c>
      <c r="AB493" s="35">
        <v>98.778999999999996</v>
      </c>
      <c r="AC493" s="35">
        <v>98.313999999999993</v>
      </c>
      <c r="AD493" s="35">
        <v>185.80799999999999</v>
      </c>
      <c r="AE493" s="35">
        <v>313.83100000000002</v>
      </c>
      <c r="AF493" s="35">
        <v>230.56100000000001</v>
      </c>
      <c r="AG493" s="35">
        <v>220.15199999999999</v>
      </c>
      <c r="AH493" s="35">
        <v>402.202</v>
      </c>
      <c r="AI493" s="35">
        <v>267.12299999999999</v>
      </c>
      <c r="AJ493" s="35">
        <v>215.45500000000001</v>
      </c>
      <c r="AK493" s="35">
        <v>226.59700000000001</v>
      </c>
      <c r="AL493" s="35">
        <v>226.11799999999999</v>
      </c>
      <c r="AM493" s="36">
        <v>185718000000</v>
      </c>
      <c r="AN493" s="12">
        <v>76.4131</v>
      </c>
      <c r="AO493" s="35">
        <v>98.668599999999998</v>
      </c>
      <c r="AP493" s="35">
        <v>96.744299999999996</v>
      </c>
      <c r="AQ493" s="35">
        <v>92.109899999999996</v>
      </c>
      <c r="AR493" s="19">
        <v>99.263800000000003</v>
      </c>
      <c r="AS493" s="35">
        <v>96.347200000000001</v>
      </c>
      <c r="AT493" s="35">
        <v>102.6631</v>
      </c>
      <c r="AU493" s="19">
        <v>98.122900000000001</v>
      </c>
      <c r="AV493" s="12">
        <v>97.6494</v>
      </c>
      <c r="AW493" s="35">
        <v>102.6311</v>
      </c>
      <c r="AX493" s="35">
        <v>106.2131</v>
      </c>
      <c r="AY493" s="35">
        <v>98.917599999999993</v>
      </c>
      <c r="AZ493" s="19">
        <v>102.5291</v>
      </c>
      <c r="BA493" s="35">
        <v>1079.7637</v>
      </c>
      <c r="BB493" s="19">
        <v>1269.7254</v>
      </c>
      <c r="BC493" s="35">
        <v>786.98630000000003</v>
      </c>
      <c r="BD493" s="35">
        <v>3490.0734000000002</v>
      </c>
      <c r="BE493">
        <v>-0.1</v>
      </c>
      <c r="BF493">
        <v>0.9</v>
      </c>
      <c r="BG493">
        <v>-0.3</v>
      </c>
      <c r="BH493">
        <v>0.1</v>
      </c>
      <c r="BI493">
        <v>-0.5</v>
      </c>
      <c r="BJ493">
        <v>-0.2</v>
      </c>
      <c r="BK493">
        <v>-3.8E-3</v>
      </c>
      <c r="BL493">
        <v>-1E-3</v>
      </c>
      <c r="BM493">
        <v>0</v>
      </c>
      <c r="BN493">
        <v>-0.01</v>
      </c>
      <c r="BO493">
        <v>-0.01</v>
      </c>
      <c r="BP493">
        <v>-0.41</v>
      </c>
      <c r="BQ493">
        <v>-0.03</v>
      </c>
      <c r="BR493">
        <v>-0.12</v>
      </c>
      <c r="BS493" s="11">
        <v>2637680</v>
      </c>
      <c r="BT493" s="35">
        <v>1038.7380000000001</v>
      </c>
      <c r="BU493" s="16">
        <v>734</v>
      </c>
      <c r="BV493" s="14">
        <v>2127.6999999999998</v>
      </c>
      <c r="BW493" s="14">
        <v>9539.7000000000007</v>
      </c>
      <c r="BX493" s="17">
        <v>1631879</v>
      </c>
      <c r="BY493" s="35">
        <v>92.477999999999994</v>
      </c>
      <c r="BZ493" s="23">
        <v>1550.9770000000001</v>
      </c>
      <c r="CA493" s="35">
        <v>99</v>
      </c>
      <c r="CB493" s="35">
        <v>59</v>
      </c>
      <c r="CC493" s="35">
        <v>328</v>
      </c>
      <c r="CD493" s="35">
        <v>164</v>
      </c>
      <c r="CE493" s="35">
        <v>1.98</v>
      </c>
      <c r="CF493" s="35">
        <v>1.0024999999999999</v>
      </c>
      <c r="CG493" s="35">
        <v>0.87670000000000003</v>
      </c>
      <c r="CH493" s="35">
        <v>1.5770999999999999</v>
      </c>
      <c r="CI493" s="35">
        <v>603</v>
      </c>
      <c r="CJ493" s="35">
        <v>425</v>
      </c>
      <c r="CK493" s="35">
        <v>21</v>
      </c>
      <c r="CL493" s="35">
        <v>164</v>
      </c>
      <c r="CM493" s="35">
        <v>650</v>
      </c>
      <c r="CN493" s="35">
        <v>417</v>
      </c>
      <c r="CO493" s="35">
        <v>64.2</v>
      </c>
      <c r="CP493" s="35">
        <v>4.09</v>
      </c>
      <c r="CQ493" s="35">
        <v>5.27</v>
      </c>
      <c r="CR493" s="35">
        <v>76.795699999999997</v>
      </c>
      <c r="CS493" s="37">
        <v>97.04</v>
      </c>
      <c r="CT493" s="35">
        <v>1882.74911</v>
      </c>
      <c r="CU493" s="35">
        <v>1269.7254</v>
      </c>
      <c r="CV493">
        <v>53.7</v>
      </c>
      <c r="CW493">
        <v>0.03</v>
      </c>
      <c r="CX493">
        <v>0.03</v>
      </c>
      <c r="CY493">
        <v>2.5300000000000001E-3</v>
      </c>
      <c r="CZ493">
        <v>1.0834835748260607E-2</v>
      </c>
      <c r="DA493">
        <v>2.1490173998766626E-2</v>
      </c>
    </row>
    <row r="494" spans="1:105">
      <c r="A494" s="42">
        <v>40817</v>
      </c>
      <c r="B494" s="43">
        <v>7.000000000000001E-4</v>
      </c>
      <c r="C494" s="35">
        <v>11214.5</v>
      </c>
      <c r="D494" s="35">
        <v>13599.436</v>
      </c>
      <c r="E494" s="35">
        <v>113.09099999999999</v>
      </c>
      <c r="F494" s="35">
        <v>198.892</v>
      </c>
      <c r="G494" s="35">
        <v>295.87700000000001</v>
      </c>
      <c r="H494" s="35">
        <v>221.49100000000001</v>
      </c>
      <c r="I494" s="35">
        <v>218.55799999999999</v>
      </c>
      <c r="J494" s="35">
        <v>112923</v>
      </c>
      <c r="K494" s="35">
        <v>24</v>
      </c>
      <c r="L494" s="35">
        <v>13.9</v>
      </c>
      <c r="M494" s="35">
        <v>7.6</v>
      </c>
      <c r="N494" s="35">
        <v>5588</v>
      </c>
      <c r="O494" s="35">
        <v>7330</v>
      </c>
      <c r="P494" s="35">
        <v>21998</v>
      </c>
      <c r="Q494" s="35">
        <v>11780</v>
      </c>
      <c r="R494" s="35">
        <v>4450</v>
      </c>
      <c r="S494" s="35">
        <v>132578</v>
      </c>
      <c r="T494" s="35">
        <v>27474</v>
      </c>
      <c r="U494" s="35">
        <v>25150</v>
      </c>
      <c r="V494" s="35">
        <v>58.4</v>
      </c>
      <c r="W494" s="35">
        <v>3250</v>
      </c>
      <c r="X494" s="35">
        <v>7802</v>
      </c>
      <c r="Y494" s="35">
        <v>1964</v>
      </c>
      <c r="Z494" s="35">
        <v>10753.1</v>
      </c>
      <c r="AA494" s="35">
        <v>101.056</v>
      </c>
      <c r="AB494" s="35">
        <v>98.730999999999995</v>
      </c>
      <c r="AC494" s="35">
        <v>98.335999999999999</v>
      </c>
      <c r="AD494" s="35">
        <v>185.72499999999999</v>
      </c>
      <c r="AE494" s="35">
        <v>310.77</v>
      </c>
      <c r="AF494" s="35">
        <v>230.77600000000001</v>
      </c>
      <c r="AG494" s="35">
        <v>220.447</v>
      </c>
      <c r="AH494" s="35">
        <v>404.06799999999998</v>
      </c>
      <c r="AI494" s="35">
        <v>267.52</v>
      </c>
      <c r="AJ494" s="35">
        <v>214.68199999999999</v>
      </c>
      <c r="AK494" s="35">
        <v>226.75</v>
      </c>
      <c r="AL494" s="35">
        <v>226.506</v>
      </c>
      <c r="AM494" s="36">
        <v>186685000000</v>
      </c>
      <c r="AN494" s="12">
        <v>76.806700000000006</v>
      </c>
      <c r="AO494" s="35">
        <v>100.2863</v>
      </c>
      <c r="AP494" s="35">
        <v>97.577399999999997</v>
      </c>
      <c r="AQ494" s="35">
        <v>93.417299999999997</v>
      </c>
      <c r="AR494" s="19">
        <v>100.2546</v>
      </c>
      <c r="AS494" s="35">
        <v>97.303100000000001</v>
      </c>
      <c r="AT494" s="35">
        <v>102.5598</v>
      </c>
      <c r="AU494" s="19">
        <v>98.654899999999998</v>
      </c>
      <c r="AV494" s="12">
        <v>98.322199999999995</v>
      </c>
      <c r="AW494" s="35">
        <v>100.8516</v>
      </c>
      <c r="AX494" s="35">
        <v>103.1193</v>
      </c>
      <c r="AY494" s="35">
        <v>99.552000000000007</v>
      </c>
      <c r="AZ494" s="19">
        <v>101.1872</v>
      </c>
      <c r="BA494" s="35">
        <v>1082.1804</v>
      </c>
      <c r="BB494" s="19">
        <v>1280.087</v>
      </c>
      <c r="BC494" s="35">
        <v>783.83519999999999</v>
      </c>
      <c r="BD494" s="35">
        <v>3499.0268999999998</v>
      </c>
      <c r="BE494">
        <v>1</v>
      </c>
      <c r="BF494">
        <v>-0.6</v>
      </c>
      <c r="BG494">
        <v>-0.6</v>
      </c>
      <c r="BH494">
        <v>0.4</v>
      </c>
      <c r="BI494">
        <v>-0.4</v>
      </c>
      <c r="BJ494">
        <v>-0.1</v>
      </c>
      <c r="BK494">
        <v>1.52E-2</v>
      </c>
      <c r="BL494">
        <v>9.9000000000000008E-3</v>
      </c>
      <c r="BM494">
        <v>0</v>
      </c>
      <c r="BN494">
        <v>0.01</v>
      </c>
      <c r="BO494">
        <v>0.01</v>
      </c>
      <c r="BP494">
        <v>0.04</v>
      </c>
      <c r="BQ494">
        <v>0.12</v>
      </c>
      <c r="BR494">
        <v>0.16</v>
      </c>
      <c r="BS494" s="11">
        <v>2637757</v>
      </c>
      <c r="BT494" s="35">
        <v>1042.1289999999999</v>
      </c>
      <c r="BU494" s="16">
        <v>743</v>
      </c>
      <c r="BV494" s="14">
        <v>2139.5</v>
      </c>
      <c r="BW494" s="14">
        <v>9571.2999999999993</v>
      </c>
      <c r="BX494" s="17">
        <v>1627708</v>
      </c>
      <c r="BY494" s="35">
        <v>93.781999999999996</v>
      </c>
      <c r="BZ494" s="23">
        <v>1545.136</v>
      </c>
      <c r="CA494" s="35">
        <v>104</v>
      </c>
      <c r="CB494" s="35">
        <v>64</v>
      </c>
      <c r="CC494" s="35">
        <v>314</v>
      </c>
      <c r="CD494" s="35">
        <v>128</v>
      </c>
      <c r="CE494" s="35">
        <v>2.15</v>
      </c>
      <c r="CF494" s="35">
        <v>1.0198</v>
      </c>
      <c r="CG494" s="35">
        <v>0.89580000000000004</v>
      </c>
      <c r="CH494" s="35">
        <v>1.5768</v>
      </c>
      <c r="CI494" s="35">
        <v>566</v>
      </c>
      <c r="CJ494" s="35">
        <v>439</v>
      </c>
      <c r="CK494" s="35">
        <v>23</v>
      </c>
      <c r="CL494" s="35">
        <v>209</v>
      </c>
      <c r="CM494" s="35">
        <v>610</v>
      </c>
      <c r="CN494" s="35">
        <v>422</v>
      </c>
      <c r="CO494" s="35">
        <v>64.099999999999994</v>
      </c>
      <c r="CP494" s="35">
        <v>3.98</v>
      </c>
      <c r="CQ494" s="35">
        <v>5.37</v>
      </c>
      <c r="CR494" s="35">
        <v>76.643000000000001</v>
      </c>
      <c r="CS494" s="37">
        <v>97.94</v>
      </c>
      <c r="CT494" s="35">
        <v>1891.35691</v>
      </c>
      <c r="CU494" s="35">
        <v>1280.087</v>
      </c>
      <c r="CV494">
        <v>51.4</v>
      </c>
      <c r="CW494">
        <v>0.03</v>
      </c>
      <c r="CX494">
        <v>0.03</v>
      </c>
      <c r="CY494">
        <v>2.0200000000000001E-3</v>
      </c>
      <c r="CZ494">
        <v>1.2429210890785303E-2</v>
      </c>
      <c r="DA494">
        <v>2.3992822352099097E-2</v>
      </c>
    </row>
    <row r="495" spans="1:105">
      <c r="A495" s="42">
        <v>40848</v>
      </c>
      <c r="B495" s="43">
        <v>8.0000000000000004E-4</v>
      </c>
      <c r="C495" s="35">
        <v>11209</v>
      </c>
      <c r="D495" s="35">
        <v>13591.317999999999</v>
      </c>
      <c r="E495" s="35">
        <v>113.027</v>
      </c>
      <c r="F495" s="35">
        <v>198.6</v>
      </c>
      <c r="G495" s="35">
        <v>292.48599999999999</v>
      </c>
      <c r="H495" s="35">
        <v>222.14099999999999</v>
      </c>
      <c r="I495" s="35">
        <v>218.20500000000001</v>
      </c>
      <c r="J495" s="35">
        <v>113213</v>
      </c>
      <c r="K495" s="35">
        <v>23.8</v>
      </c>
      <c r="L495" s="35">
        <v>14.3</v>
      </c>
      <c r="M495" s="35">
        <v>7.3</v>
      </c>
      <c r="N495" s="35">
        <v>5593</v>
      </c>
      <c r="O495" s="35">
        <v>7331</v>
      </c>
      <c r="P495" s="35">
        <v>21971</v>
      </c>
      <c r="Q495" s="35">
        <v>11770</v>
      </c>
      <c r="R495" s="35">
        <v>4439</v>
      </c>
      <c r="S495" s="35">
        <v>132710</v>
      </c>
      <c r="T495" s="35">
        <v>27434</v>
      </c>
      <c r="U495" s="35">
        <v>25169</v>
      </c>
      <c r="V495" s="35">
        <v>58.6</v>
      </c>
      <c r="W495" s="35">
        <v>2913</v>
      </c>
      <c r="X495" s="35">
        <v>7706</v>
      </c>
      <c r="Y495" s="35">
        <v>2009</v>
      </c>
      <c r="Z495" s="35">
        <v>10759.5</v>
      </c>
      <c r="AA495" s="35">
        <v>100.952</v>
      </c>
      <c r="AB495" s="35">
        <v>99.072000000000003</v>
      </c>
      <c r="AC495" s="35">
        <v>98.537999999999997</v>
      </c>
      <c r="AD495" s="35">
        <v>186.239</v>
      </c>
      <c r="AE495" s="35">
        <v>313.67899999999997</v>
      </c>
      <c r="AF495" s="35">
        <v>230.976</v>
      </c>
      <c r="AG495" s="35">
        <v>220.685</v>
      </c>
      <c r="AH495" s="35">
        <v>405.75099999999998</v>
      </c>
      <c r="AI495" s="35">
        <v>267.82900000000001</v>
      </c>
      <c r="AJ495" s="35">
        <v>215.149</v>
      </c>
      <c r="AK495" s="35">
        <v>227.16900000000001</v>
      </c>
      <c r="AL495" s="35">
        <v>226.899</v>
      </c>
      <c r="AM495" s="36">
        <v>187195000000</v>
      </c>
      <c r="AN495" s="12">
        <v>76.605699999999999</v>
      </c>
      <c r="AO495" s="35">
        <v>98.586299999999994</v>
      </c>
      <c r="AP495" s="35">
        <v>97.888300000000001</v>
      </c>
      <c r="AQ495" s="35">
        <v>94.087800000000001</v>
      </c>
      <c r="AR495" s="19">
        <v>99.312700000000007</v>
      </c>
      <c r="AS495" s="35">
        <v>97.662000000000006</v>
      </c>
      <c r="AT495" s="35">
        <v>101.5896</v>
      </c>
      <c r="AU495" s="19">
        <v>98.390799999999999</v>
      </c>
      <c r="AV495" s="12">
        <v>98.243300000000005</v>
      </c>
      <c r="AW495" s="35">
        <v>102.7071</v>
      </c>
      <c r="AX495" s="35">
        <v>100.092</v>
      </c>
      <c r="AY495" s="35">
        <v>99.1006</v>
      </c>
      <c r="AZ495" s="19">
        <v>100.4324</v>
      </c>
      <c r="BA495" s="35">
        <v>1084.1385</v>
      </c>
      <c r="BB495" s="19">
        <v>1292.885</v>
      </c>
      <c r="BC495" s="35">
        <v>789.5018</v>
      </c>
      <c r="BD495" s="35">
        <v>3503.8195999999998</v>
      </c>
      <c r="BE495">
        <v>-0.4</v>
      </c>
      <c r="BF495">
        <v>0.2</v>
      </c>
      <c r="BG495">
        <v>0</v>
      </c>
      <c r="BH495">
        <v>-0.2</v>
      </c>
      <c r="BI495">
        <v>0.5</v>
      </c>
      <c r="BJ495">
        <v>-0.4</v>
      </c>
      <c r="BK495">
        <v>4.0000000000000002E-4</v>
      </c>
      <c r="BL495">
        <v>-5.5999999999999999E-3</v>
      </c>
      <c r="BM495">
        <v>0</v>
      </c>
      <c r="BN495">
        <v>-0.01</v>
      </c>
      <c r="BO495">
        <v>0</v>
      </c>
      <c r="BP495">
        <v>-0.15</v>
      </c>
      <c r="BQ495">
        <v>-0.08</v>
      </c>
      <c r="BR495">
        <v>-0.15</v>
      </c>
      <c r="BS495" s="11">
        <v>2605420</v>
      </c>
      <c r="BT495" s="35">
        <v>1055.231</v>
      </c>
      <c r="BU495" s="16">
        <v>756.4</v>
      </c>
      <c r="BV495" s="14">
        <v>2166.8000000000002</v>
      </c>
      <c r="BW495" s="14">
        <v>9612.2999999999993</v>
      </c>
      <c r="BX495" s="17">
        <v>1582072</v>
      </c>
      <c r="BY495" s="35">
        <v>94.644000000000005</v>
      </c>
      <c r="BZ495" s="23">
        <v>1497.769</v>
      </c>
      <c r="CA495" s="35">
        <v>93</v>
      </c>
      <c r="CB495" s="35">
        <v>99</v>
      </c>
      <c r="CC495" s="35">
        <v>348</v>
      </c>
      <c r="CD495" s="35">
        <v>171</v>
      </c>
      <c r="CE495" s="35">
        <v>2.0099999999999998</v>
      </c>
      <c r="CF495" s="35">
        <v>1.0247999999999999</v>
      </c>
      <c r="CG495" s="35">
        <v>0.90790000000000004</v>
      </c>
      <c r="CH495" s="35">
        <v>1.5806</v>
      </c>
      <c r="CI495" s="35">
        <v>585</v>
      </c>
      <c r="CJ495" s="35">
        <v>449</v>
      </c>
      <c r="CK495" s="35">
        <v>22</v>
      </c>
      <c r="CL495" s="35">
        <v>235</v>
      </c>
      <c r="CM495" s="35">
        <v>711</v>
      </c>
      <c r="CN495" s="35">
        <v>433</v>
      </c>
      <c r="CO495" s="35">
        <v>64.099999999999994</v>
      </c>
      <c r="CP495" s="35">
        <v>3.87</v>
      </c>
      <c r="CQ495" s="35">
        <v>5.14</v>
      </c>
      <c r="CR495" s="35">
        <v>77.5595</v>
      </c>
      <c r="CS495" s="37">
        <v>98.49</v>
      </c>
      <c r="CT495" s="35">
        <v>1904.4110599999999</v>
      </c>
      <c r="CU495" s="35">
        <v>1292.885</v>
      </c>
      <c r="CV495">
        <v>51.8</v>
      </c>
      <c r="CW495">
        <v>0.04</v>
      </c>
      <c r="CX495">
        <v>0.02</v>
      </c>
      <c r="CY495">
        <v>4.9800000000000001E-3</v>
      </c>
      <c r="CZ495">
        <v>1.3018786076528066E-2</v>
      </c>
      <c r="DA495">
        <v>2.5186231850917618E-2</v>
      </c>
    </row>
    <row r="496" spans="1:105">
      <c r="A496" s="42">
        <v>40878</v>
      </c>
      <c r="B496" s="43">
        <v>7.000000000000001E-4</v>
      </c>
      <c r="C496" s="35">
        <v>11322.6</v>
      </c>
      <c r="D496" s="35">
        <v>13714.357</v>
      </c>
      <c r="E496" s="35">
        <v>112.98399999999999</v>
      </c>
      <c r="F496" s="35">
        <v>198.21299999999999</v>
      </c>
      <c r="G496" s="35">
        <v>280.71300000000002</v>
      </c>
      <c r="H496" s="35">
        <v>221.535</v>
      </c>
      <c r="I496" s="35">
        <v>217.26</v>
      </c>
      <c r="J496" s="35">
        <v>113774</v>
      </c>
      <c r="K496" s="35">
        <v>19.600000000000001</v>
      </c>
      <c r="L496" s="35">
        <v>14.3</v>
      </c>
      <c r="M496" s="35">
        <v>7.2</v>
      </c>
      <c r="N496" s="35">
        <v>5611</v>
      </c>
      <c r="O496" s="35">
        <v>7368</v>
      </c>
      <c r="P496" s="35">
        <v>21954</v>
      </c>
      <c r="Q496" s="35">
        <v>11802</v>
      </c>
      <c r="R496" s="35">
        <v>4434</v>
      </c>
      <c r="S496" s="35">
        <v>132914</v>
      </c>
      <c r="T496" s="35">
        <v>27168</v>
      </c>
      <c r="U496" s="35">
        <v>25182</v>
      </c>
      <c r="V496" s="35">
        <v>58.6</v>
      </c>
      <c r="W496" s="35">
        <v>2873</v>
      </c>
      <c r="X496" s="35">
        <v>7545</v>
      </c>
      <c r="Y496" s="35">
        <v>1959</v>
      </c>
      <c r="Z496" s="35">
        <v>10772.2</v>
      </c>
      <c r="AA496" s="35">
        <v>100.864</v>
      </c>
      <c r="AB496" s="35">
        <v>98.783000000000001</v>
      </c>
      <c r="AC496" s="35">
        <v>98.734999999999999</v>
      </c>
      <c r="AD496" s="35">
        <v>185.71299999999999</v>
      </c>
      <c r="AE496" s="35">
        <v>306.04399999999998</v>
      </c>
      <c r="AF496" s="35">
        <v>231.392</v>
      </c>
      <c r="AG496" s="35">
        <v>220.96600000000001</v>
      </c>
      <c r="AH496" s="35">
        <v>407.23</v>
      </c>
      <c r="AI496" s="35">
        <v>268.46300000000002</v>
      </c>
      <c r="AJ496" s="35">
        <v>213.78399999999999</v>
      </c>
      <c r="AK496" s="35">
        <v>227.22300000000001</v>
      </c>
      <c r="AL496" s="35">
        <v>227.405</v>
      </c>
      <c r="AM496" s="36">
        <v>190853000000</v>
      </c>
      <c r="AN496" s="12">
        <v>76.886099999999999</v>
      </c>
      <c r="AO496" s="35">
        <v>99.218500000000006</v>
      </c>
      <c r="AP496" s="35">
        <v>97.870500000000007</v>
      </c>
      <c r="AQ496" s="35">
        <v>95.637100000000004</v>
      </c>
      <c r="AR496" s="19">
        <v>99.117800000000003</v>
      </c>
      <c r="AS496" s="35">
        <v>98.286900000000003</v>
      </c>
      <c r="AT496" s="35">
        <v>101.3503</v>
      </c>
      <c r="AU496" s="19">
        <v>99.090599999999995</v>
      </c>
      <c r="AV496" s="12">
        <v>98.787599999999998</v>
      </c>
      <c r="AW496" s="35">
        <v>101.4532</v>
      </c>
      <c r="AX496" s="35">
        <v>98.449700000000007</v>
      </c>
      <c r="AY496" s="35">
        <v>99.4251</v>
      </c>
      <c r="AZ496" s="19">
        <v>99.179000000000002</v>
      </c>
      <c r="BA496" s="35">
        <v>1086.2798</v>
      </c>
      <c r="BB496" s="19">
        <v>1303.8461</v>
      </c>
      <c r="BC496" s="35">
        <v>794.34889999999996</v>
      </c>
      <c r="BD496" s="35">
        <v>3494.8856000000001</v>
      </c>
      <c r="BE496">
        <v>-0.4</v>
      </c>
      <c r="BF496">
        <v>0.2</v>
      </c>
      <c r="BG496">
        <v>-0.7</v>
      </c>
      <c r="BH496">
        <v>0.5</v>
      </c>
      <c r="BI496">
        <v>0.3</v>
      </c>
      <c r="BJ496">
        <v>0</v>
      </c>
      <c r="BK496">
        <v>2.2000000000000001E-3</v>
      </c>
      <c r="BL496">
        <v>4.4999999999999997E-3</v>
      </c>
      <c r="BM496">
        <v>0</v>
      </c>
      <c r="BN496">
        <v>0</v>
      </c>
      <c r="BO496">
        <v>0.01</v>
      </c>
      <c r="BP496">
        <v>-0.05</v>
      </c>
      <c r="BQ496">
        <v>0</v>
      </c>
      <c r="BR496">
        <v>-0.02</v>
      </c>
      <c r="BS496" s="11">
        <v>2619586</v>
      </c>
      <c r="BT496" s="35">
        <v>1066.4059999999999</v>
      </c>
      <c r="BU496" s="16">
        <v>751.3</v>
      </c>
      <c r="BV496" s="14">
        <v>2164.1999999999998</v>
      </c>
      <c r="BW496" s="14">
        <v>9651.1</v>
      </c>
      <c r="BX496" s="17">
        <v>1589189</v>
      </c>
      <c r="BY496" s="35">
        <v>96.51</v>
      </c>
      <c r="BZ496" s="23">
        <v>1502.2059999999999</v>
      </c>
      <c r="CA496" s="35">
        <v>177</v>
      </c>
      <c r="CB496" s="35">
        <v>61</v>
      </c>
      <c r="CC496" s="35">
        <v>326</v>
      </c>
      <c r="CD496" s="35">
        <v>130</v>
      </c>
      <c r="CE496" s="35">
        <v>1.98</v>
      </c>
      <c r="CF496" s="35">
        <v>1.0235000000000001</v>
      </c>
      <c r="CG496" s="35">
        <v>0.93340000000000001</v>
      </c>
      <c r="CH496" s="35">
        <v>1.5587</v>
      </c>
      <c r="CI496" s="35">
        <v>610</v>
      </c>
      <c r="CJ496" s="35">
        <v>458</v>
      </c>
      <c r="CK496" s="35">
        <v>23</v>
      </c>
      <c r="CL496" s="35">
        <v>216</v>
      </c>
      <c r="CM496" s="35">
        <v>694</v>
      </c>
      <c r="CN496" s="35">
        <v>434</v>
      </c>
      <c r="CO496" s="35">
        <v>64</v>
      </c>
      <c r="CP496" s="35">
        <v>3.93</v>
      </c>
      <c r="CQ496" s="35">
        <v>5.25</v>
      </c>
      <c r="CR496" s="35">
        <v>77.796700000000001</v>
      </c>
      <c r="CS496" s="37">
        <v>99.08</v>
      </c>
      <c r="CT496" s="35">
        <v>1916.2076300000001</v>
      </c>
      <c r="CU496" s="35">
        <v>1303.8461</v>
      </c>
      <c r="CV496">
        <v>53</v>
      </c>
      <c r="CW496">
        <v>0.01</v>
      </c>
      <c r="CX496">
        <v>0.1</v>
      </c>
      <c r="CY496">
        <v>3.0100000000000001E-3</v>
      </c>
      <c r="CZ496">
        <v>1.2706175122139562E-2</v>
      </c>
      <c r="DA496">
        <v>2.4554546200800664E-2</v>
      </c>
    </row>
    <row r="497" spans="1:105">
      <c r="A497" s="42">
        <v>40909</v>
      </c>
      <c r="B497" s="43">
        <v>8.0000000000000004E-4</v>
      </c>
      <c r="C497" s="35">
        <v>11426</v>
      </c>
      <c r="D497" s="35">
        <v>13776.130999999999</v>
      </c>
      <c r="E497" s="35">
        <v>112.944</v>
      </c>
      <c r="F497" s="35">
        <v>197.833</v>
      </c>
      <c r="G497" s="35">
        <v>290.762</v>
      </c>
      <c r="H497" s="35">
        <v>222.58600000000001</v>
      </c>
      <c r="I497" s="35">
        <v>218.37799999999999</v>
      </c>
      <c r="J497" s="35">
        <v>113755</v>
      </c>
      <c r="K497" s="35">
        <v>22.4</v>
      </c>
      <c r="L497" s="35">
        <v>13.3</v>
      </c>
      <c r="M497" s="35">
        <v>7</v>
      </c>
      <c r="N497" s="35">
        <v>5626</v>
      </c>
      <c r="O497" s="35">
        <v>7398</v>
      </c>
      <c r="P497" s="35">
        <v>21946</v>
      </c>
      <c r="Q497" s="35">
        <v>11838</v>
      </c>
      <c r="R497" s="35">
        <v>4440</v>
      </c>
      <c r="S497" s="35">
        <v>133269</v>
      </c>
      <c r="T497" s="35">
        <v>27834</v>
      </c>
      <c r="U497" s="35">
        <v>25285</v>
      </c>
      <c r="V497" s="35">
        <v>58.4</v>
      </c>
      <c r="W497" s="35">
        <v>2908</v>
      </c>
      <c r="X497" s="35">
        <v>7433</v>
      </c>
      <c r="Y497" s="35">
        <v>1957</v>
      </c>
      <c r="Z497" s="35">
        <v>10862.1</v>
      </c>
      <c r="AA497" s="35">
        <v>100.977</v>
      </c>
      <c r="AB497" s="35">
        <v>99.316000000000003</v>
      </c>
      <c r="AC497" s="35">
        <v>99.064999999999998</v>
      </c>
      <c r="AD497" s="35">
        <v>186.50800000000001</v>
      </c>
      <c r="AE497" s="35">
        <v>310.94799999999998</v>
      </c>
      <c r="AF497" s="35">
        <v>232.131</v>
      </c>
      <c r="AG497" s="35">
        <v>221.096</v>
      </c>
      <c r="AH497" s="35">
        <v>408.39400000000001</v>
      </c>
      <c r="AI497" s="35">
        <v>268.94</v>
      </c>
      <c r="AJ497" s="35">
        <v>215.38499999999999</v>
      </c>
      <c r="AK497" s="35">
        <v>227.84200000000001</v>
      </c>
      <c r="AL497" s="35">
        <v>227.87700000000001</v>
      </c>
      <c r="AM497" s="36">
        <v>191549000000</v>
      </c>
      <c r="AN497" s="12">
        <v>77.209699999999998</v>
      </c>
      <c r="AO497" s="35">
        <v>101.7504</v>
      </c>
      <c r="AP497" s="35">
        <v>97.784000000000006</v>
      </c>
      <c r="AQ497" s="35">
        <v>97.211600000000004</v>
      </c>
      <c r="AR497" s="19">
        <v>99.584299999999999</v>
      </c>
      <c r="AS497" s="35">
        <v>99.085099999999997</v>
      </c>
      <c r="AT497" s="35">
        <v>100.6551</v>
      </c>
      <c r="AU497" s="19">
        <v>99.911199999999994</v>
      </c>
      <c r="AV497" s="12">
        <v>99.392499999999998</v>
      </c>
      <c r="AW497" s="35">
        <v>99.677499999999995</v>
      </c>
      <c r="AX497" s="35">
        <v>94.065600000000003</v>
      </c>
      <c r="AY497" s="35">
        <v>99.852699999999999</v>
      </c>
      <c r="AZ497" s="19">
        <v>96.478899999999996</v>
      </c>
      <c r="BA497" s="35">
        <v>1086.0572999999999</v>
      </c>
      <c r="BB497" s="19">
        <v>1321.3351</v>
      </c>
      <c r="BC497" s="35">
        <v>802.11860000000001</v>
      </c>
      <c r="BD497" s="35">
        <v>3510.8040999999998</v>
      </c>
      <c r="BE497">
        <v>0.2</v>
      </c>
      <c r="BF497">
        <v>0.1</v>
      </c>
      <c r="BG497">
        <v>-0.9</v>
      </c>
      <c r="BH497">
        <v>0.6</v>
      </c>
      <c r="BI497">
        <v>0.1</v>
      </c>
      <c r="BJ497">
        <v>-0.4</v>
      </c>
      <c r="BK497">
        <v>1.12E-2</v>
      </c>
      <c r="BL497">
        <v>8.9999999999999993E-3</v>
      </c>
      <c r="BM497">
        <v>0</v>
      </c>
      <c r="BN497">
        <v>1.9999999999999997E-2</v>
      </c>
      <c r="BO497">
        <v>0</v>
      </c>
      <c r="BP497">
        <v>0.03</v>
      </c>
      <c r="BQ497">
        <v>-0.03</v>
      </c>
      <c r="BR497">
        <v>-0.05</v>
      </c>
      <c r="BS497" s="11">
        <v>2640764</v>
      </c>
      <c r="BT497" s="35">
        <v>1069.691</v>
      </c>
      <c r="BU497" s="16">
        <v>778.1</v>
      </c>
      <c r="BV497" s="14">
        <v>2201.9</v>
      </c>
      <c r="BW497" s="14">
        <v>9730.2999999999993</v>
      </c>
      <c r="BX497" s="17">
        <v>1610578</v>
      </c>
      <c r="BY497" s="35">
        <v>99.741</v>
      </c>
      <c r="BZ497" s="23">
        <v>1519.451</v>
      </c>
      <c r="CA497" s="35">
        <v>109</v>
      </c>
      <c r="CB497" s="35">
        <v>74</v>
      </c>
      <c r="CC497" s="35">
        <v>407</v>
      </c>
      <c r="CD497" s="35">
        <v>133</v>
      </c>
      <c r="CE497" s="35">
        <v>1.97</v>
      </c>
      <c r="CF497" s="35">
        <v>1.0129999999999999</v>
      </c>
      <c r="CG497" s="35">
        <v>0.93759999999999999</v>
      </c>
      <c r="CH497" s="35">
        <v>1.5524</v>
      </c>
      <c r="CI497" s="35">
        <v>545</v>
      </c>
      <c r="CJ497" s="35">
        <v>462</v>
      </c>
      <c r="CK497" s="35">
        <v>21</v>
      </c>
      <c r="CL497" s="35">
        <v>229</v>
      </c>
      <c r="CM497" s="35">
        <v>723</v>
      </c>
      <c r="CN497" s="35">
        <v>441</v>
      </c>
      <c r="CO497" s="35">
        <v>63.7</v>
      </c>
      <c r="CP497" s="35">
        <v>3.85</v>
      </c>
      <c r="CQ497" s="35">
        <v>5.23</v>
      </c>
      <c r="CR497" s="35">
        <v>76.963999999999999</v>
      </c>
      <c r="CS497" s="37">
        <v>99.16</v>
      </c>
      <c r="CT497" s="35">
        <v>1926.92157</v>
      </c>
      <c r="CU497" s="35">
        <v>1321.3351</v>
      </c>
      <c r="CV497">
        <v>52.6</v>
      </c>
      <c r="CW497">
        <v>0.03</v>
      </c>
      <c r="CX497">
        <v>-0.08</v>
      </c>
      <c r="CY497">
        <v>-1.64E-3</v>
      </c>
      <c r="CZ497">
        <v>1.4890555634895941E-2</v>
      </c>
      <c r="DA497">
        <v>2.8677365917961217E-2</v>
      </c>
    </row>
    <row r="498" spans="1:105">
      <c r="A498" s="42">
        <v>40940</v>
      </c>
      <c r="B498" s="43">
        <v>1E-3</v>
      </c>
      <c r="C498" s="35">
        <v>11514.2</v>
      </c>
      <c r="D498" s="35">
        <v>13861.174000000001</v>
      </c>
      <c r="E498" s="35">
        <v>112.996</v>
      </c>
      <c r="F498" s="35">
        <v>197.28899999999999</v>
      </c>
      <c r="G498" s="35">
        <v>305.07600000000002</v>
      </c>
      <c r="H498" s="35">
        <v>223.90899999999999</v>
      </c>
      <c r="I498" s="35">
        <v>219.58</v>
      </c>
      <c r="J498" s="35">
        <v>114141</v>
      </c>
      <c r="K498" s="35">
        <v>21.1</v>
      </c>
      <c r="L498" s="35">
        <v>13.8</v>
      </c>
      <c r="M498" s="35">
        <v>7</v>
      </c>
      <c r="N498" s="35">
        <v>5629</v>
      </c>
      <c r="O498" s="35">
        <v>7420</v>
      </c>
      <c r="P498" s="35">
        <v>21947</v>
      </c>
      <c r="Q498" s="35">
        <v>11860</v>
      </c>
      <c r="R498" s="35">
        <v>4440</v>
      </c>
      <c r="S498" s="35">
        <v>133531</v>
      </c>
      <c r="T498" s="35">
        <v>27582</v>
      </c>
      <c r="U498" s="35">
        <v>25301</v>
      </c>
      <c r="V498" s="35">
        <v>58.5</v>
      </c>
      <c r="W498" s="35">
        <v>2848</v>
      </c>
      <c r="X498" s="35">
        <v>7293</v>
      </c>
      <c r="Y498" s="35">
        <v>2051</v>
      </c>
      <c r="Z498" s="35">
        <v>10953.5</v>
      </c>
      <c r="AA498" s="35">
        <v>100.85599999999999</v>
      </c>
      <c r="AB498" s="35">
        <v>99.850999999999999</v>
      </c>
      <c r="AC498" s="35">
        <v>99.256</v>
      </c>
      <c r="AD498" s="35">
        <v>187.42599999999999</v>
      </c>
      <c r="AE498" s="35">
        <v>320.988</v>
      </c>
      <c r="AF498" s="35">
        <v>232.10300000000001</v>
      </c>
      <c r="AG498" s="35">
        <v>221.29900000000001</v>
      </c>
      <c r="AH498" s="35">
        <v>408.89</v>
      </c>
      <c r="AI498" s="35">
        <v>269.03399999999999</v>
      </c>
      <c r="AJ498" s="35">
        <v>217.68600000000001</v>
      </c>
      <c r="AK498" s="35">
        <v>228.32900000000001</v>
      </c>
      <c r="AL498" s="35">
        <v>228.03399999999999</v>
      </c>
      <c r="AM498" s="36">
        <v>185837000000</v>
      </c>
      <c r="AN498" s="12">
        <v>77.240200000000002</v>
      </c>
      <c r="AO498" s="35">
        <v>101.0506</v>
      </c>
      <c r="AP498" s="35">
        <v>97.983599999999996</v>
      </c>
      <c r="AQ498" s="35">
        <v>97.79</v>
      </c>
      <c r="AR498" s="19">
        <v>99.425299999999993</v>
      </c>
      <c r="AS498" s="35">
        <v>99.280100000000004</v>
      </c>
      <c r="AT498" s="35">
        <v>100.66459999999999</v>
      </c>
      <c r="AU498" s="19">
        <v>100.2312</v>
      </c>
      <c r="AV498" s="12">
        <v>99.6203</v>
      </c>
      <c r="AW498" s="35">
        <v>100.7889</v>
      </c>
      <c r="AX498" s="35">
        <v>93.935900000000004</v>
      </c>
      <c r="AY498" s="35">
        <v>99.960099999999997</v>
      </c>
      <c r="AZ498" s="19">
        <v>97.172200000000004</v>
      </c>
      <c r="BA498" s="35">
        <v>1088.3686</v>
      </c>
      <c r="BB498" s="19">
        <v>1344.4505999999999</v>
      </c>
      <c r="BC498" s="35">
        <v>812.61940000000004</v>
      </c>
      <c r="BD498" s="35">
        <v>3539.6378</v>
      </c>
      <c r="BE498">
        <v>0.6</v>
      </c>
      <c r="BF498">
        <v>0.7</v>
      </c>
      <c r="BG498">
        <v>-0.7</v>
      </c>
      <c r="BH498">
        <v>-1</v>
      </c>
      <c r="BI498">
        <v>0.3</v>
      </c>
      <c r="BJ498">
        <v>-1.7</v>
      </c>
      <c r="BK498">
        <v>-0.01</v>
      </c>
      <c r="BL498">
        <v>-1.4E-3</v>
      </c>
      <c r="BM498">
        <v>0</v>
      </c>
      <c r="BN498">
        <v>0.06</v>
      </c>
      <c r="BO498">
        <v>0.04</v>
      </c>
      <c r="BP498">
        <v>0.05</v>
      </c>
      <c r="BQ498">
        <v>0.02</v>
      </c>
      <c r="BR498">
        <v>-0.01</v>
      </c>
      <c r="BS498" s="11">
        <v>2694422</v>
      </c>
      <c r="BT498" s="35">
        <v>1080.1969999999999</v>
      </c>
      <c r="BU498" s="16">
        <v>772.6</v>
      </c>
      <c r="BV498" s="14">
        <v>2209.9</v>
      </c>
      <c r="BW498" s="14">
        <v>9773.1</v>
      </c>
      <c r="BX498" s="17">
        <v>1651991</v>
      </c>
      <c r="BY498" s="35">
        <v>99.802999999999997</v>
      </c>
      <c r="BZ498" s="23">
        <v>1560.1210000000001</v>
      </c>
      <c r="CA498" s="35">
        <v>97</v>
      </c>
      <c r="CB498" s="35">
        <v>64</v>
      </c>
      <c r="CC498" s="35">
        <v>408</v>
      </c>
      <c r="CD498" s="35">
        <v>135</v>
      </c>
      <c r="CE498" s="35">
        <v>1.97</v>
      </c>
      <c r="CF498" s="35">
        <v>0.99670000000000003</v>
      </c>
      <c r="CG498" s="35">
        <v>0.91180000000000005</v>
      </c>
      <c r="CH498" s="35">
        <v>1.5804</v>
      </c>
      <c r="CI498" s="35">
        <v>561</v>
      </c>
      <c r="CJ498" s="35">
        <v>493</v>
      </c>
      <c r="CK498" s="35">
        <v>24</v>
      </c>
      <c r="CL498" s="35">
        <v>221</v>
      </c>
      <c r="CM498" s="35">
        <v>704</v>
      </c>
      <c r="CN498" s="35">
        <v>450</v>
      </c>
      <c r="CO498" s="35">
        <v>63.8</v>
      </c>
      <c r="CP498" s="35">
        <v>3.85</v>
      </c>
      <c r="CQ498" s="35">
        <v>5.14</v>
      </c>
      <c r="CR498" s="35">
        <v>78.47</v>
      </c>
      <c r="CS498" s="37">
        <v>97.27</v>
      </c>
      <c r="CT498" s="35">
        <v>1934.95011</v>
      </c>
      <c r="CU498" s="35">
        <v>1344.4505999999999</v>
      </c>
      <c r="CV498">
        <v>53.1</v>
      </c>
      <c r="CW498">
        <v>0.04</v>
      </c>
      <c r="CX498">
        <v>-0.06</v>
      </c>
      <c r="CY498">
        <v>1.73E-3</v>
      </c>
      <c r="CZ498">
        <v>1.5217452193220904E-2</v>
      </c>
      <c r="DA498">
        <v>2.916058527730081E-2</v>
      </c>
    </row>
    <row r="499" spans="1:105">
      <c r="A499" s="42">
        <v>40969</v>
      </c>
      <c r="B499" s="43">
        <v>1.2999999999999999E-3</v>
      </c>
      <c r="C499" s="35">
        <v>11555.5</v>
      </c>
      <c r="D499" s="35">
        <v>13911.509</v>
      </c>
      <c r="E499" s="35">
        <v>112.952</v>
      </c>
      <c r="F499" s="35">
        <v>196.51400000000001</v>
      </c>
      <c r="G499" s="35">
        <v>329.78</v>
      </c>
      <c r="H499" s="35">
        <v>224.79499999999999</v>
      </c>
      <c r="I499" s="35">
        <v>221.744</v>
      </c>
      <c r="J499" s="35">
        <v>115024</v>
      </c>
      <c r="K499" s="35">
        <v>22</v>
      </c>
      <c r="L499" s="35">
        <v>13</v>
      </c>
      <c r="M499" s="35">
        <v>6.9</v>
      </c>
      <c r="N499" s="35">
        <v>5625</v>
      </c>
      <c r="O499" s="35">
        <v>7446</v>
      </c>
      <c r="P499" s="35">
        <v>21943</v>
      </c>
      <c r="Q499" s="35">
        <v>11898</v>
      </c>
      <c r="R499" s="35">
        <v>4452</v>
      </c>
      <c r="S499" s="35">
        <v>133769</v>
      </c>
      <c r="T499" s="35">
        <v>27023</v>
      </c>
      <c r="U499" s="35">
        <v>25343</v>
      </c>
      <c r="V499" s="35">
        <v>58.5</v>
      </c>
      <c r="W499" s="35">
        <v>2788</v>
      </c>
      <c r="X499" s="35">
        <v>7176</v>
      </c>
      <c r="Y499" s="35">
        <v>1940</v>
      </c>
      <c r="Z499" s="35">
        <v>10951.8</v>
      </c>
      <c r="AA499" s="35">
        <v>100.625</v>
      </c>
      <c r="AB499" s="35">
        <v>100.29900000000001</v>
      </c>
      <c r="AC499" s="35">
        <v>99.41</v>
      </c>
      <c r="AD499" s="35">
        <v>187.863</v>
      </c>
      <c r="AE499" s="35">
        <v>323.48399999999998</v>
      </c>
      <c r="AF499" s="35">
        <v>232.50200000000001</v>
      </c>
      <c r="AG499" s="35">
        <v>221.57900000000001</v>
      </c>
      <c r="AH499" s="35">
        <v>410.25700000000001</v>
      </c>
      <c r="AI499" s="35">
        <v>269.56200000000001</v>
      </c>
      <c r="AJ499" s="35">
        <v>218.45699999999999</v>
      </c>
      <c r="AK499" s="35">
        <v>228.80699999999999</v>
      </c>
      <c r="AL499" s="35">
        <v>228.47800000000001</v>
      </c>
      <c r="AM499" s="36">
        <v>196472000000</v>
      </c>
      <c r="AN499" s="12">
        <v>76.735299999999995</v>
      </c>
      <c r="AO499" s="35">
        <v>100.00069999999999</v>
      </c>
      <c r="AP499" s="35">
        <v>97.6143</v>
      </c>
      <c r="AQ499" s="35">
        <v>98.630700000000004</v>
      </c>
      <c r="AR499" s="19">
        <v>98.231800000000007</v>
      </c>
      <c r="AS499" s="35">
        <v>99.0702</v>
      </c>
      <c r="AT499" s="35">
        <v>98.946200000000005</v>
      </c>
      <c r="AU499" s="19">
        <v>99.754199999999997</v>
      </c>
      <c r="AV499" s="12">
        <v>99.155100000000004</v>
      </c>
      <c r="AW499" s="35">
        <v>98.951899999999995</v>
      </c>
      <c r="AX499" s="35">
        <v>89.145799999999994</v>
      </c>
      <c r="AY499" s="35">
        <v>99.171099999999996</v>
      </c>
      <c r="AZ499" s="19">
        <v>95.844099999999997</v>
      </c>
      <c r="BA499" s="35">
        <v>1090.7720999999999</v>
      </c>
      <c r="BB499" s="19">
        <v>1351.0649000000001</v>
      </c>
      <c r="BC499" s="35">
        <v>804.64660000000003</v>
      </c>
      <c r="BD499" s="35">
        <v>3544.0708</v>
      </c>
      <c r="BE499">
        <v>0.6</v>
      </c>
      <c r="BF499">
        <v>0.2</v>
      </c>
      <c r="BG499">
        <v>-0.4</v>
      </c>
      <c r="BH499">
        <v>0</v>
      </c>
      <c r="BI499">
        <v>-0.3</v>
      </c>
      <c r="BJ499">
        <v>-0.4</v>
      </c>
      <c r="BK499">
        <v>-2.7000000000000001E-3</v>
      </c>
      <c r="BL499">
        <v>-7.4000000000000003E-3</v>
      </c>
      <c r="BM499">
        <v>0</v>
      </c>
      <c r="BN499">
        <v>-9.999999999999995E-3</v>
      </c>
      <c r="BO499">
        <v>0.03</v>
      </c>
      <c r="BP499">
        <v>0.19</v>
      </c>
      <c r="BQ499">
        <v>0.13</v>
      </c>
      <c r="BR499">
        <v>0.19</v>
      </c>
      <c r="BS499" s="11">
        <v>2655219</v>
      </c>
      <c r="BT499" s="35">
        <v>1095.1659999999999</v>
      </c>
      <c r="BU499" s="16">
        <v>780.7</v>
      </c>
      <c r="BV499" s="14">
        <v>2228.8000000000002</v>
      </c>
      <c r="BW499" s="14">
        <v>9817.7999999999993</v>
      </c>
      <c r="BX499" s="17">
        <v>1599016</v>
      </c>
      <c r="BY499" s="35">
        <v>96.751999999999995</v>
      </c>
      <c r="BZ499" s="23">
        <v>1509.5930000000001</v>
      </c>
      <c r="CA499" s="35">
        <v>112</v>
      </c>
      <c r="CB499" s="35">
        <v>86</v>
      </c>
      <c r="CC499" s="35">
        <v>350</v>
      </c>
      <c r="CD499" s="35">
        <v>147</v>
      </c>
      <c r="CE499" s="35">
        <v>2.17</v>
      </c>
      <c r="CF499" s="35">
        <v>0.99380000000000002</v>
      </c>
      <c r="CG499" s="35">
        <v>0.91310000000000002</v>
      </c>
      <c r="CH499" s="35">
        <v>1.5824</v>
      </c>
      <c r="CI499" s="35">
        <v>582</v>
      </c>
      <c r="CJ499" s="35">
        <v>482</v>
      </c>
      <c r="CK499" s="35">
        <v>25</v>
      </c>
      <c r="CL499" s="35">
        <v>299</v>
      </c>
      <c r="CM499" s="35">
        <v>695</v>
      </c>
      <c r="CN499" s="35">
        <v>458</v>
      </c>
      <c r="CO499" s="35">
        <v>63.8</v>
      </c>
      <c r="CP499" s="35">
        <v>3.99</v>
      </c>
      <c r="CQ499" s="35">
        <v>5.23</v>
      </c>
      <c r="CR499" s="35">
        <v>82.465900000000005</v>
      </c>
      <c r="CS499" s="37">
        <v>98.06</v>
      </c>
      <c r="CT499" s="35">
        <v>1949.34049</v>
      </c>
      <c r="CU499" s="35">
        <v>1351.0649000000001</v>
      </c>
      <c r="CV499">
        <v>53.5</v>
      </c>
      <c r="CW499">
        <v>0.02</v>
      </c>
      <c r="CX499">
        <v>-0.01</v>
      </c>
      <c r="CY499">
        <v>1.0200000000000001E-3</v>
      </c>
      <c r="CZ499">
        <v>1.7515880663499406E-2</v>
      </c>
      <c r="DA499">
        <v>3.351208471716971E-2</v>
      </c>
    </row>
    <row r="500" spans="1:105">
      <c r="A500" s="42">
        <v>41000</v>
      </c>
      <c r="B500" s="43">
        <v>1.4000000000000002E-3</v>
      </c>
      <c r="C500" s="35">
        <v>11601.9</v>
      </c>
      <c r="D500" s="35">
        <v>13963.525</v>
      </c>
      <c r="E500" s="35">
        <v>113.04</v>
      </c>
      <c r="F500" s="35">
        <v>196.761</v>
      </c>
      <c r="G500" s="35">
        <v>335.74200000000002</v>
      </c>
      <c r="H500" s="35">
        <v>225.52799999999999</v>
      </c>
      <c r="I500" s="35">
        <v>222.55199999999999</v>
      </c>
      <c r="J500" s="35">
        <v>114371</v>
      </c>
      <c r="K500" s="35">
        <v>22.5</v>
      </c>
      <c r="L500" s="35">
        <v>13.3</v>
      </c>
      <c r="M500" s="35">
        <v>6.8</v>
      </c>
      <c r="N500" s="35">
        <v>5618</v>
      </c>
      <c r="O500" s="35">
        <v>7461</v>
      </c>
      <c r="P500" s="35">
        <v>21931</v>
      </c>
      <c r="Q500" s="35">
        <v>11916</v>
      </c>
      <c r="R500" s="35">
        <v>4455</v>
      </c>
      <c r="S500" s="35">
        <v>133852</v>
      </c>
      <c r="T500" s="35">
        <v>27508</v>
      </c>
      <c r="U500" s="35">
        <v>25357</v>
      </c>
      <c r="V500" s="35">
        <v>58.4</v>
      </c>
      <c r="W500" s="35">
        <v>2878</v>
      </c>
      <c r="X500" s="35">
        <v>7072</v>
      </c>
      <c r="Y500" s="35">
        <v>1940</v>
      </c>
      <c r="Z500" s="35">
        <v>10979.7</v>
      </c>
      <c r="AA500" s="35">
        <v>100.366</v>
      </c>
      <c r="AB500" s="35">
        <v>100.38200000000001</v>
      </c>
      <c r="AC500" s="35">
        <v>99.623000000000005</v>
      </c>
      <c r="AD500" s="35">
        <v>188.06700000000001</v>
      </c>
      <c r="AE500" s="35">
        <v>323.82900000000001</v>
      </c>
      <c r="AF500" s="35">
        <v>232.934</v>
      </c>
      <c r="AG500" s="35">
        <v>221.99199999999999</v>
      </c>
      <c r="AH500" s="35">
        <v>411.47500000000002</v>
      </c>
      <c r="AI500" s="35">
        <v>270.10500000000002</v>
      </c>
      <c r="AJ500" s="35">
        <v>218.61500000000001</v>
      </c>
      <c r="AK500" s="35">
        <v>229.18700000000001</v>
      </c>
      <c r="AL500" s="35">
        <v>228.905</v>
      </c>
      <c r="AM500" s="36">
        <v>192660000000</v>
      </c>
      <c r="AN500" s="12">
        <v>77.169600000000003</v>
      </c>
      <c r="AO500" s="35">
        <v>100.54600000000001</v>
      </c>
      <c r="AP500" s="35">
        <v>98.571399999999997</v>
      </c>
      <c r="AQ500" s="35">
        <v>99.567099999999996</v>
      </c>
      <c r="AR500" s="19">
        <v>98.979299999999995</v>
      </c>
      <c r="AS500" s="35">
        <v>99.739900000000006</v>
      </c>
      <c r="AT500" s="35">
        <v>99.824299999999994</v>
      </c>
      <c r="AU500" s="19">
        <v>100.29900000000001</v>
      </c>
      <c r="AV500" s="12">
        <v>99.900599999999997</v>
      </c>
      <c r="AW500" s="35">
        <v>97.950999999999993</v>
      </c>
      <c r="AX500" s="35">
        <v>95.988699999999994</v>
      </c>
      <c r="AY500" s="35">
        <v>99.885400000000004</v>
      </c>
      <c r="AZ500" s="19">
        <v>99.238200000000006</v>
      </c>
      <c r="BA500" s="35">
        <v>1092.9232</v>
      </c>
      <c r="BB500" s="19">
        <v>1368.4692</v>
      </c>
      <c r="BC500" s="35">
        <v>800.83199999999999</v>
      </c>
      <c r="BD500" s="35">
        <v>3540.4475000000002</v>
      </c>
      <c r="BE500">
        <v>-0.6</v>
      </c>
      <c r="BF500">
        <v>0.1</v>
      </c>
      <c r="BG500">
        <v>-0.5</v>
      </c>
      <c r="BH500">
        <v>-0.2</v>
      </c>
      <c r="BI500">
        <v>1.3</v>
      </c>
      <c r="BJ500">
        <v>-0.8</v>
      </c>
      <c r="BK500">
        <v>-5.9999999999999995E-4</v>
      </c>
      <c r="BL500">
        <v>3.8999999999999998E-3</v>
      </c>
      <c r="BM500">
        <v>0</v>
      </c>
      <c r="BN500">
        <v>0</v>
      </c>
      <c r="BO500">
        <v>-0.01</v>
      </c>
      <c r="BP500">
        <v>-0.12</v>
      </c>
      <c r="BQ500">
        <v>-0.08</v>
      </c>
      <c r="BR500">
        <v>-0.13</v>
      </c>
      <c r="BS500" s="11">
        <v>2639850</v>
      </c>
      <c r="BT500" s="35">
        <v>1099.9780000000001</v>
      </c>
      <c r="BU500" s="16">
        <v>793.2</v>
      </c>
      <c r="BV500" s="14">
        <v>2248.1</v>
      </c>
      <c r="BW500" s="14">
        <v>9872.1</v>
      </c>
      <c r="BX500" s="17">
        <v>1579840</v>
      </c>
      <c r="BY500" s="35">
        <v>100.52800000000001</v>
      </c>
      <c r="BZ500" s="23">
        <v>1486.1759999999999</v>
      </c>
      <c r="CA500" s="35">
        <v>125</v>
      </c>
      <c r="CB500" s="35">
        <v>78</v>
      </c>
      <c r="CC500" s="35">
        <v>400</v>
      </c>
      <c r="CD500" s="35">
        <v>150</v>
      </c>
      <c r="CE500" s="35">
        <v>2.0499999999999998</v>
      </c>
      <c r="CF500" s="35">
        <v>0.99280000000000002</v>
      </c>
      <c r="CG500" s="35">
        <v>0.9133</v>
      </c>
      <c r="CH500" s="35">
        <v>1.6</v>
      </c>
      <c r="CI500" s="35">
        <v>671</v>
      </c>
      <c r="CJ500" s="35">
        <v>485</v>
      </c>
      <c r="CK500" s="35">
        <v>23</v>
      </c>
      <c r="CL500" s="35">
        <v>224</v>
      </c>
      <c r="CM500" s="35">
        <v>753</v>
      </c>
      <c r="CN500" s="35">
        <v>463</v>
      </c>
      <c r="CO500" s="35">
        <v>63.7</v>
      </c>
      <c r="CP500" s="35">
        <v>3.96</v>
      </c>
      <c r="CQ500" s="35">
        <v>5.19</v>
      </c>
      <c r="CR500" s="35">
        <v>81.252399999999994</v>
      </c>
      <c r="CS500" s="37">
        <v>98.45</v>
      </c>
      <c r="CT500" s="35">
        <v>1965.08196</v>
      </c>
      <c r="CU500" s="35">
        <v>1368.4692</v>
      </c>
      <c r="CV500">
        <v>53.5</v>
      </c>
      <c r="CW500">
        <v>-0.01</v>
      </c>
      <c r="CX500">
        <v>0.05</v>
      </c>
      <c r="CY500">
        <v>-4.6499999999999996E-3</v>
      </c>
      <c r="CZ500">
        <v>1.8437971768362704E-2</v>
      </c>
      <c r="DA500">
        <v>3.5041146326414974E-2</v>
      </c>
    </row>
    <row r="501" spans="1:105">
      <c r="A501" s="42">
        <v>41030</v>
      </c>
      <c r="B501" s="43">
        <v>1.6000000000000001E-3</v>
      </c>
      <c r="C501" s="35">
        <v>11608.3</v>
      </c>
      <c r="D501" s="35">
        <v>13975.696</v>
      </c>
      <c r="E501" s="35">
        <v>113.09099999999999</v>
      </c>
      <c r="F501" s="35">
        <v>196.74799999999999</v>
      </c>
      <c r="G501" s="35">
        <v>323.60399999999998</v>
      </c>
      <c r="H501" s="35">
        <v>223.59100000000001</v>
      </c>
      <c r="I501" s="35">
        <v>222.01</v>
      </c>
      <c r="J501" s="35">
        <v>114233</v>
      </c>
      <c r="K501" s="35">
        <v>23.1</v>
      </c>
      <c r="L501" s="35">
        <v>13</v>
      </c>
      <c r="M501" s="35">
        <v>6.9</v>
      </c>
      <c r="N501" s="35">
        <v>5604</v>
      </c>
      <c r="O501" s="35">
        <v>7471</v>
      </c>
      <c r="P501" s="35">
        <v>21911</v>
      </c>
      <c r="Q501" s="35">
        <v>11927</v>
      </c>
      <c r="R501" s="35">
        <v>4456</v>
      </c>
      <c r="S501" s="35">
        <v>133951</v>
      </c>
      <c r="T501" s="35">
        <v>28054</v>
      </c>
      <c r="U501" s="35">
        <v>25397</v>
      </c>
      <c r="V501" s="35">
        <v>58.5</v>
      </c>
      <c r="W501" s="35">
        <v>3006</v>
      </c>
      <c r="X501" s="35">
        <v>7091</v>
      </c>
      <c r="Y501" s="35">
        <v>1690</v>
      </c>
      <c r="Z501" s="35">
        <v>10968.6</v>
      </c>
      <c r="AA501" s="35">
        <v>100.31</v>
      </c>
      <c r="AB501" s="35">
        <v>99.543999999999997</v>
      </c>
      <c r="AC501" s="35">
        <v>99.74</v>
      </c>
      <c r="AD501" s="35">
        <v>186.81</v>
      </c>
      <c r="AE501" s="35">
        <v>308.85500000000002</v>
      </c>
      <c r="AF501" s="35">
        <v>233.12700000000001</v>
      </c>
      <c r="AG501" s="35">
        <v>222.06899999999999</v>
      </c>
      <c r="AH501" s="35">
        <v>412.86399999999998</v>
      </c>
      <c r="AI501" s="35">
        <v>270.363</v>
      </c>
      <c r="AJ501" s="35">
        <v>215.029</v>
      </c>
      <c r="AK501" s="35">
        <v>228.71299999999999</v>
      </c>
      <c r="AL501" s="35">
        <v>229.22399999999999</v>
      </c>
      <c r="AM501" s="36">
        <v>191762000000</v>
      </c>
      <c r="AN501" s="12">
        <v>77.178399999999996</v>
      </c>
      <c r="AO501" s="35">
        <v>99.776799999999994</v>
      </c>
      <c r="AP501" s="35">
        <v>100.5562</v>
      </c>
      <c r="AQ501" s="35">
        <v>100.1439</v>
      </c>
      <c r="AR501" s="19">
        <v>99.519900000000007</v>
      </c>
      <c r="AS501" s="35">
        <v>99.833799999999997</v>
      </c>
      <c r="AT501" s="35">
        <v>100.61669999999999</v>
      </c>
      <c r="AU501" s="19">
        <v>99.902699999999996</v>
      </c>
      <c r="AV501" s="12">
        <v>100.0924</v>
      </c>
      <c r="AW501" s="35">
        <v>98.489800000000002</v>
      </c>
      <c r="AX501" s="35">
        <v>103.86790000000001</v>
      </c>
      <c r="AY501" s="35">
        <v>100.29730000000001</v>
      </c>
      <c r="AZ501" s="19">
        <v>103.5264</v>
      </c>
      <c r="BA501" s="35">
        <v>1100.8702000000001</v>
      </c>
      <c r="BB501" s="19">
        <v>1378.9099000000001</v>
      </c>
      <c r="BC501" s="35">
        <v>797.49149999999997</v>
      </c>
      <c r="BD501" s="35">
        <v>3538.8667</v>
      </c>
      <c r="BE501">
        <v>-0.9</v>
      </c>
      <c r="BF501">
        <v>-0.1</v>
      </c>
      <c r="BG501">
        <v>0.7</v>
      </c>
      <c r="BH501">
        <v>0.3</v>
      </c>
      <c r="BI501">
        <v>-0.1</v>
      </c>
      <c r="BJ501">
        <v>1.1000000000000001</v>
      </c>
      <c r="BK501">
        <v>-3.3E-3</v>
      </c>
      <c r="BL501">
        <v>-3.3999999999999998E-3</v>
      </c>
      <c r="BM501">
        <v>0</v>
      </c>
      <c r="BN501">
        <v>9.999999999999995E-3</v>
      </c>
      <c r="BO501">
        <v>0.01</v>
      </c>
      <c r="BP501">
        <v>-0.28999999999999998</v>
      </c>
      <c r="BQ501">
        <v>-0.04</v>
      </c>
      <c r="BR501">
        <v>-0.13</v>
      </c>
      <c r="BS501" s="11">
        <v>2616477</v>
      </c>
      <c r="BT501" s="35">
        <v>1103.6690000000001</v>
      </c>
      <c r="BU501" s="16">
        <v>794.6</v>
      </c>
      <c r="BV501" s="14">
        <v>2256.6</v>
      </c>
      <c r="BW501" s="14">
        <v>9903.7999999999993</v>
      </c>
      <c r="BX501" s="17">
        <v>1552319</v>
      </c>
      <c r="BY501" s="35">
        <v>101.04600000000001</v>
      </c>
      <c r="BZ501" s="23">
        <v>1457.46</v>
      </c>
      <c r="CA501" s="35">
        <v>109</v>
      </c>
      <c r="CB501" s="35">
        <v>77</v>
      </c>
      <c r="CC501" s="35">
        <v>363</v>
      </c>
      <c r="CD501" s="35">
        <v>159</v>
      </c>
      <c r="CE501" s="35">
        <v>1.8</v>
      </c>
      <c r="CF501" s="35">
        <v>1.0097</v>
      </c>
      <c r="CG501" s="35">
        <v>0.93830000000000002</v>
      </c>
      <c r="CH501" s="35">
        <v>1.5924</v>
      </c>
      <c r="CI501" s="35">
        <v>626</v>
      </c>
      <c r="CJ501" s="35">
        <v>494</v>
      </c>
      <c r="CK501" s="35">
        <v>23</v>
      </c>
      <c r="CL501" s="35">
        <v>279</v>
      </c>
      <c r="CM501" s="35">
        <v>708</v>
      </c>
      <c r="CN501" s="35">
        <v>474</v>
      </c>
      <c r="CO501" s="35">
        <v>63.7</v>
      </c>
      <c r="CP501" s="35">
        <v>3.8</v>
      </c>
      <c r="CQ501" s="35">
        <v>5.07</v>
      </c>
      <c r="CR501" s="35">
        <v>79.666799999999995</v>
      </c>
      <c r="CS501" s="37">
        <v>100.49</v>
      </c>
      <c r="CT501" s="35">
        <v>1979.27736</v>
      </c>
      <c r="CU501" s="35">
        <v>1378.9099000000001</v>
      </c>
      <c r="CV501">
        <v>52.6</v>
      </c>
      <c r="CW501">
        <v>0</v>
      </c>
      <c r="CX501">
        <v>0.02</v>
      </c>
      <c r="CY501">
        <v>1.4999999999999999E-4</v>
      </c>
      <c r="CZ501">
        <v>1.9351176598449649E-2</v>
      </c>
      <c r="DA501">
        <v>3.6559500558554614E-2</v>
      </c>
    </row>
    <row r="502" spans="1:105">
      <c r="A502" s="42">
        <v>41061</v>
      </c>
      <c r="B502" s="43">
        <v>1.6000000000000001E-3</v>
      </c>
      <c r="C502" s="35">
        <v>11620.1</v>
      </c>
      <c r="D502" s="35">
        <v>13995.038</v>
      </c>
      <c r="E502" s="35">
        <v>113.041</v>
      </c>
      <c r="F502" s="35">
        <v>196.602</v>
      </c>
      <c r="G502" s="35">
        <v>303.74700000000001</v>
      </c>
      <c r="H502" s="35">
        <v>222.249</v>
      </c>
      <c r="I502" s="35">
        <v>221.33600000000001</v>
      </c>
      <c r="J502" s="35">
        <v>114749</v>
      </c>
      <c r="K502" s="35">
        <v>23</v>
      </c>
      <c r="L502" s="35">
        <v>13.6</v>
      </c>
      <c r="M502" s="35">
        <v>7</v>
      </c>
      <c r="N502" s="35">
        <v>5621</v>
      </c>
      <c r="O502" s="35">
        <v>7480</v>
      </c>
      <c r="P502" s="35">
        <v>21930</v>
      </c>
      <c r="Q502" s="35">
        <v>11936</v>
      </c>
      <c r="R502" s="35">
        <v>4456</v>
      </c>
      <c r="S502" s="35">
        <v>134023</v>
      </c>
      <c r="T502" s="35">
        <v>27674</v>
      </c>
      <c r="U502" s="35">
        <v>25386</v>
      </c>
      <c r="V502" s="35">
        <v>58.6</v>
      </c>
      <c r="W502" s="35">
        <v>2806</v>
      </c>
      <c r="X502" s="35">
        <v>7227</v>
      </c>
      <c r="Y502" s="35">
        <v>1817</v>
      </c>
      <c r="Z502" s="35">
        <v>10946.3</v>
      </c>
      <c r="AA502" s="35">
        <v>100.002</v>
      </c>
      <c r="AB502" s="35">
        <v>98.947000000000003</v>
      </c>
      <c r="AC502" s="35">
        <v>99.909000000000006</v>
      </c>
      <c r="AD502" s="35">
        <v>185.83699999999999</v>
      </c>
      <c r="AE502" s="35">
        <v>296.27999999999997</v>
      </c>
      <c r="AF502" s="35">
        <v>233.624</v>
      </c>
      <c r="AG502" s="35">
        <v>222.31899999999999</v>
      </c>
      <c r="AH502" s="35">
        <v>415.28899999999999</v>
      </c>
      <c r="AI502" s="35">
        <v>270.95600000000002</v>
      </c>
      <c r="AJ502" s="35">
        <v>212.22499999999999</v>
      </c>
      <c r="AK502" s="35">
        <v>228.524</v>
      </c>
      <c r="AL502" s="35">
        <v>229.62299999999999</v>
      </c>
      <c r="AM502" s="36">
        <v>188767000000</v>
      </c>
      <c r="AN502" s="12">
        <v>77.027799999999999</v>
      </c>
      <c r="AO502" s="35">
        <v>99.8005</v>
      </c>
      <c r="AP502" s="35">
        <v>100.2886</v>
      </c>
      <c r="AQ502" s="35">
        <v>101.45659999999999</v>
      </c>
      <c r="AR502" s="19">
        <v>99.673400000000001</v>
      </c>
      <c r="AS502" s="35">
        <v>99.767399999999995</v>
      </c>
      <c r="AT502" s="35">
        <v>100.1635</v>
      </c>
      <c r="AU502" s="19">
        <v>100.1181</v>
      </c>
      <c r="AV502" s="12">
        <v>100.0728</v>
      </c>
      <c r="AW502" s="35">
        <v>99.587900000000005</v>
      </c>
      <c r="AX502" s="35">
        <v>102.9485</v>
      </c>
      <c r="AY502" s="35">
        <v>100.3918</v>
      </c>
      <c r="AZ502" s="19">
        <v>101.2925</v>
      </c>
      <c r="BA502" s="35">
        <v>1100.7958000000001</v>
      </c>
      <c r="BB502" s="19">
        <v>1397.9694</v>
      </c>
      <c r="BC502" s="35">
        <v>800.90210000000002</v>
      </c>
      <c r="BD502" s="35">
        <v>3528.4946</v>
      </c>
      <c r="BE502">
        <v>0.2</v>
      </c>
      <c r="BF502">
        <v>-0.3</v>
      </c>
      <c r="BG502">
        <v>0.2</v>
      </c>
      <c r="BH502">
        <v>0.7</v>
      </c>
      <c r="BI502">
        <v>-0.8</v>
      </c>
      <c r="BJ502">
        <v>0.9</v>
      </c>
      <c r="BK502">
        <v>8.9999999999999998E-4</v>
      </c>
      <c r="BL502">
        <v>1.1999999999999999E-3</v>
      </c>
      <c r="BM502">
        <v>0</v>
      </c>
      <c r="BN502">
        <v>0</v>
      </c>
      <c r="BO502">
        <v>0</v>
      </c>
      <c r="BP502">
        <v>-0.22</v>
      </c>
      <c r="BQ502">
        <v>0</v>
      </c>
      <c r="BR502">
        <v>-0.05</v>
      </c>
      <c r="BS502" s="11">
        <v>2618755</v>
      </c>
      <c r="BT502" s="35">
        <v>1108.5450000000001</v>
      </c>
      <c r="BU502" s="16">
        <v>810.7</v>
      </c>
      <c r="BV502" s="14">
        <v>2277</v>
      </c>
      <c r="BW502" s="14">
        <v>9973.6</v>
      </c>
      <c r="BX502" s="17">
        <v>1550166</v>
      </c>
      <c r="BY502" s="35">
        <v>97.905000000000001</v>
      </c>
      <c r="BZ502" s="23">
        <v>1457.4749999999999</v>
      </c>
      <c r="CA502" s="35">
        <v>97</v>
      </c>
      <c r="CB502" s="35">
        <v>80</v>
      </c>
      <c r="CC502" s="35">
        <v>369</v>
      </c>
      <c r="CD502" s="35">
        <v>211</v>
      </c>
      <c r="CE502" s="35">
        <v>1.62</v>
      </c>
      <c r="CF502" s="35">
        <v>1.028</v>
      </c>
      <c r="CG502" s="35">
        <v>0.95760000000000001</v>
      </c>
      <c r="CH502" s="35">
        <v>1.5556000000000001</v>
      </c>
      <c r="CI502" s="35">
        <v>625</v>
      </c>
      <c r="CJ502" s="35">
        <v>501</v>
      </c>
      <c r="CK502" s="35">
        <v>22</v>
      </c>
      <c r="CL502" s="35">
        <v>271</v>
      </c>
      <c r="CM502" s="35">
        <v>757</v>
      </c>
      <c r="CN502" s="35">
        <v>486</v>
      </c>
      <c r="CO502" s="35">
        <v>63.8</v>
      </c>
      <c r="CP502" s="35">
        <v>3.64</v>
      </c>
      <c r="CQ502" s="35">
        <v>5.0199999999999996</v>
      </c>
      <c r="CR502" s="35">
        <v>79.315200000000004</v>
      </c>
      <c r="CS502" s="37">
        <v>101.95</v>
      </c>
      <c r="CT502" s="35">
        <v>1993.20759</v>
      </c>
      <c r="CU502" s="35">
        <v>1397.9694</v>
      </c>
      <c r="CV502">
        <v>49.7</v>
      </c>
      <c r="CW502">
        <v>-0.02</v>
      </c>
      <c r="CX502">
        <v>-0.01</v>
      </c>
      <c r="CY502">
        <v>9.7000000000000005E-4</v>
      </c>
      <c r="CZ502">
        <v>2.0042800212775602E-2</v>
      </c>
      <c r="DA502">
        <v>3.7872230530871409E-2</v>
      </c>
    </row>
    <row r="503" spans="1:105">
      <c r="A503" s="42">
        <v>41091</v>
      </c>
      <c r="B503" s="43">
        <v>1.6000000000000001E-3</v>
      </c>
      <c r="C503" s="35">
        <v>11540.6</v>
      </c>
      <c r="D503" s="35">
        <v>13909.126</v>
      </c>
      <c r="E503" s="35">
        <v>113.131</v>
      </c>
      <c r="F503" s="35">
        <v>195.25700000000001</v>
      </c>
      <c r="G503" s="35">
        <v>295.49799999999999</v>
      </c>
      <c r="H503" s="35">
        <v>221.46700000000001</v>
      </c>
      <c r="I503" s="35">
        <v>220.62899999999999</v>
      </c>
      <c r="J503" s="35">
        <v>114575</v>
      </c>
      <c r="K503" s="35">
        <v>21.9</v>
      </c>
      <c r="L503" s="35">
        <v>13.4</v>
      </c>
      <c r="M503" s="35">
        <v>6.9</v>
      </c>
      <c r="N503" s="35">
        <v>5632</v>
      </c>
      <c r="O503" s="35">
        <v>7503</v>
      </c>
      <c r="P503" s="35">
        <v>21913</v>
      </c>
      <c r="Q503" s="35">
        <v>11964</v>
      </c>
      <c r="R503" s="35">
        <v>4461</v>
      </c>
      <c r="S503" s="35">
        <v>134176</v>
      </c>
      <c r="T503" s="35">
        <v>27746</v>
      </c>
      <c r="U503" s="35">
        <v>25396</v>
      </c>
      <c r="V503" s="35">
        <v>58.5</v>
      </c>
      <c r="W503" s="35">
        <v>2984</v>
      </c>
      <c r="X503" s="35">
        <v>6983</v>
      </c>
      <c r="Y503" s="35">
        <v>1773</v>
      </c>
      <c r="Z503" s="35">
        <v>10977.2</v>
      </c>
      <c r="AA503" s="35">
        <v>99.852000000000004</v>
      </c>
      <c r="AB503" s="35">
        <v>98.813999999999993</v>
      </c>
      <c r="AC503" s="35">
        <v>100.032</v>
      </c>
      <c r="AD503" s="35">
        <v>185.50200000000001</v>
      </c>
      <c r="AE503" s="35">
        <v>292.34800000000001</v>
      </c>
      <c r="AF503" s="35">
        <v>233.75200000000001</v>
      </c>
      <c r="AG503" s="35">
        <v>222.50800000000001</v>
      </c>
      <c r="AH503" s="35">
        <v>417.00400000000002</v>
      </c>
      <c r="AI503" s="35">
        <v>271.392</v>
      </c>
      <c r="AJ503" s="35">
        <v>211.791</v>
      </c>
      <c r="AK503" s="35">
        <v>228.59</v>
      </c>
      <c r="AL503" s="35">
        <v>229.97</v>
      </c>
      <c r="AM503" s="36">
        <v>187727000000</v>
      </c>
      <c r="AN503" s="12">
        <v>77.0989</v>
      </c>
      <c r="AO503" s="35">
        <v>99.921000000000006</v>
      </c>
      <c r="AP503" s="35">
        <v>101.4674</v>
      </c>
      <c r="AQ503" s="35">
        <v>100.3673</v>
      </c>
      <c r="AR503" s="19">
        <v>100.64870000000001</v>
      </c>
      <c r="AS503" s="35">
        <v>100.42140000000001</v>
      </c>
      <c r="AT503" s="35">
        <v>100.3451</v>
      </c>
      <c r="AU503" s="19">
        <v>99.973799999999997</v>
      </c>
      <c r="AV503" s="12">
        <v>100.33540000000001</v>
      </c>
      <c r="AW503" s="35">
        <v>99.197699999999998</v>
      </c>
      <c r="AX503" s="35">
        <v>105.3433</v>
      </c>
      <c r="AY503" s="35">
        <v>100.3389</v>
      </c>
      <c r="AZ503" s="19">
        <v>103.10080000000001</v>
      </c>
      <c r="BA503" s="35">
        <v>1098.364</v>
      </c>
      <c r="BB503" s="19">
        <v>1413.7062000000001</v>
      </c>
      <c r="BC503" s="35">
        <v>807.83460000000002</v>
      </c>
      <c r="BD503" s="35">
        <v>3525.8606</v>
      </c>
      <c r="BE503">
        <v>-0.4</v>
      </c>
      <c r="BF503">
        <v>-0.2</v>
      </c>
      <c r="BG503">
        <v>-0.9</v>
      </c>
      <c r="BH503">
        <v>0.9</v>
      </c>
      <c r="BI503">
        <v>0.7</v>
      </c>
      <c r="BJ503">
        <v>0</v>
      </c>
      <c r="BK503">
        <v>4.1000000000000003E-3</v>
      </c>
      <c r="BL503">
        <v>-3.3999999999999998E-3</v>
      </c>
      <c r="BM503">
        <v>0</v>
      </c>
      <c r="BN503">
        <v>1.0000000000000009E-2</v>
      </c>
      <c r="BO503">
        <v>0</v>
      </c>
      <c r="BP503">
        <v>-0.09</v>
      </c>
      <c r="BQ503">
        <v>-0.06</v>
      </c>
      <c r="BR503">
        <v>-0.09</v>
      </c>
      <c r="BS503" s="11">
        <v>2647752</v>
      </c>
      <c r="BT503" s="35">
        <v>1113.7560000000001</v>
      </c>
      <c r="BU503" s="16">
        <v>839.1</v>
      </c>
      <c r="BV503" s="14">
        <v>2318.1</v>
      </c>
      <c r="BW503" s="14">
        <v>10046.799999999999</v>
      </c>
      <c r="BX503" s="17">
        <v>1579513</v>
      </c>
      <c r="BY503" s="35">
        <v>100.721</v>
      </c>
      <c r="BZ503" s="23">
        <v>1483.049</v>
      </c>
      <c r="CA503" s="35">
        <v>114</v>
      </c>
      <c r="CB503" s="35">
        <v>87</v>
      </c>
      <c r="CC503" s="35">
        <v>350</v>
      </c>
      <c r="CD503" s="35">
        <v>189</v>
      </c>
      <c r="CE503" s="35">
        <v>1.53</v>
      </c>
      <c r="CF503" s="35">
        <v>1.0142</v>
      </c>
      <c r="CG503" s="35">
        <v>0.97829999999999995</v>
      </c>
      <c r="CH503" s="35">
        <v>1.5592999999999999</v>
      </c>
      <c r="CI503" s="35">
        <v>676</v>
      </c>
      <c r="CJ503" s="35">
        <v>522</v>
      </c>
      <c r="CK503" s="35">
        <v>29</v>
      </c>
      <c r="CL503" s="35">
        <v>298</v>
      </c>
      <c r="CM503" s="35">
        <v>740</v>
      </c>
      <c r="CN503" s="35">
        <v>490</v>
      </c>
      <c r="CO503" s="35">
        <v>63.7</v>
      </c>
      <c r="CP503" s="35">
        <v>3.4</v>
      </c>
      <c r="CQ503" s="35">
        <v>4.87</v>
      </c>
      <c r="CR503" s="35">
        <v>78.934799999999996</v>
      </c>
      <c r="CS503" s="37">
        <v>101.11</v>
      </c>
      <c r="CT503" s="35">
        <v>2003.66032</v>
      </c>
      <c r="CU503" s="35">
        <v>1413.7062000000001</v>
      </c>
      <c r="CV503">
        <v>50</v>
      </c>
      <c r="CW503">
        <v>0.01</v>
      </c>
      <c r="CX503">
        <v>0.02</v>
      </c>
      <c r="CY503">
        <v>-5.3499999999999997E-3</v>
      </c>
      <c r="CZ503">
        <v>2.020955535785296E-2</v>
      </c>
      <c r="DA503">
        <v>3.7895401240988225E-2</v>
      </c>
    </row>
    <row r="504" spans="1:105">
      <c r="A504" s="42">
        <v>41122</v>
      </c>
      <c r="B504" s="43">
        <v>1.2999999999999999E-3</v>
      </c>
      <c r="C504" s="35">
        <v>11511.5</v>
      </c>
      <c r="D504" s="35">
        <v>13867.316999999999</v>
      </c>
      <c r="E504" s="35">
        <v>112.806</v>
      </c>
      <c r="F504" s="35">
        <v>195.876</v>
      </c>
      <c r="G504" s="35">
        <v>316.85899999999998</v>
      </c>
      <c r="H504" s="35">
        <v>224.78800000000001</v>
      </c>
      <c r="I504" s="35">
        <v>222.251</v>
      </c>
      <c r="J504" s="35">
        <v>114736</v>
      </c>
      <c r="K504" s="35">
        <v>22.1</v>
      </c>
      <c r="L504" s="35">
        <v>13.9</v>
      </c>
      <c r="M504" s="35">
        <v>6.7</v>
      </c>
      <c r="N504" s="35">
        <v>5648</v>
      </c>
      <c r="O504" s="35">
        <v>7492</v>
      </c>
      <c r="P504" s="35">
        <v>21916</v>
      </c>
      <c r="Q504" s="35">
        <v>11960</v>
      </c>
      <c r="R504" s="35">
        <v>4468</v>
      </c>
      <c r="S504" s="35">
        <v>134346</v>
      </c>
      <c r="T504" s="35">
        <v>27600</v>
      </c>
      <c r="U504" s="35">
        <v>25420</v>
      </c>
      <c r="V504" s="35">
        <v>58.4</v>
      </c>
      <c r="W504" s="35">
        <v>2811</v>
      </c>
      <c r="X504" s="35">
        <v>6889</v>
      </c>
      <c r="Y504" s="35">
        <v>1846</v>
      </c>
      <c r="Z504" s="35">
        <v>11004.1</v>
      </c>
      <c r="AA504" s="35">
        <v>99.656999999999996</v>
      </c>
      <c r="AB504" s="35">
        <v>99.891000000000005</v>
      </c>
      <c r="AC504" s="35">
        <v>100.194</v>
      </c>
      <c r="AD504" s="35">
        <v>187.52600000000001</v>
      </c>
      <c r="AE504" s="35">
        <v>314.61200000000002</v>
      </c>
      <c r="AF504" s="35">
        <v>234.108</v>
      </c>
      <c r="AG504" s="35">
        <v>223.03100000000001</v>
      </c>
      <c r="AH504" s="35">
        <v>417.55500000000001</v>
      </c>
      <c r="AI504" s="35">
        <v>272.07100000000003</v>
      </c>
      <c r="AJ504" s="35">
        <v>217.57300000000001</v>
      </c>
      <c r="AK504" s="35">
        <v>229.91800000000001</v>
      </c>
      <c r="AL504" s="35">
        <v>230.233</v>
      </c>
      <c r="AM504" s="36">
        <v>187443000000</v>
      </c>
      <c r="AN504" s="12">
        <v>76.602800000000002</v>
      </c>
      <c r="AO504" s="35">
        <v>98.750399999999999</v>
      </c>
      <c r="AP504" s="35">
        <v>100.2987</v>
      </c>
      <c r="AQ504" s="35">
        <v>100.9842</v>
      </c>
      <c r="AR504" s="19">
        <v>100.5061</v>
      </c>
      <c r="AS504" s="35">
        <v>99.655299999999997</v>
      </c>
      <c r="AT504" s="35">
        <v>99.908000000000001</v>
      </c>
      <c r="AU504" s="19">
        <v>99.7761</v>
      </c>
      <c r="AV504" s="12">
        <v>99.855999999999995</v>
      </c>
      <c r="AW504" s="35">
        <v>100.0475</v>
      </c>
      <c r="AX504" s="35">
        <v>104.21469999999999</v>
      </c>
      <c r="AY504" s="35">
        <v>100.08369999999999</v>
      </c>
      <c r="AZ504" s="19">
        <v>101.95050000000001</v>
      </c>
      <c r="BA504" s="35">
        <v>1101.1190999999999</v>
      </c>
      <c r="BB504" s="19">
        <v>1425.8603000000001</v>
      </c>
      <c r="BC504" s="35">
        <v>809.79259999999999</v>
      </c>
      <c r="BD504" s="35">
        <v>3527.0990000000002</v>
      </c>
      <c r="BE504">
        <v>0.7</v>
      </c>
      <c r="BF504">
        <v>-0.1</v>
      </c>
      <c r="BG504">
        <v>0.2</v>
      </c>
      <c r="BH504">
        <v>-1.3</v>
      </c>
      <c r="BI504">
        <v>0.4</v>
      </c>
      <c r="BJ504">
        <v>-1</v>
      </c>
      <c r="BK504">
        <v>-1.2999999999999999E-2</v>
      </c>
      <c r="BL504">
        <v>-3.5999999999999999E-3</v>
      </c>
      <c r="BM504">
        <v>0</v>
      </c>
      <c r="BN504">
        <v>0</v>
      </c>
      <c r="BO504">
        <v>-0.01</v>
      </c>
      <c r="BP504">
        <v>0.18</v>
      </c>
      <c r="BQ504">
        <v>0.04</v>
      </c>
      <c r="BR504">
        <v>0.09</v>
      </c>
      <c r="BS504" s="11">
        <v>2650750</v>
      </c>
      <c r="BT504" s="35">
        <v>1115.866</v>
      </c>
      <c r="BU504" s="16">
        <v>859.4</v>
      </c>
      <c r="BV504" s="14">
        <v>2348.8000000000002</v>
      </c>
      <c r="BW504" s="14">
        <v>10117.9</v>
      </c>
      <c r="BX504" s="17">
        <v>1578924</v>
      </c>
      <c r="BY504" s="35">
        <v>104.44499999999999</v>
      </c>
      <c r="BZ504" s="23">
        <v>1477.75</v>
      </c>
      <c r="CA504" s="35">
        <v>131</v>
      </c>
      <c r="CB504" s="35">
        <v>76</v>
      </c>
      <c r="CC504" s="35">
        <v>379</v>
      </c>
      <c r="CD504" s="35">
        <v>168</v>
      </c>
      <c r="CE504" s="35">
        <v>1.68</v>
      </c>
      <c r="CF504" s="35">
        <v>0.99239999999999995</v>
      </c>
      <c r="CG504" s="35">
        <v>0.96809999999999996</v>
      </c>
      <c r="CH504" s="35">
        <v>1.5722</v>
      </c>
      <c r="CI504" s="35">
        <v>684</v>
      </c>
      <c r="CJ504" s="35">
        <v>517</v>
      </c>
      <c r="CK504" s="35">
        <v>28</v>
      </c>
      <c r="CL504" s="35">
        <v>295</v>
      </c>
      <c r="CM504" s="35">
        <v>754</v>
      </c>
      <c r="CN504" s="35">
        <v>495</v>
      </c>
      <c r="CO504" s="35">
        <v>63.5</v>
      </c>
      <c r="CP504" s="35">
        <v>3.48</v>
      </c>
      <c r="CQ504" s="35">
        <v>4.91</v>
      </c>
      <c r="CR504" s="35">
        <v>78.690899999999999</v>
      </c>
      <c r="CS504" s="37">
        <v>100.16</v>
      </c>
      <c r="CT504" s="35">
        <v>2016.7871600000001</v>
      </c>
      <c r="CU504" s="35">
        <v>1425.8603000000001</v>
      </c>
      <c r="CV504">
        <v>50.2</v>
      </c>
      <c r="CW504">
        <v>0.05</v>
      </c>
      <c r="CX504">
        <v>-0.04</v>
      </c>
      <c r="CY504">
        <v>3.81E-3</v>
      </c>
      <c r="CZ504">
        <v>2.1250676036506544E-2</v>
      </c>
      <c r="DA504">
        <v>3.9846309108148681E-2</v>
      </c>
    </row>
    <row r="505" spans="1:105">
      <c r="A505" s="42">
        <v>41153</v>
      </c>
      <c r="B505" s="43">
        <v>1.4000000000000002E-3</v>
      </c>
      <c r="C505" s="35">
        <v>11578.9</v>
      </c>
      <c r="D505" s="35">
        <v>13943.929</v>
      </c>
      <c r="E505" s="35">
        <v>112.42100000000001</v>
      </c>
      <c r="F505" s="35">
        <v>196.08699999999999</v>
      </c>
      <c r="G505" s="35">
        <v>329.89800000000002</v>
      </c>
      <c r="H505" s="35">
        <v>227.059</v>
      </c>
      <c r="I505" s="35">
        <v>223.535</v>
      </c>
      <c r="J505" s="35">
        <v>115252</v>
      </c>
      <c r="K505" s="35">
        <v>24</v>
      </c>
      <c r="L505" s="35">
        <v>12.3</v>
      </c>
      <c r="M505" s="35">
        <v>6.6</v>
      </c>
      <c r="N505" s="35">
        <v>5661</v>
      </c>
      <c r="O505" s="35">
        <v>7483</v>
      </c>
      <c r="P505" s="35">
        <v>21925</v>
      </c>
      <c r="Q505" s="35">
        <v>11954</v>
      </c>
      <c r="R505" s="35">
        <v>4471</v>
      </c>
      <c r="S505" s="35">
        <v>134535</v>
      </c>
      <c r="T505" s="35">
        <v>27810</v>
      </c>
      <c r="U505" s="35">
        <v>25457</v>
      </c>
      <c r="V505" s="35">
        <v>58.7</v>
      </c>
      <c r="W505" s="35">
        <v>2819</v>
      </c>
      <c r="X505" s="35">
        <v>6775</v>
      </c>
      <c r="Y505" s="35">
        <v>1863</v>
      </c>
      <c r="Z505" s="35">
        <v>11061.5</v>
      </c>
      <c r="AA505" s="35">
        <v>99.436999999999998</v>
      </c>
      <c r="AB505" s="35">
        <v>100.90300000000001</v>
      </c>
      <c r="AC505" s="35">
        <v>100.346</v>
      </c>
      <c r="AD505" s="35">
        <v>189.11500000000001</v>
      </c>
      <c r="AE505" s="35">
        <v>330.89</v>
      </c>
      <c r="AF505" s="35">
        <v>234.286</v>
      </c>
      <c r="AG505" s="35">
        <v>223.46299999999999</v>
      </c>
      <c r="AH505" s="35">
        <v>418.45299999999997</v>
      </c>
      <c r="AI505" s="35">
        <v>272.69099999999997</v>
      </c>
      <c r="AJ505" s="35">
        <v>221.57400000000001</v>
      </c>
      <c r="AK505" s="35">
        <v>231.01499999999999</v>
      </c>
      <c r="AL505" s="35">
        <v>230.65899999999999</v>
      </c>
      <c r="AM505" s="36">
        <v>188974000000</v>
      </c>
      <c r="AN505" s="12">
        <v>76.514700000000005</v>
      </c>
      <c r="AO505" s="35">
        <v>97.723100000000002</v>
      </c>
      <c r="AP505" s="35">
        <v>100.4525</v>
      </c>
      <c r="AQ505" s="35">
        <v>100.9242</v>
      </c>
      <c r="AR505" s="19">
        <v>101.7371</v>
      </c>
      <c r="AS505" s="35">
        <v>99.933300000000003</v>
      </c>
      <c r="AT505" s="35">
        <v>99.960899999999995</v>
      </c>
      <c r="AU505" s="19">
        <v>99.708299999999994</v>
      </c>
      <c r="AV505" s="12">
        <v>99.904899999999998</v>
      </c>
      <c r="AW505" s="35">
        <v>100.2032</v>
      </c>
      <c r="AX505" s="35">
        <v>101.8265</v>
      </c>
      <c r="AY505" s="35">
        <v>99.892099999999999</v>
      </c>
      <c r="AZ505" s="19">
        <v>100.2075</v>
      </c>
      <c r="BA505" s="35">
        <v>1103.6832999999999</v>
      </c>
      <c r="BB505" s="19">
        <v>1434.3848</v>
      </c>
      <c r="BC505" s="35">
        <v>825.07380000000001</v>
      </c>
      <c r="BD505" s="35">
        <v>3531.1224000000002</v>
      </c>
      <c r="BE505">
        <v>0.3</v>
      </c>
      <c r="BF505">
        <v>0.2</v>
      </c>
      <c r="BG505">
        <v>-1.3</v>
      </c>
      <c r="BH505">
        <v>0.4</v>
      </c>
      <c r="BI505">
        <v>0.3</v>
      </c>
      <c r="BJ505">
        <v>-0.9</v>
      </c>
      <c r="BK505">
        <v>9.2999999999999992E-3</v>
      </c>
      <c r="BL505">
        <v>-1.1999999999999999E-3</v>
      </c>
      <c r="BM505">
        <v>0</v>
      </c>
      <c r="BN505">
        <v>9.999999999999995E-3</v>
      </c>
      <c r="BO505">
        <v>0</v>
      </c>
      <c r="BP505">
        <v>0.09</v>
      </c>
      <c r="BQ505">
        <v>-0.03</v>
      </c>
      <c r="BR505">
        <v>-0.04</v>
      </c>
      <c r="BS505" s="11">
        <v>2594909</v>
      </c>
      <c r="BT505" s="35">
        <v>1126.3889999999999</v>
      </c>
      <c r="BU505" s="16">
        <v>890.2</v>
      </c>
      <c r="BV505" s="14">
        <v>2390</v>
      </c>
      <c r="BW505" s="14">
        <v>10200.200000000001</v>
      </c>
      <c r="BX505" s="17">
        <v>1515544</v>
      </c>
      <c r="BY505" s="35">
        <v>108.069</v>
      </c>
      <c r="BZ505" s="23">
        <v>1409.441</v>
      </c>
      <c r="CA505" s="35">
        <v>144</v>
      </c>
      <c r="CB505" s="35">
        <v>78</v>
      </c>
      <c r="CC505" s="35">
        <v>423</v>
      </c>
      <c r="CD505" s="35">
        <v>202</v>
      </c>
      <c r="CE505" s="35">
        <v>1.72</v>
      </c>
      <c r="CF505" s="35">
        <v>0.97829999999999995</v>
      </c>
      <c r="CG505" s="35">
        <v>0.93859999999999999</v>
      </c>
      <c r="CH505" s="35">
        <v>1.6126</v>
      </c>
      <c r="CI505" s="35">
        <v>652</v>
      </c>
      <c r="CJ505" s="35">
        <v>562</v>
      </c>
      <c r="CK505" s="35">
        <v>28</v>
      </c>
      <c r="CL505" s="35">
        <v>340</v>
      </c>
      <c r="CM505" s="35">
        <v>847</v>
      </c>
      <c r="CN505" s="35">
        <v>511</v>
      </c>
      <c r="CO505" s="35">
        <v>63.6</v>
      </c>
      <c r="CP505" s="35">
        <v>3.49</v>
      </c>
      <c r="CQ505" s="35">
        <v>4.84</v>
      </c>
      <c r="CR505" s="35">
        <v>78.135300000000001</v>
      </c>
      <c r="CS505" s="37">
        <v>98.21</v>
      </c>
      <c r="CT505" s="35">
        <v>2027.3566000000001</v>
      </c>
      <c r="CU505" s="35">
        <v>1434.3848</v>
      </c>
      <c r="CV505">
        <v>51.8</v>
      </c>
      <c r="CW505">
        <v>0.02</v>
      </c>
      <c r="CX505">
        <v>-0.03</v>
      </c>
      <c r="CY505">
        <v>5.1999999999999998E-3</v>
      </c>
      <c r="CZ505">
        <v>2.193243559192859E-2</v>
      </c>
      <c r="DA505">
        <v>4.108245794439036E-2</v>
      </c>
    </row>
    <row r="506" spans="1:105">
      <c r="A506" s="42">
        <v>41183</v>
      </c>
      <c r="B506" s="43">
        <v>1.6000000000000001E-3</v>
      </c>
      <c r="C506" s="35">
        <v>11690</v>
      </c>
      <c r="D506" s="35">
        <v>14046.984</v>
      </c>
      <c r="E506" s="35">
        <v>112.327</v>
      </c>
      <c r="F506" s="35">
        <v>196.589</v>
      </c>
      <c r="G506" s="35">
        <v>322.93400000000003</v>
      </c>
      <c r="H506" s="35">
        <v>228.005</v>
      </c>
      <c r="I506" s="35">
        <v>223.18100000000001</v>
      </c>
      <c r="J506" s="35">
        <v>115570</v>
      </c>
      <c r="K506" s="35">
        <v>23.7</v>
      </c>
      <c r="L506" s="35">
        <v>13.1</v>
      </c>
      <c r="M506" s="35">
        <v>6.5</v>
      </c>
      <c r="N506" s="35">
        <v>5674</v>
      </c>
      <c r="O506" s="35">
        <v>7485</v>
      </c>
      <c r="P506" s="35">
        <v>21903</v>
      </c>
      <c r="Q506" s="35">
        <v>11961</v>
      </c>
      <c r="R506" s="35">
        <v>4476</v>
      </c>
      <c r="S506" s="35">
        <v>134693</v>
      </c>
      <c r="T506" s="35">
        <v>27975</v>
      </c>
      <c r="U506" s="35">
        <v>25493</v>
      </c>
      <c r="V506" s="35">
        <v>58.8</v>
      </c>
      <c r="W506" s="35">
        <v>2859</v>
      </c>
      <c r="X506" s="35">
        <v>6784</v>
      </c>
      <c r="Y506" s="35">
        <v>1796</v>
      </c>
      <c r="Z506" s="35">
        <v>11099.8</v>
      </c>
      <c r="AA506" s="35">
        <v>99.346999999999994</v>
      </c>
      <c r="AB506" s="35">
        <v>101.39</v>
      </c>
      <c r="AC506" s="35">
        <v>100.636</v>
      </c>
      <c r="AD506" s="35">
        <v>189.81200000000001</v>
      </c>
      <c r="AE506" s="35">
        <v>336.416</v>
      </c>
      <c r="AF506" s="35">
        <v>234.69399999999999</v>
      </c>
      <c r="AG506" s="35">
        <v>223.94900000000001</v>
      </c>
      <c r="AH506" s="35">
        <v>419.07</v>
      </c>
      <c r="AI506" s="35">
        <v>273.24200000000002</v>
      </c>
      <c r="AJ506" s="35">
        <v>222.91300000000001</v>
      </c>
      <c r="AK506" s="35">
        <v>231.63800000000001</v>
      </c>
      <c r="AL506" s="35">
        <v>231.024</v>
      </c>
      <c r="AM506" s="36">
        <v>185520000000</v>
      </c>
      <c r="AN506" s="12">
        <v>76.553399999999996</v>
      </c>
      <c r="AO506" s="35">
        <v>98.621899999999997</v>
      </c>
      <c r="AP506" s="35">
        <v>102.1563</v>
      </c>
      <c r="AQ506" s="35">
        <v>99.768199999999993</v>
      </c>
      <c r="AR506" s="19">
        <v>99.497200000000007</v>
      </c>
      <c r="AS506" s="35">
        <v>100.749</v>
      </c>
      <c r="AT506" s="35">
        <v>99.565299999999993</v>
      </c>
      <c r="AU506" s="19">
        <v>99.352999999999994</v>
      </c>
      <c r="AV506" s="12">
        <v>100.11669999999999</v>
      </c>
      <c r="AW506" s="35">
        <v>102.00190000000001</v>
      </c>
      <c r="AX506" s="35">
        <v>106.1414</v>
      </c>
      <c r="AY506" s="35">
        <v>99.483199999999997</v>
      </c>
      <c r="AZ506" s="19">
        <v>102.024</v>
      </c>
      <c r="BA506" s="35">
        <v>1104.2446</v>
      </c>
      <c r="BB506" s="19">
        <v>1449.2360000000001</v>
      </c>
      <c r="BC506" s="35">
        <v>835.2414</v>
      </c>
      <c r="BD506" s="35">
        <v>3527.4825000000001</v>
      </c>
      <c r="BE506">
        <v>0.6</v>
      </c>
      <c r="BF506">
        <v>0.3</v>
      </c>
      <c r="BG506">
        <v>0.4</v>
      </c>
      <c r="BH506">
        <v>-0.9</v>
      </c>
      <c r="BI506">
        <v>-0.3</v>
      </c>
      <c r="BJ506">
        <v>-0.5</v>
      </c>
      <c r="BK506">
        <v>9.1000000000000004E-3</v>
      </c>
      <c r="BL506">
        <v>-1.12E-2</v>
      </c>
      <c r="BM506">
        <v>0</v>
      </c>
      <c r="BN506">
        <v>-9.999999999999995E-3</v>
      </c>
      <c r="BO506">
        <v>0</v>
      </c>
      <c r="BP506">
        <v>0.02</v>
      </c>
      <c r="BQ506">
        <v>0.03</v>
      </c>
      <c r="BR506">
        <v>0.04</v>
      </c>
      <c r="BS506" s="11">
        <v>2611775</v>
      </c>
      <c r="BT506" s="35">
        <v>1134.623</v>
      </c>
      <c r="BU506" s="16">
        <v>908.8</v>
      </c>
      <c r="BV506" s="14">
        <v>2422</v>
      </c>
      <c r="BW506" s="14">
        <v>10261.299999999999</v>
      </c>
      <c r="BX506" s="17">
        <v>1524119</v>
      </c>
      <c r="BY506" s="35">
        <v>107.31100000000001</v>
      </c>
      <c r="BZ506" s="23">
        <v>1418.2750000000001</v>
      </c>
      <c r="CA506" s="35">
        <v>161</v>
      </c>
      <c r="CB506" s="35">
        <v>78</v>
      </c>
      <c r="CC506" s="35">
        <v>445</v>
      </c>
      <c r="CD506" s="35">
        <v>231</v>
      </c>
      <c r="CE506" s="35">
        <v>1.75</v>
      </c>
      <c r="CF506" s="35">
        <v>0.98719999999999997</v>
      </c>
      <c r="CG506" s="35">
        <v>0.93230000000000002</v>
      </c>
      <c r="CH506" s="35">
        <v>1.6080000000000001</v>
      </c>
      <c r="CI506" s="35">
        <v>730</v>
      </c>
      <c r="CJ506" s="35">
        <v>568</v>
      </c>
      <c r="CK506" s="35">
        <v>27</v>
      </c>
      <c r="CL506" s="35">
        <v>292</v>
      </c>
      <c r="CM506" s="35">
        <v>915</v>
      </c>
      <c r="CN506" s="35">
        <v>520</v>
      </c>
      <c r="CO506" s="35">
        <v>63.8</v>
      </c>
      <c r="CP506" s="35">
        <v>3.47</v>
      </c>
      <c r="CQ506" s="35">
        <v>4.58</v>
      </c>
      <c r="CR506" s="35">
        <v>79.013199999999998</v>
      </c>
      <c r="CS506" s="37">
        <v>97.79</v>
      </c>
      <c r="CT506" s="35">
        <v>2042.13652</v>
      </c>
      <c r="CU506" s="35">
        <v>1449.2360000000001</v>
      </c>
      <c r="CV506">
        <v>50.7</v>
      </c>
      <c r="CW506">
        <v>0</v>
      </c>
      <c r="CX506">
        <v>-7.0000000000000007E-2</v>
      </c>
      <c r="CY506">
        <v>2.3400000000000001E-3</v>
      </c>
      <c r="CZ506">
        <v>2.0076223967811169E-2</v>
      </c>
      <c r="DA506">
        <v>3.821164652029152E-2</v>
      </c>
    </row>
    <row r="507" spans="1:105">
      <c r="A507" s="42">
        <v>41214</v>
      </c>
      <c r="B507" s="43">
        <v>1.6000000000000001E-3</v>
      </c>
      <c r="C507" s="35">
        <v>11881.3</v>
      </c>
      <c r="D507" s="35">
        <v>14249.191999999999</v>
      </c>
      <c r="E507" s="35">
        <v>112.399</v>
      </c>
      <c r="F507" s="35">
        <v>197.273</v>
      </c>
      <c r="G507" s="35">
        <v>298.13099999999997</v>
      </c>
      <c r="H507" s="35">
        <v>225.911</v>
      </c>
      <c r="I507" s="35">
        <v>221.572</v>
      </c>
      <c r="J507" s="35">
        <v>115655</v>
      </c>
      <c r="K507" s="35">
        <v>20.5</v>
      </c>
      <c r="L507" s="35">
        <v>12.9</v>
      </c>
      <c r="M507" s="35">
        <v>6.4</v>
      </c>
      <c r="N507" s="35">
        <v>5684</v>
      </c>
      <c r="O507" s="35">
        <v>7488</v>
      </c>
      <c r="P507" s="35">
        <v>21883</v>
      </c>
      <c r="Q507" s="35">
        <v>11950</v>
      </c>
      <c r="R507" s="35">
        <v>4462</v>
      </c>
      <c r="S507" s="35">
        <v>134851</v>
      </c>
      <c r="T507" s="35">
        <v>27545</v>
      </c>
      <c r="U507" s="35">
        <v>25562</v>
      </c>
      <c r="V507" s="35">
        <v>58.7</v>
      </c>
      <c r="W507" s="35">
        <v>2776</v>
      </c>
      <c r="X507" s="35">
        <v>6550</v>
      </c>
      <c r="Y507" s="35">
        <v>1745</v>
      </c>
      <c r="Z507" s="35">
        <v>11136.8</v>
      </c>
      <c r="AA507" s="35">
        <v>99.328999999999994</v>
      </c>
      <c r="AB507" s="35">
        <v>100.57899999999999</v>
      </c>
      <c r="AC507" s="35">
        <v>100.81100000000001</v>
      </c>
      <c r="AD507" s="35">
        <v>188.453</v>
      </c>
      <c r="AE507" s="35">
        <v>319.875</v>
      </c>
      <c r="AF507" s="35">
        <v>235.1</v>
      </c>
      <c r="AG507" s="35">
        <v>224.50399999999999</v>
      </c>
      <c r="AH507" s="35">
        <v>419.50900000000001</v>
      </c>
      <c r="AI507" s="35">
        <v>273.78300000000002</v>
      </c>
      <c r="AJ507" s="35">
        <v>218.833</v>
      </c>
      <c r="AK507" s="35">
        <v>231.249</v>
      </c>
      <c r="AL507" s="35">
        <v>231.33</v>
      </c>
      <c r="AM507" s="36">
        <v>192378000000</v>
      </c>
      <c r="AN507" s="12">
        <v>76.800799999999995</v>
      </c>
      <c r="AO507" s="35">
        <v>99.952399999999997</v>
      </c>
      <c r="AP507" s="35">
        <v>101.7315</v>
      </c>
      <c r="AQ507" s="35">
        <v>101.0813</v>
      </c>
      <c r="AR507" s="19">
        <v>100.8154</v>
      </c>
      <c r="AS507" s="35">
        <v>101.0197</v>
      </c>
      <c r="AT507" s="35">
        <v>99.917900000000003</v>
      </c>
      <c r="AU507" s="19">
        <v>100.0891</v>
      </c>
      <c r="AV507" s="12">
        <v>100.59910000000001</v>
      </c>
      <c r="AW507" s="35">
        <v>101.4395</v>
      </c>
      <c r="AX507" s="35">
        <v>105.2407</v>
      </c>
      <c r="AY507" s="35">
        <v>100.1879</v>
      </c>
      <c r="AZ507" s="19">
        <v>101.0241</v>
      </c>
      <c r="BA507" s="35">
        <v>1104.2574</v>
      </c>
      <c r="BB507" s="19">
        <v>1457.2492</v>
      </c>
      <c r="BC507" s="35">
        <v>845.39350000000002</v>
      </c>
      <c r="BD507" s="35">
        <v>3554.4902999999999</v>
      </c>
      <c r="BE507">
        <v>-0.9</v>
      </c>
      <c r="BF507">
        <v>0.4</v>
      </c>
      <c r="BG507">
        <v>-0.1</v>
      </c>
      <c r="BH507">
        <v>0.1</v>
      </c>
      <c r="BI507">
        <v>0.5</v>
      </c>
      <c r="BJ507">
        <v>-0.1</v>
      </c>
      <c r="BK507">
        <v>-1.1000000000000001E-3</v>
      </c>
      <c r="BL507">
        <v>8.0000000000000002E-3</v>
      </c>
      <c r="BM507">
        <v>0</v>
      </c>
      <c r="BN507">
        <v>-1.0000000000000009E-2</v>
      </c>
      <c r="BO507">
        <v>0</v>
      </c>
      <c r="BP507">
        <v>-0.12</v>
      </c>
      <c r="BQ507">
        <v>-0.01</v>
      </c>
      <c r="BR507">
        <v>-0.04</v>
      </c>
      <c r="BS507" s="11">
        <v>2646809</v>
      </c>
      <c r="BT507" s="35">
        <v>1149.019</v>
      </c>
      <c r="BU507" s="16">
        <v>905.4</v>
      </c>
      <c r="BV507" s="14">
        <v>2423.5</v>
      </c>
      <c r="BW507" s="14">
        <v>10319.9</v>
      </c>
      <c r="BX507" s="17">
        <v>1545059</v>
      </c>
      <c r="BY507" s="35">
        <v>110.806</v>
      </c>
      <c r="BZ507" s="23">
        <v>1435.3040000000001</v>
      </c>
      <c r="CA507" s="35">
        <v>156</v>
      </c>
      <c r="CB507" s="35">
        <v>67</v>
      </c>
      <c r="CC507" s="35">
        <v>444</v>
      </c>
      <c r="CD507" s="35">
        <v>166</v>
      </c>
      <c r="CE507" s="35">
        <v>1.65</v>
      </c>
      <c r="CF507" s="35">
        <v>0.997</v>
      </c>
      <c r="CG507" s="35">
        <v>0.93879999999999997</v>
      </c>
      <c r="CH507" s="35">
        <v>1.5968</v>
      </c>
      <c r="CI507" s="35">
        <v>668</v>
      </c>
      <c r="CJ507" s="35">
        <v>568</v>
      </c>
      <c r="CK507" s="35">
        <v>31</v>
      </c>
      <c r="CL507" s="35">
        <v>318</v>
      </c>
      <c r="CM507" s="35">
        <v>833</v>
      </c>
      <c r="CN507" s="35">
        <v>534</v>
      </c>
      <c r="CO507" s="35">
        <v>63.6</v>
      </c>
      <c r="CP507" s="35">
        <v>3.5</v>
      </c>
      <c r="CQ507" s="35">
        <v>4.51</v>
      </c>
      <c r="CR507" s="35">
        <v>81.030500000000004</v>
      </c>
      <c r="CS507" s="37">
        <v>98.4</v>
      </c>
      <c r="CT507" s="35">
        <v>2057.5496699999999</v>
      </c>
      <c r="CU507" s="35">
        <v>1457.2492</v>
      </c>
      <c r="CV507">
        <v>48.9</v>
      </c>
      <c r="CW507">
        <v>-0.04</v>
      </c>
      <c r="CX507">
        <v>0.01</v>
      </c>
      <c r="CY507">
        <v>4.5100000000000001E-3</v>
      </c>
      <c r="CZ507">
        <v>1.7226256318270239E-2</v>
      </c>
      <c r="DA507">
        <v>3.2718004099378861E-2</v>
      </c>
    </row>
    <row r="508" spans="1:105">
      <c r="A508" s="42">
        <v>41244</v>
      </c>
      <c r="B508" s="43">
        <v>1.6000000000000001E-3</v>
      </c>
      <c r="C508" s="35">
        <v>12231.3</v>
      </c>
      <c r="D508" s="35">
        <v>14614.152</v>
      </c>
      <c r="E508" s="35">
        <v>112.389</v>
      </c>
      <c r="F508" s="35">
        <v>197.322</v>
      </c>
      <c r="G508" s="35">
        <v>285.60599999999999</v>
      </c>
      <c r="H508" s="35">
        <v>224.90600000000001</v>
      </c>
      <c r="I508" s="35">
        <v>220.58199999999999</v>
      </c>
      <c r="J508" s="35">
        <v>115791</v>
      </c>
      <c r="K508" s="35">
        <v>21.2</v>
      </c>
      <c r="L508" s="35">
        <v>13.8</v>
      </c>
      <c r="M508" s="35">
        <v>6.5</v>
      </c>
      <c r="N508" s="35">
        <v>5724</v>
      </c>
      <c r="O508" s="35">
        <v>7505</v>
      </c>
      <c r="P508" s="35">
        <v>21887</v>
      </c>
      <c r="Q508" s="35">
        <v>11960</v>
      </c>
      <c r="R508" s="35">
        <v>4455</v>
      </c>
      <c r="S508" s="35">
        <v>135088</v>
      </c>
      <c r="T508" s="35">
        <v>27580</v>
      </c>
      <c r="U508" s="35">
        <v>25573</v>
      </c>
      <c r="V508" s="35">
        <v>58.7</v>
      </c>
      <c r="W508" s="35">
        <v>2901</v>
      </c>
      <c r="X508" s="35">
        <v>6629</v>
      </c>
      <c r="Y508" s="35">
        <v>1861</v>
      </c>
      <c r="Z508" s="35">
        <v>11140.5</v>
      </c>
      <c r="AA508" s="35">
        <v>99.242000000000004</v>
      </c>
      <c r="AB508" s="35">
        <v>100.084</v>
      </c>
      <c r="AC508" s="35">
        <v>100.977</v>
      </c>
      <c r="AD508" s="35">
        <v>187.71600000000001</v>
      </c>
      <c r="AE508" s="35">
        <v>311.238</v>
      </c>
      <c r="AF508" s="35">
        <v>235.52099999999999</v>
      </c>
      <c r="AG508" s="35">
        <v>224.75700000000001</v>
      </c>
      <c r="AH508" s="35">
        <v>420.32100000000003</v>
      </c>
      <c r="AI508" s="35">
        <v>274.43700000000001</v>
      </c>
      <c r="AJ508" s="35">
        <v>217.524</v>
      </c>
      <c r="AK508" s="35">
        <v>231.221</v>
      </c>
      <c r="AL508" s="35">
        <v>231.72499999999999</v>
      </c>
      <c r="AM508" s="36">
        <v>187212000000</v>
      </c>
      <c r="AN508" s="12">
        <v>76.954099999999997</v>
      </c>
      <c r="AO508" s="35">
        <v>102.1062</v>
      </c>
      <c r="AP508" s="35">
        <v>101.0954</v>
      </c>
      <c r="AQ508" s="35">
        <v>102.0748</v>
      </c>
      <c r="AR508" s="19">
        <v>101.3815</v>
      </c>
      <c r="AS508" s="35">
        <v>101.4447</v>
      </c>
      <c r="AT508" s="35">
        <v>99.432400000000001</v>
      </c>
      <c r="AU508" s="19">
        <v>100.8832</v>
      </c>
      <c r="AV508" s="12">
        <v>100.9542</v>
      </c>
      <c r="AW508" s="35">
        <v>101.6632</v>
      </c>
      <c r="AX508" s="35">
        <v>97.281000000000006</v>
      </c>
      <c r="AY508" s="35">
        <v>100.4558</v>
      </c>
      <c r="AZ508" s="19">
        <v>98.140699999999995</v>
      </c>
      <c r="BA508" s="35">
        <v>1102.6518000000001</v>
      </c>
      <c r="BB508" s="19">
        <v>1474.4952000000001</v>
      </c>
      <c r="BC508" s="35">
        <v>861.06150000000002</v>
      </c>
      <c r="BD508" s="35">
        <v>3550.6415999999999</v>
      </c>
      <c r="BE508">
        <v>0.4</v>
      </c>
      <c r="BF508">
        <v>-0.7</v>
      </c>
      <c r="BG508">
        <v>-1.2</v>
      </c>
      <c r="BH508">
        <v>0.1</v>
      </c>
      <c r="BI508">
        <v>1.4</v>
      </c>
      <c r="BJ508">
        <v>-1.1000000000000001</v>
      </c>
      <c r="BK508">
        <v>6.9999999999999999E-4</v>
      </c>
      <c r="BL508">
        <v>8.3999999999999995E-3</v>
      </c>
      <c r="BM508">
        <v>0</v>
      </c>
      <c r="BN508">
        <v>-1.999999999999999E-2</v>
      </c>
      <c r="BO508">
        <v>-0.02</v>
      </c>
      <c r="BP508">
        <v>0.08</v>
      </c>
      <c r="BQ508">
        <v>-0.01</v>
      </c>
      <c r="BR508">
        <v>0.03</v>
      </c>
      <c r="BS508" s="11">
        <v>2675945</v>
      </c>
      <c r="BT508" s="35">
        <v>1156.6949999999999</v>
      </c>
      <c r="BU508" s="16">
        <v>926.8</v>
      </c>
      <c r="BV508" s="14">
        <v>2461.1999999999998</v>
      </c>
      <c r="BW508" s="14">
        <v>10445.700000000001</v>
      </c>
      <c r="BX508" s="17">
        <v>1569588</v>
      </c>
      <c r="BY508" s="35">
        <v>111.634</v>
      </c>
      <c r="BZ508" s="23">
        <v>1458.751</v>
      </c>
      <c r="CA508" s="35">
        <v>188</v>
      </c>
      <c r="CB508" s="35">
        <v>117</v>
      </c>
      <c r="CC508" s="35">
        <v>458</v>
      </c>
      <c r="CD508" s="35">
        <v>213</v>
      </c>
      <c r="CE508" s="35">
        <v>1.72</v>
      </c>
      <c r="CF508" s="35">
        <v>0.98980000000000001</v>
      </c>
      <c r="CG508" s="35">
        <v>0.92130000000000001</v>
      </c>
      <c r="CH508" s="35">
        <v>1.6145</v>
      </c>
      <c r="CI508" s="35">
        <v>677</v>
      </c>
      <c r="CJ508" s="35">
        <v>582</v>
      </c>
      <c r="CK508" s="35">
        <v>30</v>
      </c>
      <c r="CL508" s="35">
        <v>329</v>
      </c>
      <c r="CM508" s="35">
        <v>976</v>
      </c>
      <c r="CN508" s="35">
        <v>551</v>
      </c>
      <c r="CO508" s="35">
        <v>63.7</v>
      </c>
      <c r="CP508" s="35">
        <v>3.65</v>
      </c>
      <c r="CQ508" s="35">
        <v>4.63</v>
      </c>
      <c r="CR508" s="35">
        <v>83.790499999999994</v>
      </c>
      <c r="CS508" s="37">
        <v>97.2</v>
      </c>
      <c r="CT508" s="35">
        <v>2073.2091799999998</v>
      </c>
      <c r="CU508" s="35">
        <v>1474.4952000000001</v>
      </c>
      <c r="CV508">
        <v>49.8</v>
      </c>
      <c r="CW508">
        <v>0.03</v>
      </c>
      <c r="CX508">
        <v>0.01</v>
      </c>
      <c r="CY508">
        <v>-4.1900000000000001E-3</v>
      </c>
      <c r="CZ508">
        <v>1.8098722486456609E-2</v>
      </c>
      <c r="DA508">
        <v>3.4509629000953557E-2</v>
      </c>
    </row>
    <row r="509" spans="1:105">
      <c r="A509" s="42">
        <v>41275</v>
      </c>
      <c r="B509" s="43">
        <v>1.4000000000000002E-3</v>
      </c>
      <c r="C509" s="35">
        <v>11515.8</v>
      </c>
      <c r="D509" s="35">
        <v>13894.743</v>
      </c>
      <c r="E509" s="35">
        <v>112.497</v>
      </c>
      <c r="F509" s="35">
        <v>198.34899999999999</v>
      </c>
      <c r="G509" s="35">
        <v>286.41699999999997</v>
      </c>
      <c r="H509" s="35">
        <v>224.98599999999999</v>
      </c>
      <c r="I509" s="35">
        <v>221.24600000000001</v>
      </c>
      <c r="J509" s="35">
        <v>115653</v>
      </c>
      <c r="K509" s="35">
        <v>22.2</v>
      </c>
      <c r="L509" s="35">
        <v>14.2</v>
      </c>
      <c r="M509" s="35">
        <v>6.5</v>
      </c>
      <c r="N509" s="35">
        <v>5746</v>
      </c>
      <c r="O509" s="35">
        <v>7515</v>
      </c>
      <c r="P509" s="35">
        <v>21869</v>
      </c>
      <c r="Q509" s="35">
        <v>11983</v>
      </c>
      <c r="R509" s="35">
        <v>4468</v>
      </c>
      <c r="S509" s="35">
        <v>135283</v>
      </c>
      <c r="T509" s="35">
        <v>27546</v>
      </c>
      <c r="U509" s="35">
        <v>25613</v>
      </c>
      <c r="V509" s="35">
        <v>58.6</v>
      </c>
      <c r="W509" s="35">
        <v>3115</v>
      </c>
      <c r="X509" s="35">
        <v>6572</v>
      </c>
      <c r="Y509" s="35">
        <v>1891</v>
      </c>
      <c r="Z509" s="35">
        <v>11202.8</v>
      </c>
      <c r="AA509" s="35">
        <v>99.117999999999995</v>
      </c>
      <c r="AB509" s="35">
        <v>100.26</v>
      </c>
      <c r="AC509" s="35">
        <v>101.218</v>
      </c>
      <c r="AD509" s="35">
        <v>187.971</v>
      </c>
      <c r="AE509" s="35">
        <v>311.536</v>
      </c>
      <c r="AF509" s="35">
        <v>235.86</v>
      </c>
      <c r="AG509" s="35">
        <v>225.10599999999999</v>
      </c>
      <c r="AH509" s="35">
        <v>421.11399999999998</v>
      </c>
      <c r="AI509" s="35">
        <v>275.12099999999998</v>
      </c>
      <c r="AJ509" s="35">
        <v>218.09200000000001</v>
      </c>
      <c r="AK509" s="35">
        <v>231.679</v>
      </c>
      <c r="AL509" s="35">
        <v>232.22900000000001</v>
      </c>
      <c r="AM509" s="36">
        <v>189616000000</v>
      </c>
      <c r="AN509" s="12">
        <v>76.739599999999996</v>
      </c>
      <c r="AO509" s="35">
        <v>101.4281</v>
      </c>
      <c r="AP509" s="35">
        <v>101.76349999999999</v>
      </c>
      <c r="AQ509" s="35">
        <v>99.9298</v>
      </c>
      <c r="AR509" s="19">
        <v>101.20050000000001</v>
      </c>
      <c r="AS509" s="35">
        <v>101.5558</v>
      </c>
      <c r="AT509" s="35">
        <v>99.593000000000004</v>
      </c>
      <c r="AU509" s="19">
        <v>100.55119999999999</v>
      </c>
      <c r="AV509" s="12">
        <v>100.82040000000001</v>
      </c>
      <c r="AW509" s="35">
        <v>103.854</v>
      </c>
      <c r="AX509" s="35">
        <v>99.950800000000001</v>
      </c>
      <c r="AY509" s="35">
        <v>99.882900000000006</v>
      </c>
      <c r="AZ509" s="19">
        <v>99.581500000000005</v>
      </c>
      <c r="BA509" s="35">
        <v>1103.9473</v>
      </c>
      <c r="BB509" s="19">
        <v>1484.9719</v>
      </c>
      <c r="BC509" s="35">
        <v>866.22090000000003</v>
      </c>
      <c r="BD509" s="35">
        <v>3559.8996000000002</v>
      </c>
      <c r="BE509">
        <v>0.1</v>
      </c>
      <c r="BF509">
        <v>-0.1</v>
      </c>
      <c r="BG509">
        <v>0.6</v>
      </c>
      <c r="BH509">
        <v>0.6</v>
      </c>
      <c r="BI509">
        <v>-1.2</v>
      </c>
      <c r="BJ509">
        <v>1.2</v>
      </c>
      <c r="BK509">
        <v>-7.9000000000000008E-3</v>
      </c>
      <c r="BL509">
        <v>-1.0800000000000001E-2</v>
      </c>
      <c r="BM509">
        <v>0</v>
      </c>
      <c r="BN509">
        <v>0</v>
      </c>
      <c r="BO509">
        <v>-0.01</v>
      </c>
      <c r="BP509">
        <v>0.21</v>
      </c>
      <c r="BQ509">
        <v>0.04</v>
      </c>
      <c r="BR509">
        <v>0.11</v>
      </c>
      <c r="BS509" s="11">
        <v>2741743</v>
      </c>
      <c r="BT509" s="35">
        <v>1160.0820000000001</v>
      </c>
      <c r="BU509" s="16">
        <v>926.2</v>
      </c>
      <c r="BV509" s="14">
        <v>2473.4</v>
      </c>
      <c r="BW509" s="14">
        <v>10471.200000000001</v>
      </c>
      <c r="BX509" s="17">
        <v>1636369</v>
      </c>
      <c r="BY509" s="35">
        <v>117.47499999999999</v>
      </c>
      <c r="BZ509" s="23">
        <v>1519.46</v>
      </c>
      <c r="CA509" s="35">
        <v>93</v>
      </c>
      <c r="CB509" s="35">
        <v>86</v>
      </c>
      <c r="CC509" s="35">
        <v>486</v>
      </c>
      <c r="CD509" s="35">
        <v>223</v>
      </c>
      <c r="CE509" s="35">
        <v>1.91</v>
      </c>
      <c r="CF509" s="35">
        <v>0.99209999999999998</v>
      </c>
      <c r="CG509" s="35">
        <v>0.9234</v>
      </c>
      <c r="CH509" s="35">
        <v>1.5965</v>
      </c>
      <c r="CI509" s="35">
        <v>714</v>
      </c>
      <c r="CJ509" s="35">
        <v>590</v>
      </c>
      <c r="CK509" s="35">
        <v>28</v>
      </c>
      <c r="CL509" s="35">
        <v>322</v>
      </c>
      <c r="CM509" s="35">
        <v>888</v>
      </c>
      <c r="CN509" s="35">
        <v>559</v>
      </c>
      <c r="CO509" s="35">
        <v>63.7</v>
      </c>
      <c r="CP509" s="35">
        <v>3.8</v>
      </c>
      <c r="CQ509" s="35">
        <v>4.7300000000000004</v>
      </c>
      <c r="CR509" s="35">
        <v>89.058099999999996</v>
      </c>
      <c r="CS509" s="37">
        <v>97.94</v>
      </c>
      <c r="CT509" s="35">
        <v>2085.46117</v>
      </c>
      <c r="CU509" s="35">
        <v>1484.9719</v>
      </c>
      <c r="CV509">
        <v>52</v>
      </c>
      <c r="CW509">
        <v>0.04</v>
      </c>
      <c r="CX509">
        <v>0.04</v>
      </c>
      <c r="CY509">
        <v>-1.4400000000000001E-3</v>
      </c>
      <c r="CZ509">
        <v>1.6681218864356251E-2</v>
      </c>
      <c r="DA509">
        <v>3.1772058845426443E-2</v>
      </c>
    </row>
    <row r="510" spans="1:105">
      <c r="A510" s="42">
        <v>41306</v>
      </c>
      <c r="B510" s="43">
        <v>1.5E-3</v>
      </c>
      <c r="C510" s="35">
        <v>11460.8</v>
      </c>
      <c r="D510" s="35">
        <v>13835.102000000001</v>
      </c>
      <c r="E510" s="35">
        <v>112.379</v>
      </c>
      <c r="F510" s="35">
        <v>198.64099999999999</v>
      </c>
      <c r="G510" s="35">
        <v>315.24299999999999</v>
      </c>
      <c r="H510" s="35">
        <v>228.05099999999999</v>
      </c>
      <c r="I510" s="35">
        <v>223.62899999999999</v>
      </c>
      <c r="J510" s="35">
        <v>115695</v>
      </c>
      <c r="K510" s="35">
        <v>23.3</v>
      </c>
      <c r="L510" s="35">
        <v>12.9</v>
      </c>
      <c r="M510" s="35">
        <v>6.3</v>
      </c>
      <c r="N510" s="35">
        <v>5784</v>
      </c>
      <c r="O510" s="35">
        <v>7523</v>
      </c>
      <c r="P510" s="35">
        <v>21881</v>
      </c>
      <c r="Q510" s="35">
        <v>11996</v>
      </c>
      <c r="R510" s="35">
        <v>4473</v>
      </c>
      <c r="S510" s="35">
        <v>135562</v>
      </c>
      <c r="T510" s="35">
        <v>27584</v>
      </c>
      <c r="U510" s="35">
        <v>25629</v>
      </c>
      <c r="V510" s="35">
        <v>58.6</v>
      </c>
      <c r="W510" s="35">
        <v>2799</v>
      </c>
      <c r="X510" s="35">
        <v>6457</v>
      </c>
      <c r="Y510" s="35">
        <v>1766</v>
      </c>
      <c r="Z510" s="35">
        <v>11239.6</v>
      </c>
      <c r="AA510" s="35">
        <v>99.02</v>
      </c>
      <c r="AB510" s="35">
        <v>101.31</v>
      </c>
      <c r="AC510" s="35">
        <v>101.42700000000001</v>
      </c>
      <c r="AD510" s="35">
        <v>189.88399999999999</v>
      </c>
      <c r="AE510" s="35">
        <v>332.85500000000002</v>
      </c>
      <c r="AF510" s="35">
        <v>235.90299999999999</v>
      </c>
      <c r="AG510" s="35">
        <v>225.58</v>
      </c>
      <c r="AH510" s="35">
        <v>421.601</v>
      </c>
      <c r="AI510" s="35">
        <v>275.75599999999997</v>
      </c>
      <c r="AJ510" s="35">
        <v>223.274</v>
      </c>
      <c r="AK510" s="35">
        <v>232.93700000000001</v>
      </c>
      <c r="AL510" s="35">
        <v>232.56899999999999</v>
      </c>
      <c r="AM510" s="36">
        <v>191393000000</v>
      </c>
      <c r="AN510" s="12">
        <v>77.071600000000004</v>
      </c>
      <c r="AO510" s="35">
        <v>103.6163</v>
      </c>
      <c r="AP510" s="35">
        <v>102.5873</v>
      </c>
      <c r="AQ510" s="35">
        <v>100.8137</v>
      </c>
      <c r="AR510" s="19">
        <v>102.5941</v>
      </c>
      <c r="AS510" s="35">
        <v>102.09220000000001</v>
      </c>
      <c r="AT510" s="35">
        <v>99.712000000000003</v>
      </c>
      <c r="AU510" s="19">
        <v>101.00879999999999</v>
      </c>
      <c r="AV510" s="12">
        <v>101.3995</v>
      </c>
      <c r="AW510" s="35">
        <v>103.91370000000001</v>
      </c>
      <c r="AX510" s="35">
        <v>100.1673</v>
      </c>
      <c r="AY510" s="35">
        <v>100.5149</v>
      </c>
      <c r="AZ510" s="19">
        <v>100.1634</v>
      </c>
      <c r="BA510" s="35">
        <v>1109.1460999999999</v>
      </c>
      <c r="BB510" s="19">
        <v>1491.4967999999999</v>
      </c>
      <c r="BC510" s="35">
        <v>868.14290000000005</v>
      </c>
      <c r="BD510" s="35">
        <v>3554.1686</v>
      </c>
      <c r="BE510">
        <v>-0.2</v>
      </c>
      <c r="BF510">
        <v>0.2</v>
      </c>
      <c r="BG510">
        <v>0.8</v>
      </c>
      <c r="BH510">
        <v>-0.6</v>
      </c>
      <c r="BI510">
        <v>-0.2</v>
      </c>
      <c r="BJ510">
        <v>0.2</v>
      </c>
      <c r="BK510">
        <v>3.3E-3</v>
      </c>
      <c r="BL510">
        <v>4.1999999999999997E-3</v>
      </c>
      <c r="BM510">
        <v>0</v>
      </c>
      <c r="BN510">
        <v>0.03</v>
      </c>
      <c r="BO510">
        <v>0.01</v>
      </c>
      <c r="BP510">
        <v>0.1</v>
      </c>
      <c r="BQ510">
        <v>0.01</v>
      </c>
      <c r="BR510">
        <v>0.04</v>
      </c>
      <c r="BS510" s="11">
        <v>2845251</v>
      </c>
      <c r="BT510" s="35">
        <v>1164.5840000000001</v>
      </c>
      <c r="BU510" s="16">
        <v>924.8</v>
      </c>
      <c r="BV510" s="14">
        <v>2472.1</v>
      </c>
      <c r="BW510" s="14">
        <v>10468.200000000001</v>
      </c>
      <c r="BX510" s="17">
        <v>1732928</v>
      </c>
      <c r="BY510" s="35">
        <v>116.60599999999999</v>
      </c>
      <c r="BZ510" s="23">
        <v>1616.788</v>
      </c>
      <c r="CA510" s="35">
        <v>136</v>
      </c>
      <c r="CB510" s="35">
        <v>106</v>
      </c>
      <c r="CC510" s="35">
        <v>498</v>
      </c>
      <c r="CD510" s="35">
        <v>222</v>
      </c>
      <c r="CE510" s="35">
        <v>1.98</v>
      </c>
      <c r="CF510" s="35">
        <v>1.0098</v>
      </c>
      <c r="CG510" s="35">
        <v>0.92120000000000002</v>
      </c>
      <c r="CH510" s="35">
        <v>1.5474000000000001</v>
      </c>
      <c r="CI510" s="35">
        <v>729</v>
      </c>
      <c r="CJ510" s="35">
        <v>612</v>
      </c>
      <c r="CK510" s="35">
        <v>35</v>
      </c>
      <c r="CL510" s="35">
        <v>333</v>
      </c>
      <c r="CM510" s="35">
        <v>962</v>
      </c>
      <c r="CN510" s="35">
        <v>581</v>
      </c>
      <c r="CO510" s="35">
        <v>63.4</v>
      </c>
      <c r="CP510" s="35">
        <v>3.9</v>
      </c>
      <c r="CQ510" s="35">
        <v>4.8499999999999996</v>
      </c>
      <c r="CR510" s="35">
        <v>93.001599999999996</v>
      </c>
      <c r="CS510" s="37">
        <v>99.32</v>
      </c>
      <c r="CT510" s="35">
        <v>2103.4487399999998</v>
      </c>
      <c r="CU510" s="35">
        <v>1491.4967999999999</v>
      </c>
      <c r="CV510">
        <v>53.6</v>
      </c>
      <c r="CW510">
        <v>0.03</v>
      </c>
      <c r="CX510">
        <v>0.03</v>
      </c>
      <c r="CY510">
        <v>7.7299999999999999E-3</v>
      </c>
      <c r="CZ510">
        <v>1.7051317922587961E-2</v>
      </c>
      <c r="DA510">
        <v>3.24977886593385E-2</v>
      </c>
    </row>
    <row r="511" spans="1:105">
      <c r="A511" s="42">
        <v>41334</v>
      </c>
      <c r="B511" s="43">
        <v>1.4000000000000002E-3</v>
      </c>
      <c r="C511" s="35">
        <v>11478.8</v>
      </c>
      <c r="D511" s="35">
        <v>13865.456</v>
      </c>
      <c r="E511" s="35">
        <v>112.209</v>
      </c>
      <c r="F511" s="35">
        <v>198.28899999999999</v>
      </c>
      <c r="G511" s="35">
        <v>319.52300000000002</v>
      </c>
      <c r="H511" s="35">
        <v>225.71600000000001</v>
      </c>
      <c r="I511" s="35">
        <v>224.24100000000001</v>
      </c>
      <c r="J511" s="35">
        <v>115808</v>
      </c>
      <c r="K511" s="35">
        <v>21.1</v>
      </c>
      <c r="L511" s="35">
        <v>13.1</v>
      </c>
      <c r="M511" s="35">
        <v>6.2</v>
      </c>
      <c r="N511" s="35">
        <v>5802</v>
      </c>
      <c r="O511" s="35">
        <v>7531</v>
      </c>
      <c r="P511" s="35">
        <v>21870</v>
      </c>
      <c r="Q511" s="35">
        <v>11999</v>
      </c>
      <c r="R511" s="35">
        <v>4468</v>
      </c>
      <c r="S511" s="35">
        <v>135698</v>
      </c>
      <c r="T511" s="35">
        <v>27439</v>
      </c>
      <c r="U511" s="35">
        <v>25620</v>
      </c>
      <c r="V511" s="35">
        <v>58.5</v>
      </c>
      <c r="W511" s="35">
        <v>2826</v>
      </c>
      <c r="X511" s="35">
        <v>6393</v>
      </c>
      <c r="Y511" s="35">
        <v>1830</v>
      </c>
      <c r="Z511" s="35">
        <v>11227.1</v>
      </c>
      <c r="AA511" s="35">
        <v>98.634</v>
      </c>
      <c r="AB511" s="35">
        <v>100.358</v>
      </c>
      <c r="AC511" s="35">
        <v>101.613</v>
      </c>
      <c r="AD511" s="35">
        <v>188.07</v>
      </c>
      <c r="AE511" s="35">
        <v>314.55799999999999</v>
      </c>
      <c r="AF511" s="35">
        <v>236.13</v>
      </c>
      <c r="AG511" s="35">
        <v>225.76900000000001</v>
      </c>
      <c r="AH511" s="35">
        <v>423.089</v>
      </c>
      <c r="AI511" s="35">
        <v>276.20699999999999</v>
      </c>
      <c r="AJ511" s="35">
        <v>218.98500000000001</v>
      </c>
      <c r="AK511" s="35">
        <v>232.28200000000001</v>
      </c>
      <c r="AL511" s="35">
        <v>232.79400000000001</v>
      </c>
      <c r="AM511" s="36">
        <v>184208000000</v>
      </c>
      <c r="AN511" s="12">
        <v>77.281599999999997</v>
      </c>
      <c r="AO511" s="35">
        <v>104.5258</v>
      </c>
      <c r="AP511" s="35">
        <v>104.22580000000001</v>
      </c>
      <c r="AQ511" s="35">
        <v>101.2761</v>
      </c>
      <c r="AR511" s="19">
        <v>101.5586</v>
      </c>
      <c r="AS511" s="35">
        <v>102.55249999999999</v>
      </c>
      <c r="AT511" s="35">
        <v>100.07980000000001</v>
      </c>
      <c r="AU511" s="19">
        <v>100.8986</v>
      </c>
      <c r="AV511" s="12">
        <v>101.81140000000001</v>
      </c>
      <c r="AW511" s="35">
        <v>103.1289</v>
      </c>
      <c r="AX511" s="35">
        <v>109.0252</v>
      </c>
      <c r="AY511" s="35">
        <v>100.9559</v>
      </c>
      <c r="AZ511" s="19">
        <v>104.2655</v>
      </c>
      <c r="BA511" s="35">
        <v>1112.8409999999999</v>
      </c>
      <c r="BB511" s="19">
        <v>1499.9293</v>
      </c>
      <c r="BC511" s="35">
        <v>871.91549999999995</v>
      </c>
      <c r="BD511" s="35">
        <v>3548.9200999999998</v>
      </c>
      <c r="BE511">
        <v>0.5</v>
      </c>
      <c r="BF511">
        <v>0.6</v>
      </c>
      <c r="BG511">
        <v>-1</v>
      </c>
      <c r="BH511">
        <v>0.4</v>
      </c>
      <c r="BI511">
        <v>-0.5</v>
      </c>
      <c r="BJ511">
        <v>-0.6</v>
      </c>
      <c r="BK511">
        <v>6.9999999999999999E-4</v>
      </c>
      <c r="BL511">
        <v>-1E-3</v>
      </c>
      <c r="BM511">
        <v>0</v>
      </c>
      <c r="BN511">
        <v>-1.0000000000000009E-2</v>
      </c>
      <c r="BO511">
        <v>-0.01</v>
      </c>
      <c r="BP511">
        <v>0</v>
      </c>
      <c r="BQ511">
        <v>-0.01</v>
      </c>
      <c r="BR511">
        <v>-0.03</v>
      </c>
      <c r="BS511" s="11">
        <v>2935036</v>
      </c>
      <c r="BT511" s="35">
        <v>1174.354</v>
      </c>
      <c r="BU511" s="16">
        <v>929</v>
      </c>
      <c r="BV511" s="14">
        <v>2480.1999999999998</v>
      </c>
      <c r="BW511" s="14">
        <v>10539.7</v>
      </c>
      <c r="BX511" s="17">
        <v>1810906</v>
      </c>
      <c r="BY511" s="35">
        <v>113.14700000000001</v>
      </c>
      <c r="BZ511" s="23">
        <v>1698.154</v>
      </c>
      <c r="CA511" s="35">
        <v>141</v>
      </c>
      <c r="CB511" s="35">
        <v>96</v>
      </c>
      <c r="CC511" s="35">
        <v>555</v>
      </c>
      <c r="CD511" s="35">
        <v>218</v>
      </c>
      <c r="CE511" s="35">
        <v>1.96</v>
      </c>
      <c r="CF511" s="35">
        <v>1.0244</v>
      </c>
      <c r="CG511" s="35">
        <v>0.9466</v>
      </c>
      <c r="CH511" s="35">
        <v>1.508</v>
      </c>
      <c r="CI511" s="35">
        <v>816</v>
      </c>
      <c r="CJ511" s="35">
        <v>610</v>
      </c>
      <c r="CK511" s="35">
        <v>26</v>
      </c>
      <c r="CL511" s="35">
        <v>300</v>
      </c>
      <c r="CM511" s="35">
        <v>1010</v>
      </c>
      <c r="CN511" s="35">
        <v>596</v>
      </c>
      <c r="CO511" s="35">
        <v>63.3</v>
      </c>
      <c r="CP511" s="35">
        <v>3.93</v>
      </c>
      <c r="CQ511" s="35">
        <v>4.8499999999999996</v>
      </c>
      <c r="CR511" s="35">
        <v>94.77</v>
      </c>
      <c r="CS511" s="37">
        <v>100.48</v>
      </c>
      <c r="CT511" s="35">
        <v>2115.1563200000001</v>
      </c>
      <c r="CU511" s="35">
        <v>1499.9293</v>
      </c>
      <c r="CV511">
        <v>52</v>
      </c>
      <c r="CW511">
        <v>0.02</v>
      </c>
      <c r="CX511">
        <v>-0.02</v>
      </c>
      <c r="CY511">
        <v>2.15E-3</v>
      </c>
      <c r="CZ511">
        <v>1.5296069881740149E-2</v>
      </c>
      <c r="DA511">
        <v>2.9306927435332475E-2</v>
      </c>
    </row>
    <row r="512" spans="1:105">
      <c r="A512" s="42">
        <v>41365</v>
      </c>
      <c r="B512" s="43">
        <v>1.5E-3</v>
      </c>
      <c r="C512" s="35">
        <v>11552.2</v>
      </c>
      <c r="D512" s="35">
        <v>13930.178</v>
      </c>
      <c r="E512" s="35">
        <v>112.014</v>
      </c>
      <c r="F512" s="35">
        <v>198.83099999999999</v>
      </c>
      <c r="G512" s="35">
        <v>307.81400000000002</v>
      </c>
      <c r="H512" s="35">
        <v>223.79599999999999</v>
      </c>
      <c r="I512" s="35">
        <v>223.774</v>
      </c>
      <c r="J512" s="35">
        <v>116014</v>
      </c>
      <c r="K512" s="35">
        <v>20.6</v>
      </c>
      <c r="L512" s="35">
        <v>13.4</v>
      </c>
      <c r="M512" s="35">
        <v>6.2</v>
      </c>
      <c r="N512" s="35">
        <v>5796</v>
      </c>
      <c r="O512" s="35">
        <v>7534</v>
      </c>
      <c r="P512" s="35">
        <v>21869</v>
      </c>
      <c r="Q512" s="35">
        <v>12000</v>
      </c>
      <c r="R512" s="35">
        <v>4466</v>
      </c>
      <c r="S512" s="35">
        <v>135890</v>
      </c>
      <c r="T512" s="35">
        <v>27584</v>
      </c>
      <c r="U512" s="35">
        <v>25656</v>
      </c>
      <c r="V512" s="35">
        <v>58.6</v>
      </c>
      <c r="W512" s="35">
        <v>2908</v>
      </c>
      <c r="X512" s="35">
        <v>6421</v>
      </c>
      <c r="Y512" s="35">
        <v>1953</v>
      </c>
      <c r="Z512" s="35">
        <v>11205.4</v>
      </c>
      <c r="AA512" s="35">
        <v>98.299000000000007</v>
      </c>
      <c r="AB512" s="35">
        <v>99.665999999999997</v>
      </c>
      <c r="AC512" s="35">
        <v>101.792</v>
      </c>
      <c r="AD512" s="35">
        <v>186.79400000000001</v>
      </c>
      <c r="AE512" s="35">
        <v>299.88299999999998</v>
      </c>
      <c r="AF512" s="35">
        <v>236.57400000000001</v>
      </c>
      <c r="AG512" s="35">
        <v>226.29900000000001</v>
      </c>
      <c r="AH512" s="35">
        <v>423.02499999999998</v>
      </c>
      <c r="AI512" s="35">
        <v>276.47300000000001</v>
      </c>
      <c r="AJ512" s="35">
        <v>214.905</v>
      </c>
      <c r="AK512" s="35">
        <v>231.797</v>
      </c>
      <c r="AL512" s="35">
        <v>232.83199999999999</v>
      </c>
      <c r="AM512" s="36">
        <v>187351000000</v>
      </c>
      <c r="AN512" s="12">
        <v>77.053700000000006</v>
      </c>
      <c r="AO512" s="35">
        <v>104.1926</v>
      </c>
      <c r="AP512" s="35">
        <v>104.6833</v>
      </c>
      <c r="AQ512" s="35">
        <v>100.4601</v>
      </c>
      <c r="AR512" s="19">
        <v>100.73990000000001</v>
      </c>
      <c r="AS512" s="35">
        <v>102.5389</v>
      </c>
      <c r="AT512" s="35">
        <v>99.792199999999994</v>
      </c>
      <c r="AU512" s="19">
        <v>100.5117</v>
      </c>
      <c r="AV512" s="12">
        <v>101.63639999999999</v>
      </c>
      <c r="AW512" s="35">
        <v>103.9084</v>
      </c>
      <c r="AX512" s="35">
        <v>110.8663</v>
      </c>
      <c r="AY512" s="35">
        <v>100.54049999999999</v>
      </c>
      <c r="AZ512" s="19">
        <v>103.9269</v>
      </c>
      <c r="BA512" s="35">
        <v>1116.5155</v>
      </c>
      <c r="BB512" s="19">
        <v>1507.2717</v>
      </c>
      <c r="BC512" s="35">
        <v>884.22339999999997</v>
      </c>
      <c r="BD512" s="35">
        <v>3552.6662000000001</v>
      </c>
      <c r="BE512">
        <v>-0.8</v>
      </c>
      <c r="BF512">
        <v>0</v>
      </c>
      <c r="BG512">
        <v>0</v>
      </c>
      <c r="BH512">
        <v>0.8</v>
      </c>
      <c r="BI512">
        <v>0.1</v>
      </c>
      <c r="BJ512">
        <v>0.7</v>
      </c>
      <c r="BK512">
        <v>1.1000000000000001E-3</v>
      </c>
      <c r="BL512">
        <v>-6.3E-3</v>
      </c>
      <c r="BM512">
        <v>0</v>
      </c>
      <c r="BN512">
        <v>-0.03</v>
      </c>
      <c r="BO512">
        <v>-0.03</v>
      </c>
      <c r="BP512">
        <v>-0.23</v>
      </c>
      <c r="BQ512">
        <v>-0.05</v>
      </c>
      <c r="BR512">
        <v>-0.11</v>
      </c>
      <c r="BS512" s="11">
        <v>3011737</v>
      </c>
      <c r="BT512" s="35">
        <v>1178.421</v>
      </c>
      <c r="BU512" s="16">
        <v>952.2</v>
      </c>
      <c r="BV512" s="14">
        <v>2515.1</v>
      </c>
      <c r="BW512" s="14">
        <v>10575.1</v>
      </c>
      <c r="BX512" s="17">
        <v>1884288</v>
      </c>
      <c r="BY512" s="35">
        <v>115.85599999999999</v>
      </c>
      <c r="BZ512" s="23">
        <v>1768.8340000000001</v>
      </c>
      <c r="CA512" s="35">
        <v>148</v>
      </c>
      <c r="CB512" s="35">
        <v>79</v>
      </c>
      <c r="CC512" s="35">
        <v>408</v>
      </c>
      <c r="CD512" s="35">
        <v>200</v>
      </c>
      <c r="CE512" s="35">
        <v>1.76</v>
      </c>
      <c r="CF512" s="35">
        <v>1.0186999999999999</v>
      </c>
      <c r="CG512" s="35">
        <v>0.93659999999999999</v>
      </c>
      <c r="CH512" s="35">
        <v>1.5310999999999999</v>
      </c>
      <c r="CI512" s="35">
        <v>712</v>
      </c>
      <c r="CJ512" s="35">
        <v>620</v>
      </c>
      <c r="CK512" s="35">
        <v>29</v>
      </c>
      <c r="CL512" s="35">
        <v>363</v>
      </c>
      <c r="CM512" s="35">
        <v>835</v>
      </c>
      <c r="CN512" s="35">
        <v>606</v>
      </c>
      <c r="CO512" s="35">
        <v>63.4</v>
      </c>
      <c r="CP512" s="35">
        <v>3.73</v>
      </c>
      <c r="CQ512" s="35">
        <v>4.59</v>
      </c>
      <c r="CR512" s="35">
        <v>97.758200000000002</v>
      </c>
      <c r="CS512" s="37">
        <v>100.01</v>
      </c>
      <c r="CT512" s="35">
        <v>2125.7500700000001</v>
      </c>
      <c r="CU512" s="35">
        <v>1507.2717</v>
      </c>
      <c r="CV512">
        <v>49.7</v>
      </c>
      <c r="CW512">
        <v>0.02</v>
      </c>
      <c r="CX512">
        <v>0</v>
      </c>
      <c r="CY512">
        <v>-3.5E-4</v>
      </c>
      <c r="CZ512">
        <v>1.5654722893547746E-2</v>
      </c>
      <c r="DA512">
        <v>2.9961934992670081E-2</v>
      </c>
    </row>
    <row r="513" spans="1:105">
      <c r="A513" s="42">
        <v>41395</v>
      </c>
      <c r="B513" s="43">
        <v>1.1000000000000001E-3</v>
      </c>
      <c r="C513" s="35">
        <v>11614.5</v>
      </c>
      <c r="D513" s="35">
        <v>14009.753000000001</v>
      </c>
      <c r="E513" s="35">
        <v>111.879</v>
      </c>
      <c r="F513" s="35">
        <v>200.16399999999999</v>
      </c>
      <c r="G513" s="35">
        <v>310.35199999999998</v>
      </c>
      <c r="H513" s="35">
        <v>223.773</v>
      </c>
      <c r="I513" s="35">
        <v>224.10499999999999</v>
      </c>
      <c r="J513" s="35">
        <v>116240</v>
      </c>
      <c r="K513" s="35">
        <v>22.2</v>
      </c>
      <c r="L513" s="35">
        <v>13.3</v>
      </c>
      <c r="M513" s="35">
        <v>6.1</v>
      </c>
      <c r="N513" s="35">
        <v>5829</v>
      </c>
      <c r="O513" s="35">
        <v>7533</v>
      </c>
      <c r="P513" s="35">
        <v>21864</v>
      </c>
      <c r="Q513" s="35">
        <v>12000</v>
      </c>
      <c r="R513" s="35">
        <v>4467</v>
      </c>
      <c r="S513" s="35">
        <v>136114</v>
      </c>
      <c r="T513" s="35">
        <v>27715</v>
      </c>
      <c r="U513" s="35">
        <v>25692</v>
      </c>
      <c r="V513" s="35">
        <v>58.6</v>
      </c>
      <c r="W513" s="35">
        <v>2631</v>
      </c>
      <c r="X513" s="35">
        <v>6333</v>
      </c>
      <c r="Y513" s="35">
        <v>1986</v>
      </c>
      <c r="Z513" s="35">
        <v>11244.6</v>
      </c>
      <c r="AA513" s="35">
        <v>98.177000000000007</v>
      </c>
      <c r="AB513" s="35">
        <v>99.384</v>
      </c>
      <c r="AC513" s="35">
        <v>102.006</v>
      </c>
      <c r="AD513" s="35">
        <v>186.495</v>
      </c>
      <c r="AE513" s="35">
        <v>297.64</v>
      </c>
      <c r="AF513" s="35">
        <v>236.387</v>
      </c>
      <c r="AG513" s="35">
        <v>226.94900000000001</v>
      </c>
      <c r="AH513" s="35">
        <v>422.31599999999997</v>
      </c>
      <c r="AI513" s="35">
        <v>276.95499999999998</v>
      </c>
      <c r="AJ513" s="35">
        <v>214.01</v>
      </c>
      <c r="AK513" s="35">
        <v>231.893</v>
      </c>
      <c r="AL513" s="35">
        <v>232.99600000000001</v>
      </c>
      <c r="AM513" s="36">
        <v>190763000000</v>
      </c>
      <c r="AN513" s="12">
        <v>77.049300000000002</v>
      </c>
      <c r="AO513" s="35">
        <v>104.71469999999999</v>
      </c>
      <c r="AP513" s="35">
        <v>104.402</v>
      </c>
      <c r="AQ513" s="35">
        <v>99.955299999999994</v>
      </c>
      <c r="AR513" s="19">
        <v>101.2007</v>
      </c>
      <c r="AS513" s="35">
        <v>102.90049999999999</v>
      </c>
      <c r="AT513" s="35">
        <v>99.477999999999994</v>
      </c>
      <c r="AU513" s="19">
        <v>100.81440000000001</v>
      </c>
      <c r="AV513" s="12">
        <v>101.74760000000001</v>
      </c>
      <c r="AW513" s="35">
        <v>105.84780000000001</v>
      </c>
      <c r="AX513" s="35">
        <v>104.27249999999999</v>
      </c>
      <c r="AY513" s="35">
        <v>100.2779</v>
      </c>
      <c r="AZ513" s="19">
        <v>101.66840000000001</v>
      </c>
      <c r="BA513" s="35">
        <v>1120.5177000000001</v>
      </c>
      <c r="BB513" s="19">
        <v>1510.3513</v>
      </c>
      <c r="BC513" s="35">
        <v>892.27850000000001</v>
      </c>
      <c r="BD513" s="35">
        <v>3545.2040000000002</v>
      </c>
      <c r="BE513">
        <v>0.5</v>
      </c>
      <c r="BF513">
        <v>-0.2</v>
      </c>
      <c r="BG513">
        <v>-0.1</v>
      </c>
      <c r="BH513">
        <v>-1.7</v>
      </c>
      <c r="BI513">
        <v>1.3</v>
      </c>
      <c r="BJ513">
        <v>-1.7</v>
      </c>
      <c r="BK513">
        <v>5.1999999999999998E-3</v>
      </c>
      <c r="BL513">
        <v>2.0000000000000001E-4</v>
      </c>
      <c r="BM513">
        <v>0</v>
      </c>
      <c r="BN513">
        <v>-1.9999999999999997E-2</v>
      </c>
      <c r="BO513">
        <v>0</v>
      </c>
      <c r="BP513">
        <v>0.18</v>
      </c>
      <c r="BQ513">
        <v>0.06</v>
      </c>
      <c r="BR513">
        <v>0.13</v>
      </c>
      <c r="BS513" s="11">
        <v>3116932</v>
      </c>
      <c r="BT513" s="35">
        <v>1185.0260000000001</v>
      </c>
      <c r="BU513" s="16">
        <v>959.8</v>
      </c>
      <c r="BV513" s="14">
        <v>2530.1999999999998</v>
      </c>
      <c r="BW513" s="14">
        <v>10611.3</v>
      </c>
      <c r="BX513" s="17">
        <v>1981574</v>
      </c>
      <c r="BY513" s="35">
        <v>118.63800000000001</v>
      </c>
      <c r="BZ513" s="23">
        <v>1863.346</v>
      </c>
      <c r="CA513" s="35">
        <v>139</v>
      </c>
      <c r="CB513" s="35">
        <v>103</v>
      </c>
      <c r="CC513" s="35">
        <v>482</v>
      </c>
      <c r="CD513" s="35">
        <v>206</v>
      </c>
      <c r="CE513" s="35">
        <v>1.93</v>
      </c>
      <c r="CF513" s="35">
        <v>1.0196000000000001</v>
      </c>
      <c r="CG513" s="35">
        <v>0.95569999999999999</v>
      </c>
      <c r="CH513" s="35">
        <v>1.5297000000000001</v>
      </c>
      <c r="CI513" s="35">
        <v>708</v>
      </c>
      <c r="CJ513" s="35">
        <v>623</v>
      </c>
      <c r="CK513" s="35">
        <v>29</v>
      </c>
      <c r="CL513" s="35">
        <v>351</v>
      </c>
      <c r="CM513" s="35">
        <v>930</v>
      </c>
      <c r="CN513" s="35">
        <v>620</v>
      </c>
      <c r="CO513" s="35">
        <v>63.4</v>
      </c>
      <c r="CP513" s="35">
        <v>3.89</v>
      </c>
      <c r="CQ513" s="35">
        <v>4.7300000000000004</v>
      </c>
      <c r="CR513" s="35">
        <v>100.9186</v>
      </c>
      <c r="CS513" s="37">
        <v>100.97</v>
      </c>
      <c r="CT513" s="35">
        <v>2137.77862</v>
      </c>
      <c r="CU513" s="35">
        <v>1510.3513</v>
      </c>
      <c r="CV513">
        <v>50.5</v>
      </c>
      <c r="CW513">
        <v>0.03</v>
      </c>
      <c r="CX513">
        <v>-0.03</v>
      </c>
      <c r="CY513">
        <v>5.3800000000000002E-3</v>
      </c>
      <c r="CZ513">
        <v>1.4112611415246334E-2</v>
      </c>
      <c r="DA513">
        <v>2.7029168081353361E-2</v>
      </c>
    </row>
    <row r="514" spans="1:105">
      <c r="A514" s="42">
        <v>41426</v>
      </c>
      <c r="B514" s="43">
        <v>8.9999999999999998E-4</v>
      </c>
      <c r="C514" s="35">
        <v>11622.3</v>
      </c>
      <c r="D514" s="35">
        <v>14021.223</v>
      </c>
      <c r="E514" s="35">
        <v>111.782</v>
      </c>
      <c r="F514" s="35">
        <v>200.46199999999999</v>
      </c>
      <c r="G514" s="35">
        <v>312.21199999999999</v>
      </c>
      <c r="H514" s="35">
        <v>224.988</v>
      </c>
      <c r="I514" s="35">
        <v>224.64699999999999</v>
      </c>
      <c r="J514" s="35">
        <v>116166</v>
      </c>
      <c r="K514" s="35">
        <v>23.4</v>
      </c>
      <c r="L514" s="35">
        <v>13.5</v>
      </c>
      <c r="M514" s="35">
        <v>6.2</v>
      </c>
      <c r="N514" s="35">
        <v>5855</v>
      </c>
      <c r="O514" s="35">
        <v>7539</v>
      </c>
      <c r="P514" s="35">
        <v>21840</v>
      </c>
      <c r="Q514" s="35">
        <v>12004</v>
      </c>
      <c r="R514" s="35">
        <v>4465</v>
      </c>
      <c r="S514" s="35">
        <v>136295</v>
      </c>
      <c r="T514" s="35">
        <v>27863</v>
      </c>
      <c r="U514" s="35">
        <v>25753</v>
      </c>
      <c r="V514" s="35">
        <v>58.6</v>
      </c>
      <c r="W514" s="35">
        <v>2851</v>
      </c>
      <c r="X514" s="35">
        <v>6231</v>
      </c>
      <c r="Y514" s="35">
        <v>1876</v>
      </c>
      <c r="Z514" s="35">
        <v>11268.8</v>
      </c>
      <c r="AA514" s="35">
        <v>98.14</v>
      </c>
      <c r="AB514" s="35">
        <v>99.753</v>
      </c>
      <c r="AC514" s="35">
        <v>102.218</v>
      </c>
      <c r="AD514" s="35">
        <v>187.137</v>
      </c>
      <c r="AE514" s="35">
        <v>302.54899999999998</v>
      </c>
      <c r="AF514" s="35">
        <v>236.91200000000001</v>
      </c>
      <c r="AG514" s="35">
        <v>227.32400000000001</v>
      </c>
      <c r="AH514" s="35">
        <v>424.286</v>
      </c>
      <c r="AI514" s="35">
        <v>277.44099999999997</v>
      </c>
      <c r="AJ514" s="35">
        <v>215.38</v>
      </c>
      <c r="AK514" s="35">
        <v>232.44499999999999</v>
      </c>
      <c r="AL514" s="35">
        <v>233.35</v>
      </c>
      <c r="AM514" s="36">
        <v>186487000000</v>
      </c>
      <c r="AN514" s="12">
        <v>77.123999999999995</v>
      </c>
      <c r="AO514" s="35">
        <v>106.0518</v>
      </c>
      <c r="AP514" s="35">
        <v>104.25239999999999</v>
      </c>
      <c r="AQ514" s="35">
        <v>99.978300000000004</v>
      </c>
      <c r="AR514" s="19">
        <v>102.6865</v>
      </c>
      <c r="AS514" s="35">
        <v>103.00230000000001</v>
      </c>
      <c r="AT514" s="35">
        <v>99.540599999999998</v>
      </c>
      <c r="AU514" s="19">
        <v>101.05159999999999</v>
      </c>
      <c r="AV514" s="12">
        <v>101.95489999999999</v>
      </c>
      <c r="AW514" s="35">
        <v>106.38079999999999</v>
      </c>
      <c r="AX514" s="35">
        <v>101.6542</v>
      </c>
      <c r="AY514" s="35">
        <v>100.5372</v>
      </c>
      <c r="AZ514" s="19">
        <v>100.5643</v>
      </c>
      <c r="BA514" s="35">
        <v>1125.288</v>
      </c>
      <c r="BB514" s="19">
        <v>1521.8072999999999</v>
      </c>
      <c r="BC514" s="35">
        <v>887.16949999999997</v>
      </c>
      <c r="BD514" s="35">
        <v>3544.1214</v>
      </c>
      <c r="BE514">
        <v>0.6</v>
      </c>
      <c r="BF514">
        <v>-0.3</v>
      </c>
      <c r="BG514">
        <v>-1.6</v>
      </c>
      <c r="BH514">
        <v>1.2</v>
      </c>
      <c r="BI514">
        <v>0.2</v>
      </c>
      <c r="BJ514">
        <v>-0.4</v>
      </c>
      <c r="BK514">
        <v>-6.9999999999999999E-4</v>
      </c>
      <c r="BL514">
        <v>5.1999999999999998E-3</v>
      </c>
      <c r="BM514">
        <v>0</v>
      </c>
      <c r="BN514">
        <v>1.0000000000000002E-2</v>
      </c>
      <c r="BO514">
        <v>0.02</v>
      </c>
      <c r="BP514">
        <v>0.34</v>
      </c>
      <c r="BQ514">
        <v>0.18</v>
      </c>
      <c r="BR514">
        <v>0.36</v>
      </c>
      <c r="BS514" s="11">
        <v>3201472</v>
      </c>
      <c r="BT514" s="35">
        <v>1189.693</v>
      </c>
      <c r="BU514" s="16">
        <v>955.8</v>
      </c>
      <c r="BV514" s="14">
        <v>2531.3000000000002</v>
      </c>
      <c r="BW514" s="14">
        <v>10665.9</v>
      </c>
      <c r="BX514" s="17">
        <v>2062555</v>
      </c>
      <c r="BY514" s="35">
        <v>115.97</v>
      </c>
      <c r="BZ514">
        <v>1946.9359999999999</v>
      </c>
      <c r="CA514" s="35">
        <v>123</v>
      </c>
      <c r="CB514" s="35">
        <v>86</v>
      </c>
      <c r="CC514" s="35">
        <v>425</v>
      </c>
      <c r="CD514" s="35">
        <v>205</v>
      </c>
      <c r="CE514" s="35">
        <v>2.2999999999999998</v>
      </c>
      <c r="CF514" s="35">
        <v>1.0314000000000001</v>
      </c>
      <c r="CG514" s="35">
        <v>0.93310000000000004</v>
      </c>
      <c r="CH514" s="35">
        <v>1.5492999999999999</v>
      </c>
      <c r="CI514" s="35">
        <v>736</v>
      </c>
      <c r="CJ514" s="35">
        <v>628</v>
      </c>
      <c r="CK514" s="35">
        <v>29</v>
      </c>
      <c r="CL514" s="35">
        <v>285</v>
      </c>
      <c r="CM514" s="35">
        <v>839</v>
      </c>
      <c r="CN514" s="35">
        <v>629</v>
      </c>
      <c r="CO514" s="35">
        <v>63.4</v>
      </c>
      <c r="CP514" s="35">
        <v>4.2699999999999996</v>
      </c>
      <c r="CQ514" s="35">
        <v>5.19</v>
      </c>
      <c r="CR514" s="35">
        <v>97.234999999999999</v>
      </c>
      <c r="CS514" s="37">
        <v>101.58</v>
      </c>
      <c r="CT514" s="35">
        <v>2151.5648900000001</v>
      </c>
      <c r="CU514" s="35">
        <v>1521.8072999999999</v>
      </c>
      <c r="CV514">
        <v>51.5</v>
      </c>
      <c r="CW514">
        <v>0.01</v>
      </c>
      <c r="CX514">
        <v>-0.04</v>
      </c>
      <c r="CY514">
        <v>3.5200000000000001E-3</v>
      </c>
      <c r="CZ514">
        <v>1.4920842835942527E-2</v>
      </c>
      <c r="DA514">
        <v>2.8657757694388164E-2</v>
      </c>
    </row>
    <row r="515" spans="1:105">
      <c r="A515" s="42">
        <v>41456</v>
      </c>
      <c r="B515" s="43">
        <v>8.9999999999999998E-4</v>
      </c>
      <c r="C515" s="35">
        <v>11596</v>
      </c>
      <c r="D515" s="35">
        <v>13991.978999999999</v>
      </c>
      <c r="E515" s="35">
        <v>111.688</v>
      </c>
      <c r="F515" s="35">
        <v>201.333</v>
      </c>
      <c r="G515" s="35">
        <v>310.88600000000002</v>
      </c>
      <c r="H515" s="35">
        <v>225.261</v>
      </c>
      <c r="I515" s="35">
        <v>224.56299999999999</v>
      </c>
      <c r="J515" s="35">
        <v>116201</v>
      </c>
      <c r="K515" s="35">
        <v>19.399999999999999</v>
      </c>
      <c r="L515" s="35">
        <v>12.4</v>
      </c>
      <c r="M515" s="35">
        <v>6</v>
      </c>
      <c r="N515" s="35">
        <v>5859</v>
      </c>
      <c r="O515" s="35">
        <v>7517</v>
      </c>
      <c r="P515" s="35">
        <v>21815</v>
      </c>
      <c r="Q515" s="35">
        <v>11984</v>
      </c>
      <c r="R515" s="35">
        <v>4467</v>
      </c>
      <c r="S515" s="35">
        <v>136400</v>
      </c>
      <c r="T515" s="35">
        <v>28145</v>
      </c>
      <c r="U515" s="35">
        <v>25783</v>
      </c>
      <c r="V515" s="35">
        <v>58.7</v>
      </c>
      <c r="W515" s="35">
        <v>2768</v>
      </c>
      <c r="X515" s="35">
        <v>6049</v>
      </c>
      <c r="Y515" s="35">
        <v>1791</v>
      </c>
      <c r="Z515" s="35">
        <v>11296.7</v>
      </c>
      <c r="AA515" s="35">
        <v>97.91</v>
      </c>
      <c r="AB515" s="35">
        <v>99.912000000000006</v>
      </c>
      <c r="AC515" s="35">
        <v>102.389</v>
      </c>
      <c r="AD515" s="35">
        <v>187.328</v>
      </c>
      <c r="AE515" s="35">
        <v>303.423</v>
      </c>
      <c r="AF515" s="35">
        <v>237.13300000000001</v>
      </c>
      <c r="AG515" s="35">
        <v>227.57900000000001</v>
      </c>
      <c r="AH515" s="35">
        <v>425.00799999999998</v>
      </c>
      <c r="AI515" s="35">
        <v>278.142</v>
      </c>
      <c r="AJ515" s="35">
        <v>216.56200000000001</v>
      </c>
      <c r="AK515" s="35">
        <v>232.9</v>
      </c>
      <c r="AL515" s="35">
        <v>233.88</v>
      </c>
      <c r="AM515" s="36">
        <v>188390000000</v>
      </c>
      <c r="AN515" s="12">
        <v>76.720600000000005</v>
      </c>
      <c r="AO515" s="35">
        <v>103.78749999999999</v>
      </c>
      <c r="AP515" s="35">
        <v>105.0179</v>
      </c>
      <c r="AQ515" s="35">
        <v>97.938999999999993</v>
      </c>
      <c r="AR515" s="19">
        <v>100.8605</v>
      </c>
      <c r="AS515" s="35">
        <v>103.2071</v>
      </c>
      <c r="AT515" s="35">
        <v>98.795699999999997</v>
      </c>
      <c r="AU515" s="19">
        <v>100.1152</v>
      </c>
      <c r="AV515" s="12">
        <v>101.5204</v>
      </c>
      <c r="AW515" s="35">
        <v>106.36499999999999</v>
      </c>
      <c r="AX515" s="35">
        <v>101.605</v>
      </c>
      <c r="AY515" s="35">
        <v>99.241</v>
      </c>
      <c r="AZ515" s="19">
        <v>100.455</v>
      </c>
      <c r="BA515" s="35">
        <v>1124.2449999999999</v>
      </c>
      <c r="BB515" s="19">
        <v>1531.8474000000001</v>
      </c>
      <c r="BC515" s="35">
        <v>889.63869999999997</v>
      </c>
      <c r="BD515" s="35">
        <v>3538.0255999999999</v>
      </c>
      <c r="BE515">
        <v>-0.1</v>
      </c>
      <c r="BF515">
        <v>0.5</v>
      </c>
      <c r="BG515">
        <v>-0.8</v>
      </c>
      <c r="BH515">
        <v>0.5</v>
      </c>
      <c r="BI515">
        <v>-0.1</v>
      </c>
      <c r="BJ515">
        <v>-0.3</v>
      </c>
      <c r="BK515">
        <v>4.1999999999999997E-3</v>
      </c>
      <c r="BL515">
        <v>-1.6500000000000001E-2</v>
      </c>
      <c r="BM515">
        <v>0</v>
      </c>
      <c r="BN515">
        <v>-1.0000000000000002E-2</v>
      </c>
      <c r="BO515">
        <v>-0.02</v>
      </c>
      <c r="BP515">
        <v>0.24</v>
      </c>
      <c r="BQ515">
        <v>0.06</v>
      </c>
      <c r="BR515">
        <v>0.2</v>
      </c>
      <c r="BS515" s="11">
        <v>3290898</v>
      </c>
      <c r="BT515" s="35">
        <v>1196.5809999999999</v>
      </c>
      <c r="BU515" s="16">
        <v>953.9</v>
      </c>
      <c r="BV515" s="14">
        <v>2545.6</v>
      </c>
      <c r="BW515" s="14">
        <v>10721.9</v>
      </c>
      <c r="BX515" s="17">
        <v>2147345</v>
      </c>
      <c r="BY515" s="35">
        <v>116.776</v>
      </c>
      <c r="BZ515">
        <v>2030.9290000000001</v>
      </c>
      <c r="CA515" s="35">
        <v>159</v>
      </c>
      <c r="CB515" s="35">
        <v>110</v>
      </c>
      <c r="CC515" s="35">
        <v>396</v>
      </c>
      <c r="CD515" s="35">
        <v>215</v>
      </c>
      <c r="CE515" s="35">
        <v>2.58</v>
      </c>
      <c r="CF515" s="35">
        <v>1.0402</v>
      </c>
      <c r="CG515" s="35">
        <v>0.94489999999999996</v>
      </c>
      <c r="CH515" s="35">
        <v>1.5179</v>
      </c>
      <c r="CI515" s="35">
        <v>784</v>
      </c>
      <c r="CJ515" s="35">
        <v>619</v>
      </c>
      <c r="CK515" s="35">
        <v>30</v>
      </c>
      <c r="CL515" s="35">
        <v>348</v>
      </c>
      <c r="CM515" s="35">
        <v>880</v>
      </c>
      <c r="CN515" s="35">
        <v>640</v>
      </c>
      <c r="CO515" s="35">
        <v>63.3</v>
      </c>
      <c r="CP515" s="35">
        <v>4.34</v>
      </c>
      <c r="CQ515" s="35">
        <v>5.32</v>
      </c>
      <c r="CR515" s="35">
        <v>99.672700000000006</v>
      </c>
      <c r="CS515" s="37">
        <v>102.31</v>
      </c>
      <c r="CT515" s="35">
        <v>2165.3067099999998</v>
      </c>
      <c r="CU515" s="35">
        <v>1531.8474000000001</v>
      </c>
      <c r="CV515">
        <v>53.5</v>
      </c>
      <c r="CW515">
        <v>0.01</v>
      </c>
      <c r="CX515">
        <v>-0.02</v>
      </c>
      <c r="CY515">
        <v>-3.6999999999999999E-4</v>
      </c>
      <c r="CZ515">
        <v>1.4866333893250094E-2</v>
      </c>
      <c r="DA515">
        <v>2.8438874526743652E-2</v>
      </c>
    </row>
    <row r="516" spans="1:105">
      <c r="A516" s="42">
        <v>41487</v>
      </c>
      <c r="B516" s="43">
        <v>8.0000000000000004E-4</v>
      </c>
      <c r="C516" s="35">
        <v>11617.6</v>
      </c>
      <c r="D516" s="35">
        <v>14017.134</v>
      </c>
      <c r="E516" s="35">
        <v>111.621</v>
      </c>
      <c r="F516" s="35">
        <v>201.22</v>
      </c>
      <c r="G516" s="35">
        <v>309.35500000000002</v>
      </c>
      <c r="H516" s="35">
        <v>225.85900000000001</v>
      </c>
      <c r="I516" s="35">
        <v>224.732</v>
      </c>
      <c r="J516" s="35">
        <v>116417</v>
      </c>
      <c r="K516" s="35">
        <v>21.2</v>
      </c>
      <c r="L516" s="35">
        <v>13.2</v>
      </c>
      <c r="M516" s="35">
        <v>5.9</v>
      </c>
      <c r="N516" s="35">
        <v>5878</v>
      </c>
      <c r="O516" s="35">
        <v>7547</v>
      </c>
      <c r="P516" s="35">
        <v>21831</v>
      </c>
      <c r="Q516" s="35">
        <v>12014</v>
      </c>
      <c r="R516" s="35">
        <v>4467</v>
      </c>
      <c r="S516" s="35">
        <v>136642</v>
      </c>
      <c r="T516" s="35">
        <v>27896</v>
      </c>
      <c r="U516" s="35">
        <v>25845</v>
      </c>
      <c r="V516" s="35">
        <v>58.7</v>
      </c>
      <c r="W516" s="35">
        <v>2688</v>
      </c>
      <c r="X516" s="35">
        <v>5973</v>
      </c>
      <c r="Y516" s="35">
        <v>1677</v>
      </c>
      <c r="Z516" s="35">
        <v>11329.2</v>
      </c>
      <c r="AA516" s="35">
        <v>97.593999999999994</v>
      </c>
      <c r="AB516" s="35">
        <v>100.258</v>
      </c>
      <c r="AC516" s="35">
        <v>102.55200000000001</v>
      </c>
      <c r="AD516" s="35">
        <v>187.84700000000001</v>
      </c>
      <c r="AE516" s="35">
        <v>308.32499999999999</v>
      </c>
      <c r="AF516" s="35">
        <v>237.40700000000001</v>
      </c>
      <c r="AG516" s="35">
        <v>227.911</v>
      </c>
      <c r="AH516" s="35">
        <v>427.16800000000001</v>
      </c>
      <c r="AI516" s="35">
        <v>278.74299999999999</v>
      </c>
      <c r="AJ516" s="35">
        <v>217.90100000000001</v>
      </c>
      <c r="AK516" s="35">
        <v>233.45599999999999</v>
      </c>
      <c r="AL516" s="35">
        <v>234.33600000000001</v>
      </c>
      <c r="AM516" s="36">
        <v>188983000000</v>
      </c>
      <c r="AN516" s="12">
        <v>77.157700000000006</v>
      </c>
      <c r="AO516" s="35">
        <v>106.4971</v>
      </c>
      <c r="AP516" s="35">
        <v>104.9272</v>
      </c>
      <c r="AQ516" s="35">
        <v>99.558700000000002</v>
      </c>
      <c r="AR516" s="19">
        <v>101.4413</v>
      </c>
      <c r="AS516" s="35">
        <v>103.8203</v>
      </c>
      <c r="AT516" s="35">
        <v>98.786799999999999</v>
      </c>
      <c r="AU516" s="19">
        <v>101.0334</v>
      </c>
      <c r="AV516" s="12">
        <v>102.19070000000001</v>
      </c>
      <c r="AW516" s="35">
        <v>105.932</v>
      </c>
      <c r="AX516" s="35">
        <v>100.6041</v>
      </c>
      <c r="AY516" s="35">
        <v>100.0209</v>
      </c>
      <c r="AZ516" s="19">
        <v>100.23779999999999</v>
      </c>
      <c r="BA516" s="35">
        <v>1127.5248999999999</v>
      </c>
      <c r="BB516" s="19">
        <v>1533.3723</v>
      </c>
      <c r="BC516" s="35">
        <v>897.77949999999998</v>
      </c>
      <c r="BD516" s="35">
        <v>3528.0556999999999</v>
      </c>
      <c r="BE516">
        <v>-0.8</v>
      </c>
      <c r="BF516">
        <v>0.4</v>
      </c>
      <c r="BG516">
        <v>2.1</v>
      </c>
      <c r="BH516">
        <v>-1.2</v>
      </c>
      <c r="BI516">
        <v>-0.5</v>
      </c>
      <c r="BJ516">
        <v>0.9</v>
      </c>
      <c r="BK516">
        <v>-5.0000000000000001E-4</v>
      </c>
      <c r="BL516">
        <v>9.7000000000000003E-3</v>
      </c>
      <c r="BM516">
        <v>0</v>
      </c>
      <c r="BN516">
        <v>0</v>
      </c>
      <c r="BO516">
        <v>0.01</v>
      </c>
      <c r="BP516">
        <v>0.18</v>
      </c>
      <c r="BQ516">
        <v>0.06</v>
      </c>
      <c r="BR516">
        <v>0.12</v>
      </c>
      <c r="BS516" s="11">
        <v>3398930</v>
      </c>
      <c r="BT516" s="35">
        <v>1198.798</v>
      </c>
      <c r="BU516" s="16">
        <v>954.6</v>
      </c>
      <c r="BV516" s="14">
        <v>2552.1999999999998</v>
      </c>
      <c r="BW516" s="14">
        <v>10780.4</v>
      </c>
      <c r="BX516" s="17">
        <v>2252314</v>
      </c>
      <c r="BY516" s="35">
        <v>118.764</v>
      </c>
      <c r="BZ516">
        <v>2133.8670000000002</v>
      </c>
      <c r="CA516" s="35">
        <v>160</v>
      </c>
      <c r="CB516" s="35">
        <v>98</v>
      </c>
      <c r="CC516" s="35">
        <v>452</v>
      </c>
      <c r="CD516" s="35">
        <v>207</v>
      </c>
      <c r="CE516" s="35">
        <v>2.74</v>
      </c>
      <c r="CF516" s="35">
        <v>1.0407</v>
      </c>
      <c r="CG516" s="35">
        <v>0.92610000000000003</v>
      </c>
      <c r="CH516" s="35">
        <v>1.5505</v>
      </c>
      <c r="CI516" s="35">
        <v>765</v>
      </c>
      <c r="CJ516" s="35">
        <v>635</v>
      </c>
      <c r="CK516" s="35">
        <v>26</v>
      </c>
      <c r="CL516" s="35">
        <v>303</v>
      </c>
      <c r="CM516" s="35">
        <v>917</v>
      </c>
      <c r="CN516" s="35">
        <v>654</v>
      </c>
      <c r="CO516" s="35">
        <v>63.3</v>
      </c>
      <c r="CP516" s="35">
        <v>4.54</v>
      </c>
      <c r="CQ516" s="35">
        <v>5.42</v>
      </c>
      <c r="CR516" s="35">
        <v>97.812299999999993</v>
      </c>
      <c r="CS516" s="37">
        <v>101.6</v>
      </c>
      <c r="CT516" s="35">
        <v>2180.1769599999998</v>
      </c>
      <c r="CU516" s="35">
        <v>1533.3723</v>
      </c>
      <c r="CV516">
        <v>55.9</v>
      </c>
      <c r="CW516">
        <v>0.02</v>
      </c>
      <c r="CX516">
        <v>-0.01</v>
      </c>
      <c r="CY516">
        <v>1.82E-3</v>
      </c>
      <c r="CZ516">
        <v>1.4120114604425971E-2</v>
      </c>
      <c r="DA516">
        <v>2.7084197946030675E-2</v>
      </c>
    </row>
    <row r="517" spans="1:105">
      <c r="A517" s="42">
        <v>41518</v>
      </c>
      <c r="B517" s="43">
        <v>8.0000000000000004E-4</v>
      </c>
      <c r="C517" s="35">
        <v>11668.1</v>
      </c>
      <c r="D517" s="35">
        <v>14069.86</v>
      </c>
      <c r="E517" s="35">
        <v>111.712</v>
      </c>
      <c r="F517" s="35">
        <v>202.58099999999999</v>
      </c>
      <c r="G517" s="35">
        <v>305.29899999999998</v>
      </c>
      <c r="H517" s="35">
        <v>224.98099999999999</v>
      </c>
      <c r="I517" s="35">
        <v>224.988</v>
      </c>
      <c r="J517" s="35">
        <v>116846</v>
      </c>
      <c r="K517" s="35">
        <v>20.6</v>
      </c>
      <c r="L517" s="35">
        <v>12.8</v>
      </c>
      <c r="M517" s="35">
        <v>6</v>
      </c>
      <c r="N517" s="35">
        <v>5910</v>
      </c>
      <c r="O517" s="35">
        <v>7564</v>
      </c>
      <c r="P517" s="35">
        <v>21835</v>
      </c>
      <c r="Q517" s="35">
        <v>12032</v>
      </c>
      <c r="R517" s="35">
        <v>4468</v>
      </c>
      <c r="S517" s="35">
        <v>136831</v>
      </c>
      <c r="T517" s="35">
        <v>27552</v>
      </c>
      <c r="U517" s="35">
        <v>25918</v>
      </c>
      <c r="V517" s="35">
        <v>58.7</v>
      </c>
      <c r="W517" s="35">
        <v>2691</v>
      </c>
      <c r="X517" s="35">
        <v>5929</v>
      </c>
      <c r="Y517" s="35">
        <v>1797</v>
      </c>
      <c r="Z517" s="35">
        <v>11366.9</v>
      </c>
      <c r="AA517" s="35">
        <v>97.495999999999995</v>
      </c>
      <c r="AB517" s="35">
        <v>99.935000000000002</v>
      </c>
      <c r="AC517" s="35">
        <v>102.74299999999999</v>
      </c>
      <c r="AD517" s="35">
        <v>187.35300000000001</v>
      </c>
      <c r="AE517" s="35">
        <v>302.83499999999998</v>
      </c>
      <c r="AF517" s="35">
        <v>237.464</v>
      </c>
      <c r="AG517" s="35">
        <v>228.35400000000001</v>
      </c>
      <c r="AH517" s="35">
        <v>428.29</v>
      </c>
      <c r="AI517" s="35">
        <v>279.39600000000002</v>
      </c>
      <c r="AJ517" s="35">
        <v>216.898</v>
      </c>
      <c r="AK517" s="35">
        <v>233.54400000000001</v>
      </c>
      <c r="AL517" s="35">
        <v>234.7</v>
      </c>
      <c r="AM517" s="36">
        <v>191609000000</v>
      </c>
      <c r="AN517" s="12">
        <v>77.488200000000006</v>
      </c>
      <c r="AO517" s="35">
        <v>107.163</v>
      </c>
      <c r="AP517" s="35">
        <v>106.2865</v>
      </c>
      <c r="AQ517" s="35">
        <v>100.4191</v>
      </c>
      <c r="AR517" s="19">
        <v>101.0752</v>
      </c>
      <c r="AS517" s="35">
        <v>104.4481</v>
      </c>
      <c r="AT517" s="35">
        <v>99.09</v>
      </c>
      <c r="AU517" s="19">
        <v>101.1564</v>
      </c>
      <c r="AV517" s="12">
        <v>102.717</v>
      </c>
      <c r="AW517" s="35">
        <v>106.9358</v>
      </c>
      <c r="AX517" s="35">
        <v>103.56</v>
      </c>
      <c r="AY517" s="35">
        <v>100.4461</v>
      </c>
      <c r="AZ517" s="19">
        <v>101.5166</v>
      </c>
      <c r="BA517" s="35">
        <v>1130.4964</v>
      </c>
      <c r="BB517" s="19">
        <v>1539.9217000000001</v>
      </c>
      <c r="BC517" s="35">
        <v>897.71960000000001</v>
      </c>
      <c r="BD517" s="35">
        <v>3527.3901000000001</v>
      </c>
      <c r="BE517">
        <v>0.9</v>
      </c>
      <c r="BF517">
        <v>-0.7</v>
      </c>
      <c r="BG517">
        <v>-1.2</v>
      </c>
      <c r="BH517">
        <v>0.8</v>
      </c>
      <c r="BI517">
        <v>0.1</v>
      </c>
      <c r="BJ517">
        <v>-0.3</v>
      </c>
      <c r="BK517">
        <v>5.3E-3</v>
      </c>
      <c r="BL517">
        <v>2E-3</v>
      </c>
      <c r="BM517">
        <v>0</v>
      </c>
      <c r="BN517">
        <v>-0.02</v>
      </c>
      <c r="BO517">
        <v>-0.01</v>
      </c>
      <c r="BP517">
        <v>0.04</v>
      </c>
      <c r="BQ517">
        <v>0.08</v>
      </c>
      <c r="BR517">
        <v>0.08</v>
      </c>
      <c r="BS517" s="11">
        <v>3486920</v>
      </c>
      <c r="BT517" s="35">
        <v>1206.327</v>
      </c>
      <c r="BU517" s="16">
        <v>973.2</v>
      </c>
      <c r="BV517" s="14">
        <v>2584.5</v>
      </c>
      <c r="BW517" s="14">
        <v>10832.6</v>
      </c>
      <c r="BX517" s="17">
        <v>2333577</v>
      </c>
      <c r="BY517" s="35">
        <v>119.97799999999999</v>
      </c>
      <c r="BZ517">
        <v>2213.8719999999998</v>
      </c>
      <c r="CA517" s="35">
        <v>157</v>
      </c>
      <c r="CB517" s="35">
        <v>93</v>
      </c>
      <c r="CC517" s="35">
        <v>418</v>
      </c>
      <c r="CD517" s="35">
        <v>182</v>
      </c>
      <c r="CE517" s="35">
        <v>2.81</v>
      </c>
      <c r="CF517" s="35">
        <v>1.0342</v>
      </c>
      <c r="CG517" s="35">
        <v>0.92310000000000003</v>
      </c>
      <c r="CH517" s="35">
        <v>1.5885</v>
      </c>
      <c r="CI517" s="35">
        <v>776</v>
      </c>
      <c r="CJ517" s="35">
        <v>625</v>
      </c>
      <c r="CK517" s="35">
        <v>28</v>
      </c>
      <c r="CL517" s="35">
        <v>351</v>
      </c>
      <c r="CM517" s="35">
        <v>850</v>
      </c>
      <c r="CN517" s="35">
        <v>661</v>
      </c>
      <c r="CO517" s="35">
        <v>63.2</v>
      </c>
      <c r="CP517" s="35">
        <v>4.6399999999999997</v>
      </c>
      <c r="CQ517" s="35">
        <v>5.47</v>
      </c>
      <c r="CR517" s="35">
        <v>99.21</v>
      </c>
      <c r="CS517" s="37">
        <v>101.16</v>
      </c>
      <c r="CT517" s="35">
        <v>2196.4608699999999</v>
      </c>
      <c r="CU517" s="35">
        <v>1539.9217000000001</v>
      </c>
      <c r="CV517">
        <v>54.8</v>
      </c>
      <c r="CW517">
        <v>0</v>
      </c>
      <c r="CX517">
        <v>-0.02</v>
      </c>
      <c r="CY517">
        <v>2.33E-3</v>
      </c>
      <c r="CZ517">
        <v>1.4048617911889272E-2</v>
      </c>
      <c r="DA517">
        <v>2.6902232282316363E-2</v>
      </c>
    </row>
    <row r="518" spans="1:105">
      <c r="A518" s="42">
        <v>41548</v>
      </c>
      <c r="B518" s="43">
        <v>8.9999999999999998E-4</v>
      </c>
      <c r="C518" s="35">
        <v>11642.1</v>
      </c>
      <c r="D518" s="35">
        <v>14039.392</v>
      </c>
      <c r="E518" s="35">
        <v>111.72199999999999</v>
      </c>
      <c r="F518" s="35">
        <v>202.60300000000001</v>
      </c>
      <c r="G518" s="35">
        <v>290.30599999999998</v>
      </c>
      <c r="H518" s="35">
        <v>224.58600000000001</v>
      </c>
      <c r="I518" s="35">
        <v>223.99299999999999</v>
      </c>
      <c r="J518" s="35">
        <v>116352</v>
      </c>
      <c r="K518" s="35">
        <v>22</v>
      </c>
      <c r="L518" s="35">
        <v>12.2</v>
      </c>
      <c r="M518" s="35">
        <v>6</v>
      </c>
      <c r="N518" s="35">
        <v>5931</v>
      </c>
      <c r="O518" s="35">
        <v>7576</v>
      </c>
      <c r="P518" s="35">
        <v>21830</v>
      </c>
      <c r="Q518" s="35">
        <v>12056</v>
      </c>
      <c r="R518" s="35">
        <v>4480</v>
      </c>
      <c r="S518" s="35">
        <v>137056</v>
      </c>
      <c r="T518" s="35">
        <v>27323</v>
      </c>
      <c r="U518" s="35">
        <v>25946</v>
      </c>
      <c r="V518" s="35">
        <v>58.3</v>
      </c>
      <c r="W518" s="35">
        <v>2639</v>
      </c>
      <c r="X518" s="35">
        <v>5761</v>
      </c>
      <c r="Y518" s="35">
        <v>1737</v>
      </c>
      <c r="Z518" s="35">
        <v>11419.8</v>
      </c>
      <c r="AA518" s="35">
        <v>97.319000000000003</v>
      </c>
      <c r="AB518" s="35">
        <v>99.89</v>
      </c>
      <c r="AC518" s="35">
        <v>103.036</v>
      </c>
      <c r="AD518" s="35">
        <v>187.24799999999999</v>
      </c>
      <c r="AE518" s="35">
        <v>301.12099999999998</v>
      </c>
      <c r="AF518" s="35">
        <v>237.69300000000001</v>
      </c>
      <c r="AG518" s="35">
        <v>228.584</v>
      </c>
      <c r="AH518" s="35">
        <v>428.58600000000001</v>
      </c>
      <c r="AI518" s="35">
        <v>279.75599999999997</v>
      </c>
      <c r="AJ518" s="35">
        <v>216.68199999999999</v>
      </c>
      <c r="AK518" s="35">
        <v>233.66900000000001</v>
      </c>
      <c r="AL518" s="35">
        <v>234.92099999999999</v>
      </c>
      <c r="AM518" s="36">
        <v>191865000000</v>
      </c>
      <c r="AN518" s="12">
        <v>77.287400000000005</v>
      </c>
      <c r="AO518" s="35">
        <v>107.301</v>
      </c>
      <c r="AP518" s="35">
        <v>105.6454</v>
      </c>
      <c r="AQ518" s="35">
        <v>99.915800000000004</v>
      </c>
      <c r="AR518" s="19">
        <v>101.5326</v>
      </c>
      <c r="AS518" s="35">
        <v>104.04349999999999</v>
      </c>
      <c r="AT518" s="35">
        <v>99.435900000000004</v>
      </c>
      <c r="AU518" s="19">
        <v>101.2393</v>
      </c>
      <c r="AV518" s="12">
        <v>102.5371</v>
      </c>
      <c r="AW518" s="35">
        <v>108.0633</v>
      </c>
      <c r="AX518" s="35">
        <v>106.0549</v>
      </c>
      <c r="AY518" s="35">
        <v>100.4611</v>
      </c>
      <c r="AZ518" s="19">
        <v>103.01649999999999</v>
      </c>
      <c r="BA518" s="35">
        <v>1134.8196</v>
      </c>
      <c r="BB518" s="19">
        <v>1549.1465000000001</v>
      </c>
      <c r="BC518" s="35">
        <v>903.36659999999995</v>
      </c>
      <c r="BD518" s="35">
        <v>3524.3634999999999</v>
      </c>
      <c r="BE518">
        <v>-1.2</v>
      </c>
      <c r="BF518">
        <v>-0.1</v>
      </c>
      <c r="BG518">
        <v>-1.2</v>
      </c>
      <c r="BH518">
        <v>4</v>
      </c>
      <c r="BI518">
        <v>-1.4</v>
      </c>
      <c r="BJ518">
        <v>2.6</v>
      </c>
      <c r="BK518">
        <v>-1.7299999999999999E-2</v>
      </c>
      <c r="BL518">
        <v>-1.4E-3</v>
      </c>
      <c r="BM518">
        <v>0</v>
      </c>
      <c r="BN518">
        <v>3.0000000000000002E-2</v>
      </c>
      <c r="BO518">
        <v>0</v>
      </c>
      <c r="BP518">
        <v>-0.15</v>
      </c>
      <c r="BQ518">
        <v>-0.15</v>
      </c>
      <c r="BR518">
        <v>-0.23</v>
      </c>
      <c r="BS518" s="11">
        <v>3589515</v>
      </c>
      <c r="BT518" s="35">
        <v>1213.425</v>
      </c>
      <c r="BU518" s="16">
        <v>1004</v>
      </c>
      <c r="BV518" s="14">
        <v>2622.6</v>
      </c>
      <c r="BW518" s="14">
        <v>10945.2</v>
      </c>
      <c r="BX518" s="17">
        <v>2427559</v>
      </c>
      <c r="BY518" s="35">
        <v>119.55200000000001</v>
      </c>
      <c r="BZ518">
        <v>2308.2449999999999</v>
      </c>
      <c r="CA518" s="35">
        <v>168</v>
      </c>
      <c r="CB518" s="35">
        <v>125</v>
      </c>
      <c r="CC518" s="35">
        <v>413</v>
      </c>
      <c r="CD518" s="35">
        <v>219</v>
      </c>
      <c r="CE518" s="35">
        <v>2.62</v>
      </c>
      <c r="CF518" s="35">
        <v>1.0363</v>
      </c>
      <c r="CG518" s="35">
        <v>0.90249999999999997</v>
      </c>
      <c r="CH518" s="35">
        <v>1.6097999999999999</v>
      </c>
      <c r="CI518" s="35">
        <v>801</v>
      </c>
      <c r="CJ518" s="35">
        <v>623</v>
      </c>
      <c r="CK518" s="35">
        <v>29</v>
      </c>
      <c r="CL518" s="35">
        <v>392</v>
      </c>
      <c r="CM518" s="35">
        <v>925</v>
      </c>
      <c r="CN518" s="35">
        <v>670</v>
      </c>
      <c r="CO518" s="35">
        <v>62.8</v>
      </c>
      <c r="CP518" s="35">
        <v>4.53</v>
      </c>
      <c r="CQ518" s="35">
        <v>5.31</v>
      </c>
      <c r="CR518" s="35">
        <v>97.77</v>
      </c>
      <c r="CS518" s="37">
        <v>99.73</v>
      </c>
      <c r="CT518" s="35">
        <v>2210.1335800000002</v>
      </c>
      <c r="CU518" s="35">
        <v>1549.1465000000001</v>
      </c>
      <c r="CV518">
        <v>55.3</v>
      </c>
      <c r="CW518">
        <v>0.01</v>
      </c>
      <c r="CX518">
        <v>-0.03</v>
      </c>
      <c r="CY518">
        <v>4.7499999999999999E-3</v>
      </c>
      <c r="CZ518">
        <v>1.3848565311523786E-2</v>
      </c>
      <c r="DA518">
        <v>2.6286246259083934E-2</v>
      </c>
    </row>
    <row r="519" spans="1:105">
      <c r="A519" s="42">
        <v>41579</v>
      </c>
      <c r="B519" s="43">
        <v>8.0000000000000004E-4</v>
      </c>
      <c r="C519" s="35">
        <v>11695.6</v>
      </c>
      <c r="D519" s="35">
        <v>14091.431</v>
      </c>
      <c r="E519" s="35">
        <v>111.67700000000001</v>
      </c>
      <c r="F519" s="35">
        <v>203.072</v>
      </c>
      <c r="G519" s="35">
        <v>280.74200000000002</v>
      </c>
      <c r="H519" s="35">
        <v>224.76400000000001</v>
      </c>
      <c r="I519" s="35">
        <v>223.08799999999999</v>
      </c>
      <c r="J519" s="35">
        <v>117078</v>
      </c>
      <c r="K519" s="35">
        <v>18.899999999999999</v>
      </c>
      <c r="L519" s="35">
        <v>11.6</v>
      </c>
      <c r="M519" s="35">
        <v>5.9</v>
      </c>
      <c r="N519" s="35">
        <v>5963</v>
      </c>
      <c r="O519" s="35">
        <v>7589</v>
      </c>
      <c r="P519" s="35">
        <v>21843</v>
      </c>
      <c r="Q519" s="35">
        <v>12079</v>
      </c>
      <c r="R519" s="35">
        <v>4490</v>
      </c>
      <c r="S519" s="35">
        <v>137323</v>
      </c>
      <c r="T519" s="35">
        <v>27379</v>
      </c>
      <c r="U519" s="35">
        <v>25993</v>
      </c>
      <c r="V519" s="35">
        <v>58.6</v>
      </c>
      <c r="W519" s="35">
        <v>2586</v>
      </c>
      <c r="X519" s="35">
        <v>5737</v>
      </c>
      <c r="Y519" s="35">
        <v>1695</v>
      </c>
      <c r="Z519" s="35">
        <v>11487.6</v>
      </c>
      <c r="AA519" s="35">
        <v>97.146000000000001</v>
      </c>
      <c r="AB519" s="35">
        <v>99.953999999999994</v>
      </c>
      <c r="AC519" s="35">
        <v>103.276</v>
      </c>
      <c r="AD519" s="35">
        <v>187.50399999999999</v>
      </c>
      <c r="AE519" s="35">
        <v>302.68599999999998</v>
      </c>
      <c r="AF519" s="35">
        <v>237.89500000000001</v>
      </c>
      <c r="AG519" s="35">
        <v>229.119</v>
      </c>
      <c r="AH519" s="35">
        <v>428.48500000000001</v>
      </c>
      <c r="AI519" s="35">
        <v>280.33199999999999</v>
      </c>
      <c r="AJ519" s="35">
        <v>217.17</v>
      </c>
      <c r="AK519" s="35">
        <v>234.1</v>
      </c>
      <c r="AL519" s="35">
        <v>235.35900000000001</v>
      </c>
      <c r="AM519" s="36">
        <v>189017000000</v>
      </c>
      <c r="AN519" s="12">
        <v>77.449399999999997</v>
      </c>
      <c r="AO519" s="35">
        <v>108.4701</v>
      </c>
      <c r="AP519" s="35">
        <v>106.7255</v>
      </c>
      <c r="AQ519" s="35">
        <v>99.662000000000006</v>
      </c>
      <c r="AR519" s="19">
        <v>100.8506</v>
      </c>
      <c r="AS519" s="35">
        <v>104.7679</v>
      </c>
      <c r="AT519" s="35">
        <v>99.125399999999999</v>
      </c>
      <c r="AU519" s="19">
        <v>101.2008</v>
      </c>
      <c r="AV519" s="12">
        <v>102.8379</v>
      </c>
      <c r="AW519" s="35">
        <v>107.0491</v>
      </c>
      <c r="AX519" s="35">
        <v>107.92659999999999</v>
      </c>
      <c r="AY519" s="35">
        <v>100.2713</v>
      </c>
      <c r="AZ519" s="19">
        <v>104.288</v>
      </c>
      <c r="BA519" s="35">
        <v>1130.6643999999999</v>
      </c>
      <c r="BB519" s="19">
        <v>1558.4939999999999</v>
      </c>
      <c r="BC519" s="35">
        <v>906.66079999999999</v>
      </c>
      <c r="BD519" s="35">
        <v>3529.1403</v>
      </c>
      <c r="BE519">
        <v>0.6</v>
      </c>
      <c r="BF519">
        <v>0</v>
      </c>
      <c r="BG519">
        <v>1.9</v>
      </c>
      <c r="BH519">
        <v>-3.8</v>
      </c>
      <c r="BI519">
        <v>1.4</v>
      </c>
      <c r="BJ519">
        <v>-1.8</v>
      </c>
      <c r="BK519">
        <v>3.7000000000000002E-3</v>
      </c>
      <c r="BL519">
        <v>-2.3E-3</v>
      </c>
      <c r="BM519">
        <v>0</v>
      </c>
      <c r="BN519">
        <v>2.0000000000000004E-2</v>
      </c>
      <c r="BO519">
        <v>0</v>
      </c>
      <c r="BP519">
        <v>0.12</v>
      </c>
      <c r="BQ519">
        <v>-0.05</v>
      </c>
      <c r="BR519">
        <v>0</v>
      </c>
      <c r="BS519" s="11">
        <v>3684563</v>
      </c>
      <c r="BT519" s="35">
        <v>1220.8440000000001</v>
      </c>
      <c r="BU519" s="16">
        <v>1003.1</v>
      </c>
      <c r="BV519" s="14">
        <v>2625</v>
      </c>
      <c r="BW519" s="14">
        <v>10953</v>
      </c>
      <c r="BX519" s="17">
        <v>2516872</v>
      </c>
      <c r="BY519" s="35">
        <v>124.523</v>
      </c>
      <c r="BZ519">
        <v>2392.529</v>
      </c>
      <c r="CA519" s="35">
        <v>210</v>
      </c>
      <c r="CB519" s="35">
        <v>91</v>
      </c>
      <c r="CC519" s="35">
        <v>576</v>
      </c>
      <c r="CD519" s="35">
        <v>223</v>
      </c>
      <c r="CE519" s="35">
        <v>2.72</v>
      </c>
      <c r="CF519" s="35">
        <v>1.0486</v>
      </c>
      <c r="CG519" s="35">
        <v>0.91290000000000004</v>
      </c>
      <c r="CH519" s="35">
        <v>1.61</v>
      </c>
      <c r="CI519" s="35">
        <v>839</v>
      </c>
      <c r="CJ519" s="35">
        <v>642</v>
      </c>
      <c r="CK519" s="35">
        <v>26</v>
      </c>
      <c r="CL519" s="35">
        <v>361</v>
      </c>
      <c r="CM519" s="35">
        <v>1100</v>
      </c>
      <c r="CN519" s="35">
        <v>687</v>
      </c>
      <c r="CO519" s="35">
        <v>63</v>
      </c>
      <c r="CP519" s="35">
        <v>4.63</v>
      </c>
      <c r="CQ519" s="35">
        <v>5.38</v>
      </c>
      <c r="CR519" s="35">
        <v>100.0737</v>
      </c>
      <c r="CS519" s="37">
        <v>100.32</v>
      </c>
      <c r="CT519" s="35">
        <v>2224.0524599999999</v>
      </c>
      <c r="CU519" s="35">
        <v>1558.4939999999999</v>
      </c>
      <c r="CV519">
        <v>56.3</v>
      </c>
      <c r="CW519">
        <v>0.05</v>
      </c>
      <c r="CX519">
        <v>-0.03</v>
      </c>
      <c r="CY519">
        <v>1.0399999999999999E-3</v>
      </c>
      <c r="CZ519">
        <v>1.2994422315353082E-2</v>
      </c>
      <c r="DA519">
        <v>2.4519333203378846E-2</v>
      </c>
    </row>
    <row r="520" spans="1:105">
      <c r="A520" s="42">
        <v>41609</v>
      </c>
      <c r="B520" s="43">
        <v>8.9999999999999998E-4</v>
      </c>
      <c r="C520" s="35">
        <v>11742.7</v>
      </c>
      <c r="D520" s="35">
        <v>14142.583000000001</v>
      </c>
      <c r="E520" s="35">
        <v>111.625</v>
      </c>
      <c r="F520" s="35">
        <v>203.72900000000001</v>
      </c>
      <c r="G520" s="35">
        <v>282.77300000000002</v>
      </c>
      <c r="H520" s="35">
        <v>226.03700000000001</v>
      </c>
      <c r="I520" s="35">
        <v>222.834</v>
      </c>
      <c r="J520" s="35">
        <v>117394</v>
      </c>
      <c r="K520" s="35">
        <v>16.899999999999999</v>
      </c>
      <c r="L520" s="35">
        <v>10.8</v>
      </c>
      <c r="M520" s="35">
        <v>5.6</v>
      </c>
      <c r="N520" s="35">
        <v>5932</v>
      </c>
      <c r="O520" s="35">
        <v>7591</v>
      </c>
      <c r="P520" s="35">
        <v>21820</v>
      </c>
      <c r="Q520" s="35">
        <v>12083</v>
      </c>
      <c r="R520" s="35">
        <v>4492</v>
      </c>
      <c r="S520" s="35">
        <v>137390</v>
      </c>
      <c r="T520" s="35">
        <v>27418</v>
      </c>
      <c r="U520" s="35">
        <v>26084</v>
      </c>
      <c r="V520" s="35">
        <v>58.7</v>
      </c>
      <c r="W520" s="35">
        <v>2545</v>
      </c>
      <c r="X520" s="35">
        <v>5539</v>
      </c>
      <c r="Y520" s="35">
        <v>1676</v>
      </c>
      <c r="Z520" s="35">
        <v>11517.9</v>
      </c>
      <c r="AA520" s="35">
        <v>96.763000000000005</v>
      </c>
      <c r="AB520" s="35">
        <v>100.30200000000001</v>
      </c>
      <c r="AC520" s="35">
        <v>103.52200000000001</v>
      </c>
      <c r="AD520" s="35">
        <v>188.209</v>
      </c>
      <c r="AE520" s="35">
        <v>308.71800000000002</v>
      </c>
      <c r="AF520" s="35">
        <v>238.13300000000001</v>
      </c>
      <c r="AG520" s="35">
        <v>229.62299999999999</v>
      </c>
      <c r="AH520" s="35">
        <v>428.62200000000001</v>
      </c>
      <c r="AI520" s="35">
        <v>280.89100000000002</v>
      </c>
      <c r="AJ520" s="35">
        <v>218.715</v>
      </c>
      <c r="AK520" s="35">
        <v>234.71899999999999</v>
      </c>
      <c r="AL520" s="35">
        <v>235.75899999999999</v>
      </c>
      <c r="AM520" s="36">
        <v>188687000000</v>
      </c>
      <c r="AN520" s="12">
        <v>77.619200000000006</v>
      </c>
      <c r="AO520" s="35">
        <v>108.48</v>
      </c>
      <c r="AP520" s="35">
        <v>107.67659999999999</v>
      </c>
      <c r="AQ520" s="35">
        <v>98.941900000000004</v>
      </c>
      <c r="AR520" s="19">
        <v>102.1288</v>
      </c>
      <c r="AS520" s="35">
        <v>105.1377</v>
      </c>
      <c r="AT520" s="35">
        <v>100.2216</v>
      </c>
      <c r="AU520" s="19">
        <v>101.1759</v>
      </c>
      <c r="AV520" s="12">
        <v>103.1504</v>
      </c>
      <c r="AW520" s="35">
        <v>105.6016</v>
      </c>
      <c r="AX520" s="35">
        <v>114.7285</v>
      </c>
      <c r="AY520" s="35">
        <v>100.634</v>
      </c>
      <c r="AZ520" s="19">
        <v>106.7683</v>
      </c>
      <c r="BA520" s="35">
        <v>1128.0969</v>
      </c>
      <c r="BB520" s="19">
        <v>1574.3371999999999</v>
      </c>
      <c r="BC520" s="35">
        <v>912.86699999999996</v>
      </c>
      <c r="BD520" s="35">
        <v>3531.8031000000001</v>
      </c>
      <c r="BE520">
        <v>0</v>
      </c>
      <c r="BF520">
        <v>0.7</v>
      </c>
      <c r="BG520">
        <v>-0.8</v>
      </c>
      <c r="BH520">
        <v>-0.5</v>
      </c>
      <c r="BI520">
        <v>0.5</v>
      </c>
      <c r="BJ520">
        <v>-1.3</v>
      </c>
      <c r="BK520">
        <v>8.0000000000000004E-4</v>
      </c>
      <c r="BL520">
        <v>1.1000000000000001E-3</v>
      </c>
      <c r="BM520">
        <v>0</v>
      </c>
      <c r="BN520">
        <v>0</v>
      </c>
      <c r="BO520">
        <v>0.01</v>
      </c>
      <c r="BP520">
        <v>0.13</v>
      </c>
      <c r="BQ520">
        <v>0.11</v>
      </c>
      <c r="BR520">
        <v>0.21</v>
      </c>
      <c r="BS520" s="11">
        <v>3717450</v>
      </c>
      <c r="BT520" s="35">
        <v>1230.2860000000001</v>
      </c>
      <c r="BU520" s="16">
        <v>1033.8</v>
      </c>
      <c r="BV520" s="14">
        <v>2664.5</v>
      </c>
      <c r="BW520" s="14">
        <v>11015</v>
      </c>
      <c r="BX520" s="17">
        <v>2540849</v>
      </c>
      <c r="BY520" s="35">
        <v>124.801</v>
      </c>
      <c r="BZ520">
        <v>2416.2179999999998</v>
      </c>
      <c r="CA520" s="35">
        <v>148</v>
      </c>
      <c r="CB520" s="35">
        <v>82</v>
      </c>
      <c r="CC520" s="35">
        <v>498</v>
      </c>
      <c r="CD520" s="35">
        <v>274</v>
      </c>
      <c r="CE520" s="35">
        <v>2.9</v>
      </c>
      <c r="CF520" s="35">
        <v>1.0639000000000001</v>
      </c>
      <c r="CG520" s="35">
        <v>0.89329999999999998</v>
      </c>
      <c r="CH520" s="35">
        <v>1.6383000000000001</v>
      </c>
      <c r="CI520" s="35">
        <v>778</v>
      </c>
      <c r="CJ520" s="35">
        <v>605</v>
      </c>
      <c r="CK520" s="35">
        <v>30</v>
      </c>
      <c r="CL520" s="35">
        <v>372</v>
      </c>
      <c r="CM520" s="35">
        <v>1002</v>
      </c>
      <c r="CN520" s="35">
        <v>707</v>
      </c>
      <c r="CO520" s="35">
        <v>62.9</v>
      </c>
      <c r="CP520" s="35">
        <v>4.62</v>
      </c>
      <c r="CQ520" s="35">
        <v>5.38</v>
      </c>
      <c r="CR520" s="35">
        <v>103.46</v>
      </c>
      <c r="CS520" s="37">
        <v>100.29</v>
      </c>
      <c r="CT520" s="35">
        <v>2236.7499699999998</v>
      </c>
      <c r="CU520" s="35">
        <v>1574.3371999999999</v>
      </c>
      <c r="CV520">
        <v>55.9</v>
      </c>
      <c r="CW520">
        <v>0.02</v>
      </c>
      <c r="CX520">
        <v>0.02</v>
      </c>
      <c r="CY520">
        <v>-5.9000000000000003E-4</v>
      </c>
      <c r="CZ520">
        <v>1.1218721892115036E-2</v>
      </c>
      <c r="DA520">
        <v>2.1243981342336959E-2</v>
      </c>
    </row>
    <row r="521" spans="1:105">
      <c r="A521" s="42">
        <v>41640</v>
      </c>
      <c r="B521" s="43">
        <v>7.000000000000001E-4</v>
      </c>
      <c r="C521" s="35">
        <v>11810.5</v>
      </c>
      <c r="D521" s="35">
        <v>14216.885</v>
      </c>
      <c r="E521" s="35">
        <v>111.301</v>
      </c>
      <c r="F521" s="35">
        <v>206.27799999999999</v>
      </c>
      <c r="G521" s="35">
        <v>286.60700000000003</v>
      </c>
      <c r="H521" s="35">
        <v>226.68</v>
      </c>
      <c r="I521" s="35">
        <v>223.71</v>
      </c>
      <c r="J521" s="35">
        <v>117468</v>
      </c>
      <c r="K521" s="35">
        <v>21</v>
      </c>
      <c r="L521" s="35">
        <v>11.9</v>
      </c>
      <c r="M521" s="35">
        <v>5.3</v>
      </c>
      <c r="N521" s="35">
        <v>5985</v>
      </c>
      <c r="O521" s="35">
        <v>7583</v>
      </c>
      <c r="P521" s="35">
        <v>21814</v>
      </c>
      <c r="Q521" s="35">
        <v>12081</v>
      </c>
      <c r="R521" s="35">
        <v>4498</v>
      </c>
      <c r="S521" s="35">
        <v>137567</v>
      </c>
      <c r="T521" s="35">
        <v>27574</v>
      </c>
      <c r="U521" s="35">
        <v>26095</v>
      </c>
      <c r="V521" s="35">
        <v>58.8</v>
      </c>
      <c r="W521" s="35">
        <v>2431</v>
      </c>
      <c r="X521" s="35">
        <v>5304</v>
      </c>
      <c r="Y521" s="35">
        <v>1696</v>
      </c>
      <c r="Z521" s="35">
        <v>11503.7</v>
      </c>
      <c r="AA521" s="35">
        <v>96.510999999999996</v>
      </c>
      <c r="AB521" s="35">
        <v>100.70099999999999</v>
      </c>
      <c r="AC521" s="35">
        <v>103.71299999999999</v>
      </c>
      <c r="AD521" s="35">
        <v>188.52799999999999</v>
      </c>
      <c r="AE521" s="35">
        <v>314.68900000000002</v>
      </c>
      <c r="AF521" s="35">
        <v>238.417</v>
      </c>
      <c r="AG521" s="35">
        <v>230.52</v>
      </c>
      <c r="AH521" s="35">
        <v>429.98899999999998</v>
      </c>
      <c r="AI521" s="35">
        <v>281.72899999999998</v>
      </c>
      <c r="AJ521" s="35">
        <v>219.28700000000001</v>
      </c>
      <c r="AK521" s="35">
        <v>235.28800000000001</v>
      </c>
      <c r="AL521" s="35">
        <v>235.96100000000001</v>
      </c>
      <c r="AM521" s="36">
        <v>192218000000</v>
      </c>
      <c r="AN521" s="12">
        <v>77.229500000000002</v>
      </c>
      <c r="AO521" s="35">
        <v>104.9284</v>
      </c>
      <c r="AP521" s="35">
        <v>108.7715</v>
      </c>
      <c r="AQ521" s="35">
        <v>98.924999999999997</v>
      </c>
      <c r="AR521" s="19">
        <v>100.0025</v>
      </c>
      <c r="AS521" s="35">
        <v>105.3353</v>
      </c>
      <c r="AT521" s="35">
        <v>98.936199999999999</v>
      </c>
      <c r="AU521" s="19">
        <v>100.023</v>
      </c>
      <c r="AV521" s="12">
        <v>102.7216</v>
      </c>
      <c r="AW521" s="35">
        <v>104.7349</v>
      </c>
      <c r="AX521" s="35">
        <v>113.7123</v>
      </c>
      <c r="AY521" s="35">
        <v>99.445499999999996</v>
      </c>
      <c r="AZ521" s="19">
        <v>107.8139</v>
      </c>
      <c r="BA521" s="35">
        <v>1130.1602</v>
      </c>
      <c r="BB521" s="19">
        <v>1586.6216999999999</v>
      </c>
      <c r="BC521" s="35">
        <v>911.07079999999996</v>
      </c>
      <c r="BD521" s="35">
        <v>3535.2694000000001</v>
      </c>
      <c r="BE521">
        <v>0</v>
      </c>
      <c r="BF521">
        <v>0</v>
      </c>
      <c r="BG521">
        <v>0.7</v>
      </c>
      <c r="BH521">
        <v>0.4</v>
      </c>
      <c r="BI521">
        <v>-1.1000000000000001</v>
      </c>
      <c r="BJ521">
        <v>1.1000000000000001</v>
      </c>
      <c r="BK521">
        <v>5.7000000000000002E-3</v>
      </c>
      <c r="BL521">
        <v>-1.32E-2</v>
      </c>
      <c r="BM521">
        <v>0</v>
      </c>
      <c r="BN521">
        <v>-3.0000000000000006E-2</v>
      </c>
      <c r="BO521">
        <v>-0.01</v>
      </c>
      <c r="BP521">
        <v>-0.11</v>
      </c>
      <c r="BQ521">
        <v>0.09</v>
      </c>
      <c r="BR521">
        <v>7.0000000000000007E-2</v>
      </c>
      <c r="BS521" s="11">
        <v>3728483</v>
      </c>
      <c r="BT521" s="35">
        <v>1231.6310000000001</v>
      </c>
      <c r="BU521" s="16">
        <v>1057.4000000000001</v>
      </c>
      <c r="BV521" s="14">
        <v>2696.3</v>
      </c>
      <c r="BW521" s="14">
        <v>11065.6</v>
      </c>
      <c r="BX521" s="17">
        <v>2556274</v>
      </c>
      <c r="BY521" s="35">
        <v>134.149</v>
      </c>
      <c r="BZ521">
        <v>2422.252</v>
      </c>
      <c r="CA521" s="35">
        <v>60</v>
      </c>
      <c r="CB521" s="35">
        <v>116</v>
      </c>
      <c r="CC521" s="35">
        <v>477</v>
      </c>
      <c r="CD521" s="35">
        <v>235</v>
      </c>
      <c r="CE521" s="35">
        <v>2.86</v>
      </c>
      <c r="CF521" s="35">
        <v>1.0940000000000001</v>
      </c>
      <c r="CG521" s="35">
        <v>0.90380000000000005</v>
      </c>
      <c r="CH521" s="35">
        <v>1.647</v>
      </c>
      <c r="CI521" s="35">
        <v>838</v>
      </c>
      <c r="CJ521" s="35">
        <v>617</v>
      </c>
      <c r="CK521" s="35">
        <v>29</v>
      </c>
      <c r="CL521" s="35">
        <v>337</v>
      </c>
      <c r="CM521" s="35">
        <v>888</v>
      </c>
      <c r="CN521" s="35">
        <v>713</v>
      </c>
      <c r="CO521" s="35">
        <v>62.9</v>
      </c>
      <c r="CP521" s="35">
        <v>4.49</v>
      </c>
      <c r="CQ521" s="35">
        <v>5.19</v>
      </c>
      <c r="CR521" s="35">
        <v>103.76139999999999</v>
      </c>
      <c r="CS521" s="37">
        <v>101.95</v>
      </c>
      <c r="CT521" s="35">
        <v>2251.4062899999999</v>
      </c>
      <c r="CU521" s="35">
        <v>1586.6216999999999</v>
      </c>
      <c r="CV521">
        <v>51.7</v>
      </c>
      <c r="CW521">
        <v>0.02</v>
      </c>
      <c r="CX521">
        <v>-0.02</v>
      </c>
      <c r="CY521">
        <v>6.4799999999999996E-3</v>
      </c>
      <c r="CZ521">
        <v>1.006225139397976E-2</v>
      </c>
      <c r="DA521">
        <v>1.8976340945102921E-2</v>
      </c>
    </row>
    <row r="522" spans="1:105">
      <c r="A522" s="42">
        <v>41671</v>
      </c>
      <c r="B522" s="43">
        <v>7.000000000000001E-4</v>
      </c>
      <c r="C522" s="35">
        <v>11891.9</v>
      </c>
      <c r="D522" s="35">
        <v>14307.777</v>
      </c>
      <c r="E522" s="35">
        <v>111.053</v>
      </c>
      <c r="F522" s="35">
        <v>205.71600000000001</v>
      </c>
      <c r="G522" s="35">
        <v>289.81400000000002</v>
      </c>
      <c r="H522" s="35">
        <v>226.755</v>
      </c>
      <c r="I522" s="35">
        <v>224.66499999999999</v>
      </c>
      <c r="J522" s="35">
        <v>117734</v>
      </c>
      <c r="K522" s="35">
        <v>21.5</v>
      </c>
      <c r="L522" s="35">
        <v>12</v>
      </c>
      <c r="M522" s="35">
        <v>5.4</v>
      </c>
      <c r="N522" s="35">
        <v>6007</v>
      </c>
      <c r="O522" s="35">
        <v>7605</v>
      </c>
      <c r="P522" s="35">
        <v>21825</v>
      </c>
      <c r="Q522" s="35">
        <v>12106</v>
      </c>
      <c r="R522" s="35">
        <v>4501</v>
      </c>
      <c r="S522" s="35">
        <v>137735</v>
      </c>
      <c r="T522" s="35">
        <v>27379</v>
      </c>
      <c r="U522" s="35">
        <v>26077</v>
      </c>
      <c r="V522" s="35">
        <v>58.7</v>
      </c>
      <c r="W522" s="35">
        <v>2590</v>
      </c>
      <c r="X522" s="35">
        <v>5404</v>
      </c>
      <c r="Y522" s="35">
        <v>1621</v>
      </c>
      <c r="Z522" s="35">
        <v>11574.5</v>
      </c>
      <c r="AA522" s="35">
        <v>96.25</v>
      </c>
      <c r="AB522" s="35">
        <v>100.694</v>
      </c>
      <c r="AC522" s="35">
        <v>103.84</v>
      </c>
      <c r="AD522" s="35">
        <v>188.43899999999999</v>
      </c>
      <c r="AE522" s="35">
        <v>312.39999999999998</v>
      </c>
      <c r="AF522" s="35">
        <v>239.24700000000001</v>
      </c>
      <c r="AG522" s="35">
        <v>231.084</v>
      </c>
      <c r="AH522" s="35">
        <v>431.137</v>
      </c>
      <c r="AI522" s="35">
        <v>282.32799999999997</v>
      </c>
      <c r="AJ522" s="35">
        <v>218.52500000000001</v>
      </c>
      <c r="AK522" s="35">
        <v>235.547</v>
      </c>
      <c r="AL522" s="35">
        <v>236.185</v>
      </c>
      <c r="AM522" s="36">
        <v>192666000000</v>
      </c>
      <c r="AN522" s="12">
        <v>77.813100000000006</v>
      </c>
      <c r="AO522" s="35">
        <v>108.5889</v>
      </c>
      <c r="AP522" s="35">
        <v>109.1413</v>
      </c>
      <c r="AQ522" s="35">
        <v>100.42659999999999</v>
      </c>
      <c r="AR522" s="19">
        <v>100.77119999999999</v>
      </c>
      <c r="AS522" s="35">
        <v>106.0074</v>
      </c>
      <c r="AT522" s="35">
        <v>99.536900000000003</v>
      </c>
      <c r="AU522" s="19">
        <v>101.06359999999999</v>
      </c>
      <c r="AV522" s="12">
        <v>103.5917</v>
      </c>
      <c r="AW522" s="35">
        <v>104.57299999999999</v>
      </c>
      <c r="AX522" s="35">
        <v>114.2906</v>
      </c>
      <c r="AY522" s="35">
        <v>100.64619999999999</v>
      </c>
      <c r="AZ522" s="19">
        <v>106.7894</v>
      </c>
      <c r="BA522" s="35">
        <v>1136.3193000000001</v>
      </c>
      <c r="BB522" s="19">
        <v>1619.8687</v>
      </c>
      <c r="BC522" s="35">
        <v>914.04570000000001</v>
      </c>
      <c r="BD522" s="35">
        <v>3546.1336000000001</v>
      </c>
      <c r="BE522">
        <v>-0.3</v>
      </c>
      <c r="BF522">
        <v>0.2</v>
      </c>
      <c r="BG522">
        <v>-0.6</v>
      </c>
      <c r="BH522">
        <v>-0.2</v>
      </c>
      <c r="BI522">
        <v>0.9</v>
      </c>
      <c r="BJ522">
        <v>-0.8</v>
      </c>
      <c r="BK522">
        <v>3.5999999999999999E-3</v>
      </c>
      <c r="BL522">
        <v>1.52E-2</v>
      </c>
      <c r="BM522">
        <v>0</v>
      </c>
      <c r="BN522">
        <v>1.0000000000000002E-2</v>
      </c>
      <c r="BO522">
        <v>0</v>
      </c>
      <c r="BP522">
        <v>-0.14000000000000001</v>
      </c>
      <c r="BQ522">
        <v>-0.09</v>
      </c>
      <c r="BR522">
        <v>-0.13</v>
      </c>
      <c r="BS522" s="11">
        <v>3833354</v>
      </c>
      <c r="BT522" s="35">
        <v>1237.5340000000001</v>
      </c>
      <c r="BU522" s="16">
        <v>1079.5999999999999</v>
      </c>
      <c r="BV522" s="14">
        <v>2725.8</v>
      </c>
      <c r="BW522" s="14">
        <v>11148.7</v>
      </c>
      <c r="BX522" s="17">
        <v>2650023</v>
      </c>
      <c r="BY522" s="35">
        <v>133.56800000000001</v>
      </c>
      <c r="BZ522">
        <v>2516.5590000000002</v>
      </c>
      <c r="CA522" s="35">
        <v>128</v>
      </c>
      <c r="CB522" s="35">
        <v>90</v>
      </c>
      <c r="CC522" s="35">
        <v>507</v>
      </c>
      <c r="CD522" s="35">
        <v>219</v>
      </c>
      <c r="CE522" s="35">
        <v>2.71</v>
      </c>
      <c r="CF522" s="35">
        <v>1.1053999999999999</v>
      </c>
      <c r="CG522" s="35">
        <v>0.89370000000000005</v>
      </c>
      <c r="CH522" s="35">
        <v>1.6557999999999999</v>
      </c>
      <c r="CI522" s="35">
        <v>876</v>
      </c>
      <c r="CJ522" s="35">
        <v>611</v>
      </c>
      <c r="CK522" s="35">
        <v>25</v>
      </c>
      <c r="CL522" s="35">
        <v>409</v>
      </c>
      <c r="CM522" s="35">
        <v>944</v>
      </c>
      <c r="CN522" s="35">
        <v>714</v>
      </c>
      <c r="CO522" s="35">
        <v>62.9</v>
      </c>
      <c r="CP522" s="35">
        <v>4.45</v>
      </c>
      <c r="CQ522" s="35">
        <v>5.0999999999999996</v>
      </c>
      <c r="CR522" s="35">
        <v>102.1253</v>
      </c>
      <c r="CS522" s="37">
        <v>101.98</v>
      </c>
      <c r="CT522" s="35">
        <v>2266.56736</v>
      </c>
      <c r="CU522" s="35">
        <v>1619.8687</v>
      </c>
      <c r="CV522">
        <v>54.6</v>
      </c>
      <c r="CW522">
        <v>-0.02</v>
      </c>
      <c r="CX522">
        <v>0.02</v>
      </c>
      <c r="CY522">
        <v>7.3699999999999998E-3</v>
      </c>
      <c r="CZ522">
        <v>8.9568418061819477E-3</v>
      </c>
      <c r="DA522">
        <v>1.6827871837267416E-2</v>
      </c>
    </row>
    <row r="523" spans="1:105">
      <c r="A523" s="42">
        <v>41699</v>
      </c>
      <c r="B523" s="43">
        <v>8.0000000000000004E-4</v>
      </c>
      <c r="C523" s="35">
        <v>11953.7</v>
      </c>
      <c r="D523" s="35">
        <v>14381.675999999999</v>
      </c>
      <c r="E523" s="35">
        <v>110.77500000000001</v>
      </c>
      <c r="F523" s="35">
        <v>208.71299999999999</v>
      </c>
      <c r="G523" s="35">
        <v>304.464</v>
      </c>
      <c r="H523" s="35">
        <v>226.58</v>
      </c>
      <c r="I523" s="35">
        <v>226.39099999999999</v>
      </c>
      <c r="J523" s="35">
        <v>117959</v>
      </c>
      <c r="K523" s="35">
        <v>20.3</v>
      </c>
      <c r="L523" s="35">
        <v>12.4</v>
      </c>
      <c r="M523" s="35">
        <v>5.4</v>
      </c>
      <c r="N523" s="35">
        <v>6038</v>
      </c>
      <c r="O523" s="35">
        <v>7621</v>
      </c>
      <c r="P523" s="35">
        <v>21833</v>
      </c>
      <c r="Q523" s="35">
        <v>12120</v>
      </c>
      <c r="R523" s="35">
        <v>4499</v>
      </c>
      <c r="S523" s="35">
        <v>137985</v>
      </c>
      <c r="T523" s="35">
        <v>27620</v>
      </c>
      <c r="U523" s="35">
        <v>26103</v>
      </c>
      <c r="V523" s="35">
        <v>58.9</v>
      </c>
      <c r="W523" s="35">
        <v>2561</v>
      </c>
      <c r="X523" s="35">
        <v>5415</v>
      </c>
      <c r="Y523" s="35">
        <v>1711</v>
      </c>
      <c r="Z523" s="35">
        <v>11644.5</v>
      </c>
      <c r="AA523" s="35">
        <v>96.061000000000007</v>
      </c>
      <c r="AB523" s="35">
        <v>100.605</v>
      </c>
      <c r="AC523" s="35">
        <v>104.208</v>
      </c>
      <c r="AD523" s="35">
        <v>188.14</v>
      </c>
      <c r="AE523" s="35">
        <v>306.47699999999998</v>
      </c>
      <c r="AF523" s="35">
        <v>240.24</v>
      </c>
      <c r="AG523" s="35">
        <v>232.119</v>
      </c>
      <c r="AH523" s="35">
        <v>432.21100000000001</v>
      </c>
      <c r="AI523" s="35">
        <v>283.54300000000001</v>
      </c>
      <c r="AJ523" s="35">
        <v>217.49100000000001</v>
      </c>
      <c r="AK523" s="35">
        <v>236.02799999999999</v>
      </c>
      <c r="AL523" s="35">
        <v>236.625</v>
      </c>
      <c r="AM523" s="36">
        <v>196795000000</v>
      </c>
      <c r="AN523" s="12">
        <v>78.486999999999995</v>
      </c>
      <c r="AO523" s="35">
        <v>109.4324</v>
      </c>
      <c r="AP523" s="35">
        <v>110.2741</v>
      </c>
      <c r="AQ523" s="35">
        <v>101.6022</v>
      </c>
      <c r="AR523" s="19">
        <v>101.2371</v>
      </c>
      <c r="AS523" s="35">
        <v>107.26600000000001</v>
      </c>
      <c r="AT523" s="35">
        <v>100.02889999999999</v>
      </c>
      <c r="AU523" s="19">
        <v>101.91249999999999</v>
      </c>
      <c r="AV523" s="12">
        <v>104.5889</v>
      </c>
      <c r="AW523" s="35">
        <v>105.8875</v>
      </c>
      <c r="AX523" s="35">
        <v>113.01779999999999</v>
      </c>
      <c r="AY523" s="35">
        <v>101.45010000000001</v>
      </c>
      <c r="AZ523" s="19">
        <v>106.4263</v>
      </c>
      <c r="BA523" s="35">
        <v>1140.1848</v>
      </c>
      <c r="BB523" s="19">
        <v>1634.23</v>
      </c>
      <c r="BC523" s="35">
        <v>916.37149999999997</v>
      </c>
      <c r="BD523" s="35">
        <v>3561.2401</v>
      </c>
      <c r="BE523">
        <v>-0.1</v>
      </c>
      <c r="BF523">
        <v>-0.3</v>
      </c>
      <c r="BG523">
        <v>-0.6</v>
      </c>
      <c r="BH523">
        <v>0.3</v>
      </c>
      <c r="BI523">
        <v>0.7</v>
      </c>
      <c r="BJ523">
        <v>-0.3</v>
      </c>
      <c r="BK523">
        <v>1.11E-2</v>
      </c>
      <c r="BL523">
        <v>8.5000000000000006E-3</v>
      </c>
      <c r="BM523">
        <v>0</v>
      </c>
      <c r="BN523">
        <v>0</v>
      </c>
      <c r="BO523">
        <v>0.01</v>
      </c>
      <c r="BP523">
        <v>-0.03</v>
      </c>
      <c r="BQ523">
        <v>0.13</v>
      </c>
      <c r="BR523">
        <v>0.12</v>
      </c>
      <c r="BS523" s="11">
        <v>3885877</v>
      </c>
      <c r="BT523" s="35">
        <v>1261.586</v>
      </c>
      <c r="BU523" s="16">
        <v>1089.5</v>
      </c>
      <c r="BV523" s="14">
        <v>2754.7</v>
      </c>
      <c r="BW523" s="14">
        <v>11190.3</v>
      </c>
      <c r="BX523" s="17">
        <v>2676596</v>
      </c>
      <c r="BY523" s="35">
        <v>132.14500000000001</v>
      </c>
      <c r="BZ523">
        <v>2544.556</v>
      </c>
      <c r="CA523" s="35">
        <v>150</v>
      </c>
      <c r="CB523" s="35">
        <v>129</v>
      </c>
      <c r="CC523" s="35">
        <v>483</v>
      </c>
      <c r="CD523" s="35">
        <v>208</v>
      </c>
      <c r="CE523" s="35">
        <v>2.72</v>
      </c>
      <c r="CF523" s="35">
        <v>1.1107</v>
      </c>
      <c r="CG523" s="35">
        <v>0.88049999999999995</v>
      </c>
      <c r="CH523" s="35">
        <v>1.6624000000000001</v>
      </c>
      <c r="CI523" s="35">
        <v>893</v>
      </c>
      <c r="CJ523" s="35">
        <v>624</v>
      </c>
      <c r="CK523" s="35">
        <v>29</v>
      </c>
      <c r="CL523" s="35">
        <v>409</v>
      </c>
      <c r="CM523" s="35">
        <v>970</v>
      </c>
      <c r="CN523" s="35">
        <v>726</v>
      </c>
      <c r="CO523" s="35">
        <v>63.1</v>
      </c>
      <c r="CP523" s="35">
        <v>4.38</v>
      </c>
      <c r="CQ523" s="35">
        <v>5.0599999999999996</v>
      </c>
      <c r="CR523" s="35">
        <v>102.3395</v>
      </c>
      <c r="CS523" s="37">
        <v>101.69</v>
      </c>
      <c r="CT523" s="35">
        <v>2283.1406499999998</v>
      </c>
      <c r="CU523" s="35">
        <v>1634.23</v>
      </c>
      <c r="CV523">
        <v>55.3</v>
      </c>
      <c r="CW523">
        <v>0.04</v>
      </c>
      <c r="CX523">
        <v>-0.01</v>
      </c>
      <c r="CY523">
        <v>5.0099999999999997E-3</v>
      </c>
      <c r="CZ523">
        <v>9.7221953800713523E-3</v>
      </c>
      <c r="DA523">
        <v>1.8311733134864117E-2</v>
      </c>
    </row>
    <row r="524" spans="1:105">
      <c r="A524" s="42">
        <v>41730</v>
      </c>
      <c r="B524" s="43">
        <v>8.9999999999999998E-4</v>
      </c>
      <c r="C524" s="35">
        <v>11983.3</v>
      </c>
      <c r="D524" s="35">
        <v>14424.352000000001</v>
      </c>
      <c r="E524" s="35">
        <v>110.607</v>
      </c>
      <c r="F524" s="35">
        <v>202.92</v>
      </c>
      <c r="G524" s="35">
        <v>315.33499999999998</v>
      </c>
      <c r="H524" s="35">
        <v>227.68799999999999</v>
      </c>
      <c r="I524" s="35">
        <v>227.30199999999999</v>
      </c>
      <c r="J524" s="35">
        <v>118433</v>
      </c>
      <c r="K524" s="35">
        <v>16.2</v>
      </c>
      <c r="L524" s="35">
        <v>10.8</v>
      </c>
      <c r="M524" s="35">
        <v>5.2</v>
      </c>
      <c r="N524" s="35">
        <v>6084</v>
      </c>
      <c r="O524" s="35">
        <v>7632</v>
      </c>
      <c r="P524" s="35">
        <v>21853</v>
      </c>
      <c r="Q524" s="35">
        <v>12134</v>
      </c>
      <c r="R524" s="35">
        <v>4502</v>
      </c>
      <c r="S524" s="35">
        <v>138312</v>
      </c>
      <c r="T524" s="35">
        <v>27170</v>
      </c>
      <c r="U524" s="35">
        <v>26187</v>
      </c>
      <c r="V524" s="35">
        <v>58.9</v>
      </c>
      <c r="W524" s="35">
        <v>2377</v>
      </c>
      <c r="X524" s="35">
        <v>4981</v>
      </c>
      <c r="Y524" s="35">
        <v>1502</v>
      </c>
      <c r="Z524" s="35">
        <v>11707.1</v>
      </c>
      <c r="AA524" s="35">
        <v>95.988</v>
      </c>
      <c r="AB524" s="35">
        <v>101.003</v>
      </c>
      <c r="AC524" s="35">
        <v>104.369</v>
      </c>
      <c r="AD524" s="35">
        <v>188.779</v>
      </c>
      <c r="AE524" s="35">
        <v>310.99299999999999</v>
      </c>
      <c r="AF524" s="35">
        <v>240.995</v>
      </c>
      <c r="AG524" s="35">
        <v>232.01400000000001</v>
      </c>
      <c r="AH524" s="35">
        <v>433.26</v>
      </c>
      <c r="AI524" s="35">
        <v>283.77800000000002</v>
      </c>
      <c r="AJ524" s="35">
        <v>218.989</v>
      </c>
      <c r="AK524" s="35">
        <v>236.46799999999999</v>
      </c>
      <c r="AL524" s="35">
        <v>237.072</v>
      </c>
      <c r="AM524" s="36">
        <v>199284000000</v>
      </c>
      <c r="AN524" s="12">
        <v>78.442300000000003</v>
      </c>
      <c r="AO524" s="35">
        <v>108.5628</v>
      </c>
      <c r="AP524" s="35">
        <v>110.9739</v>
      </c>
      <c r="AQ524" s="35">
        <v>101.2101</v>
      </c>
      <c r="AR524" s="19">
        <v>101.72920000000001</v>
      </c>
      <c r="AS524" s="35">
        <v>107.8173</v>
      </c>
      <c r="AT524" s="35">
        <v>99.634500000000003</v>
      </c>
      <c r="AU524" s="19">
        <v>101.7526</v>
      </c>
      <c r="AV524" s="12">
        <v>104.6371</v>
      </c>
      <c r="AW524" s="35">
        <v>107.02760000000001</v>
      </c>
      <c r="AX524" s="35">
        <v>107.68049999999999</v>
      </c>
      <c r="AY524" s="35">
        <v>101.0497</v>
      </c>
      <c r="AZ524" s="19">
        <v>103.3974</v>
      </c>
      <c r="BA524" s="35">
        <v>1147.3768</v>
      </c>
      <c r="BB524" s="19">
        <v>1651.0168000000001</v>
      </c>
      <c r="BC524" s="35">
        <v>912.65020000000004</v>
      </c>
      <c r="BD524" s="35">
        <v>3573.7114000000001</v>
      </c>
      <c r="BE524">
        <v>0.6</v>
      </c>
      <c r="BF524">
        <v>-0.1</v>
      </c>
      <c r="BG524">
        <v>0.9</v>
      </c>
      <c r="BH524">
        <v>0.8</v>
      </c>
      <c r="BI524">
        <v>-2.1</v>
      </c>
      <c r="BJ524">
        <v>1.6</v>
      </c>
      <c r="BK524">
        <v>1.37E-2</v>
      </c>
      <c r="BL524">
        <v>-2.0999999999999999E-3</v>
      </c>
      <c r="BM524">
        <v>0</v>
      </c>
      <c r="BN524">
        <v>-2.0000000000000004E-2</v>
      </c>
      <c r="BO524">
        <v>-0.02</v>
      </c>
      <c r="BP524">
        <v>-0.08</v>
      </c>
      <c r="BQ524">
        <v>0.06</v>
      </c>
      <c r="BR524">
        <v>0.06</v>
      </c>
      <c r="BS524" s="11">
        <v>3930681</v>
      </c>
      <c r="BT524" s="35">
        <v>1270.1279999999999</v>
      </c>
      <c r="BU524" s="16">
        <v>1102.9000000000001</v>
      </c>
      <c r="BV524" s="14">
        <v>2778.4</v>
      </c>
      <c r="BW524" s="14">
        <v>11246.5</v>
      </c>
      <c r="BX524" s="17">
        <v>2714783</v>
      </c>
      <c r="BY524" s="35">
        <v>134.73400000000001</v>
      </c>
      <c r="BZ524">
        <v>2580.165</v>
      </c>
      <c r="CA524" s="35">
        <v>188</v>
      </c>
      <c r="CB524" s="35">
        <v>123</v>
      </c>
      <c r="CC524" s="35">
        <v>487</v>
      </c>
      <c r="CD524" s="35">
        <v>245</v>
      </c>
      <c r="CE524" s="35">
        <v>2.71</v>
      </c>
      <c r="CF524" s="35">
        <v>1.0992</v>
      </c>
      <c r="CG524" s="35">
        <v>0.88280000000000003</v>
      </c>
      <c r="CH524" s="35">
        <v>1.6748000000000001</v>
      </c>
      <c r="CI524" s="35">
        <v>834</v>
      </c>
      <c r="CJ524" s="35">
        <v>619</v>
      </c>
      <c r="CK524" s="35">
        <v>27</v>
      </c>
      <c r="CL524" s="35">
        <v>439</v>
      </c>
      <c r="CM524" s="35">
        <v>1043</v>
      </c>
      <c r="CN524" s="35">
        <v>743</v>
      </c>
      <c r="CO524" s="35">
        <v>62.8</v>
      </c>
      <c r="CP524" s="35">
        <v>4.24</v>
      </c>
      <c r="CQ524" s="35">
        <v>4.9000000000000004</v>
      </c>
      <c r="CR524" s="35">
        <v>102.45820000000001</v>
      </c>
      <c r="CS524" s="37">
        <v>101.07</v>
      </c>
      <c r="CT524" s="35">
        <v>2298.8723300000001</v>
      </c>
      <c r="CU524" s="35">
        <v>1651.0168000000001</v>
      </c>
      <c r="CV524">
        <v>55.8</v>
      </c>
      <c r="CW524">
        <v>-0.02</v>
      </c>
      <c r="CX524">
        <v>-0.01</v>
      </c>
      <c r="CY524">
        <v>1.111E-2</v>
      </c>
      <c r="CZ524">
        <v>1.1198870353119839E-2</v>
      </c>
      <c r="DA524">
        <v>2.111586569646462E-2</v>
      </c>
    </row>
    <row r="525" spans="1:105">
      <c r="A525" s="42">
        <v>41760</v>
      </c>
      <c r="B525" s="43">
        <v>8.9999999999999998E-4</v>
      </c>
      <c r="C525" s="35">
        <v>12013.4</v>
      </c>
      <c r="D525" s="35">
        <v>14472.043</v>
      </c>
      <c r="E525" s="35">
        <v>110.398</v>
      </c>
      <c r="F525" s="35">
        <v>207.422</v>
      </c>
      <c r="G525" s="35">
        <v>317.43400000000003</v>
      </c>
      <c r="H525" s="35">
        <v>228.07300000000001</v>
      </c>
      <c r="I525" s="35">
        <v>228.124</v>
      </c>
      <c r="J525" s="35">
        <v>118791</v>
      </c>
      <c r="K525" s="35">
        <v>17.100000000000001</v>
      </c>
      <c r="L525" s="35">
        <v>11.1</v>
      </c>
      <c r="M525" s="35">
        <v>5.2</v>
      </c>
      <c r="N525" s="35">
        <v>6109</v>
      </c>
      <c r="O525" s="35">
        <v>7647</v>
      </c>
      <c r="P525" s="35">
        <v>21832</v>
      </c>
      <c r="Q525" s="35">
        <v>12146</v>
      </c>
      <c r="R525" s="35">
        <v>4499</v>
      </c>
      <c r="S525" s="35">
        <v>138533</v>
      </c>
      <c r="T525" s="35">
        <v>27105</v>
      </c>
      <c r="U525" s="35">
        <v>26243</v>
      </c>
      <c r="V525" s="35">
        <v>58.9</v>
      </c>
      <c r="W525" s="35">
        <v>2357</v>
      </c>
      <c r="X525" s="35">
        <v>4785</v>
      </c>
      <c r="Y525" s="35">
        <v>1425</v>
      </c>
      <c r="Z525" s="35">
        <v>11750.9</v>
      </c>
      <c r="AA525" s="35">
        <v>95.635000000000005</v>
      </c>
      <c r="AB525" s="35">
        <v>101.13200000000001</v>
      </c>
      <c r="AC525" s="35">
        <v>104.639</v>
      </c>
      <c r="AD525" s="35">
        <v>188.76599999999999</v>
      </c>
      <c r="AE525" s="35">
        <v>306.99</v>
      </c>
      <c r="AF525" s="35">
        <v>242.107</v>
      </c>
      <c r="AG525" s="35">
        <v>232.785</v>
      </c>
      <c r="AH525" s="35">
        <v>434.262</v>
      </c>
      <c r="AI525" s="35">
        <v>284.678</v>
      </c>
      <c r="AJ525" s="35">
        <v>218.30600000000001</v>
      </c>
      <c r="AK525" s="35">
        <v>236.91800000000001</v>
      </c>
      <c r="AL525" s="35">
        <v>237.529</v>
      </c>
      <c r="AM525" s="36">
        <v>198347000000</v>
      </c>
      <c r="AN525" s="12">
        <v>78.637699999999995</v>
      </c>
      <c r="AO525" s="35">
        <v>110.7371</v>
      </c>
      <c r="AP525" s="35">
        <v>111.3279</v>
      </c>
      <c r="AQ525" s="35">
        <v>101.88809999999999</v>
      </c>
      <c r="AR525" s="19">
        <v>101.2961</v>
      </c>
      <c r="AS525" s="35">
        <v>108.3009</v>
      </c>
      <c r="AT525" s="35">
        <v>98.972800000000007</v>
      </c>
      <c r="AU525" s="19">
        <v>102.0493</v>
      </c>
      <c r="AV525" s="12">
        <v>105.01519999999999</v>
      </c>
      <c r="AW525" s="35">
        <v>105.2372</v>
      </c>
      <c r="AX525" s="35">
        <v>106.1186</v>
      </c>
      <c r="AY525" s="35">
        <v>101.2135</v>
      </c>
      <c r="AZ525" s="19">
        <v>103.1729</v>
      </c>
      <c r="BA525" s="35">
        <v>1154.5831000000001</v>
      </c>
      <c r="BB525" s="19">
        <v>1663.7002</v>
      </c>
      <c r="BC525" s="35">
        <v>908.10799999999995</v>
      </c>
      <c r="BD525" s="35">
        <v>3581.6559999999999</v>
      </c>
      <c r="BE525">
        <v>0.6</v>
      </c>
      <c r="BF525">
        <v>-0.3</v>
      </c>
      <c r="BG525">
        <v>-2.2999999999999998</v>
      </c>
      <c r="BH525">
        <v>-0.1</v>
      </c>
      <c r="BI525">
        <v>2</v>
      </c>
      <c r="BJ525">
        <v>-2.2999999999999998</v>
      </c>
      <c r="BK525">
        <v>-1E-3</v>
      </c>
      <c r="BL525">
        <v>3.7000000000000002E-3</v>
      </c>
      <c r="BM525">
        <v>0</v>
      </c>
      <c r="BN525">
        <v>0</v>
      </c>
      <c r="BO525">
        <v>-0.01</v>
      </c>
      <c r="BP525">
        <v>-0.15</v>
      </c>
      <c r="BQ525">
        <v>-0.05</v>
      </c>
      <c r="BR525">
        <v>-0.11</v>
      </c>
      <c r="BS525" s="11">
        <v>3911525</v>
      </c>
      <c r="BT525" s="35">
        <v>1275.9480000000001</v>
      </c>
      <c r="BU525" s="16">
        <v>1112.3</v>
      </c>
      <c r="BV525" s="14">
        <v>2794.7</v>
      </c>
      <c r="BW525" s="14">
        <v>11314.8</v>
      </c>
      <c r="BX525" s="17">
        <v>2688244</v>
      </c>
      <c r="BY525" s="35">
        <v>136.11000000000001</v>
      </c>
      <c r="BZ525">
        <v>2552.2739999999999</v>
      </c>
      <c r="CA525" s="35">
        <v>167</v>
      </c>
      <c r="CB525" s="35">
        <v>90</v>
      </c>
      <c r="CC525" s="35">
        <v>557</v>
      </c>
      <c r="CD525" s="35">
        <v>193</v>
      </c>
      <c r="CE525" s="35">
        <v>2.56</v>
      </c>
      <c r="CF525" s="35">
        <v>1.0893999999999999</v>
      </c>
      <c r="CG525" s="35">
        <v>0.88829999999999998</v>
      </c>
      <c r="CH525" s="35">
        <v>1.6841999999999999</v>
      </c>
      <c r="CI525" s="35">
        <v>891</v>
      </c>
      <c r="CJ525" s="35">
        <v>627</v>
      </c>
      <c r="CK525" s="35">
        <v>30</v>
      </c>
      <c r="CL525" s="35">
        <v>359</v>
      </c>
      <c r="CM525" s="35">
        <v>1007</v>
      </c>
      <c r="CN525" s="35">
        <v>754</v>
      </c>
      <c r="CO525" s="35">
        <v>62.9</v>
      </c>
      <c r="CP525" s="35">
        <v>4.16</v>
      </c>
      <c r="CQ525" s="35">
        <v>4.76</v>
      </c>
      <c r="CR525" s="35">
        <v>101.77379999999999</v>
      </c>
      <c r="CS525" s="37">
        <v>100.9</v>
      </c>
      <c r="CT525" s="35">
        <v>2314.5552499999999</v>
      </c>
      <c r="CU525" s="35">
        <v>1663.7002</v>
      </c>
      <c r="CV525">
        <v>55.8</v>
      </c>
      <c r="CW525">
        <v>0.02</v>
      </c>
      <c r="CX525">
        <v>0.02</v>
      </c>
      <c r="CY525">
        <v>1.204E-2</v>
      </c>
      <c r="CZ525">
        <v>1.1096141940635462E-2</v>
      </c>
      <c r="DA525">
        <v>2.0819906932538768E-2</v>
      </c>
    </row>
    <row r="526" spans="1:105">
      <c r="A526" s="42">
        <v>41791</v>
      </c>
      <c r="B526" s="43">
        <v>1E-3</v>
      </c>
      <c r="C526" s="35">
        <v>12069.7</v>
      </c>
      <c r="D526" s="35">
        <v>14539.284</v>
      </c>
      <c r="E526" s="35">
        <v>110.199</v>
      </c>
      <c r="F526" s="35">
        <v>208.95500000000001</v>
      </c>
      <c r="G526" s="35">
        <v>318.334</v>
      </c>
      <c r="H526" s="35">
        <v>228.19200000000001</v>
      </c>
      <c r="I526" s="35">
        <v>228.53100000000001</v>
      </c>
      <c r="J526" s="35">
        <v>118229</v>
      </c>
      <c r="K526" s="35">
        <v>20.7</v>
      </c>
      <c r="L526" s="35">
        <v>10.5</v>
      </c>
      <c r="M526" s="35">
        <v>5</v>
      </c>
      <c r="N526" s="35">
        <v>6133</v>
      </c>
      <c r="O526" s="35">
        <v>7669</v>
      </c>
      <c r="P526" s="35">
        <v>21895</v>
      </c>
      <c r="Q526" s="35">
        <v>12170</v>
      </c>
      <c r="R526" s="35">
        <v>4501</v>
      </c>
      <c r="S526" s="35">
        <v>138857</v>
      </c>
      <c r="T526" s="35">
        <v>28023</v>
      </c>
      <c r="U526" s="35">
        <v>26304</v>
      </c>
      <c r="V526" s="35">
        <v>59</v>
      </c>
      <c r="W526" s="35">
        <v>2427</v>
      </c>
      <c r="X526" s="35">
        <v>4619</v>
      </c>
      <c r="Y526" s="35">
        <v>1503</v>
      </c>
      <c r="Z526" s="35">
        <v>11812.7</v>
      </c>
      <c r="AA526" s="35">
        <v>95.498999999999995</v>
      </c>
      <c r="AB526" s="35">
        <v>101.318</v>
      </c>
      <c r="AC526" s="35">
        <v>104.76600000000001</v>
      </c>
      <c r="AD526" s="35">
        <v>188.97300000000001</v>
      </c>
      <c r="AE526" s="35">
        <v>307.94400000000002</v>
      </c>
      <c r="AF526" s="35">
        <v>242.345</v>
      </c>
      <c r="AG526" s="35">
        <v>233.11699999999999</v>
      </c>
      <c r="AH526" s="35">
        <v>435.18700000000001</v>
      </c>
      <c r="AI526" s="35">
        <v>285.10899999999998</v>
      </c>
      <c r="AJ526" s="35">
        <v>218.65299999999999</v>
      </c>
      <c r="AK526" s="35">
        <v>237.23099999999999</v>
      </c>
      <c r="AL526" s="35">
        <v>237.83699999999999</v>
      </c>
      <c r="AM526" s="36">
        <v>196618000000</v>
      </c>
      <c r="AN526" s="12">
        <v>78.835800000000006</v>
      </c>
      <c r="AO526" s="35">
        <v>111.2517</v>
      </c>
      <c r="AP526" s="35">
        <v>111.5847</v>
      </c>
      <c r="AQ526" s="35">
        <v>101.5335</v>
      </c>
      <c r="AR526" s="19">
        <v>101.3946</v>
      </c>
      <c r="AS526" s="35">
        <v>109.0598</v>
      </c>
      <c r="AT526" s="35">
        <v>98.894099999999995</v>
      </c>
      <c r="AU526" s="19">
        <v>102.4143</v>
      </c>
      <c r="AV526" s="12">
        <v>105.4081</v>
      </c>
      <c r="AW526" s="35">
        <v>102.50700000000001</v>
      </c>
      <c r="AX526" s="35">
        <v>102.0686</v>
      </c>
      <c r="AY526" s="35">
        <v>101.2003</v>
      </c>
      <c r="AZ526" s="19">
        <v>101.3901</v>
      </c>
      <c r="BA526" s="35">
        <v>1160.3580999999999</v>
      </c>
      <c r="BB526" s="19">
        <v>1676.9407000000001</v>
      </c>
      <c r="BC526" s="35">
        <v>909.69920000000002</v>
      </c>
      <c r="BD526" s="35">
        <v>3597.6819999999998</v>
      </c>
      <c r="BE526">
        <v>0.1</v>
      </c>
      <c r="BF526">
        <v>0</v>
      </c>
      <c r="BG526">
        <v>0</v>
      </c>
      <c r="BH526">
        <v>-0.4</v>
      </c>
      <c r="BI526">
        <v>0.3</v>
      </c>
      <c r="BJ526">
        <v>-0.4</v>
      </c>
      <c r="BK526">
        <v>5.7999999999999996E-3</v>
      </c>
      <c r="BL526">
        <v>1.8E-3</v>
      </c>
      <c r="BM526">
        <v>0</v>
      </c>
      <c r="BN526">
        <v>1.0000000000000002E-2</v>
      </c>
      <c r="BO526">
        <v>0</v>
      </c>
      <c r="BP526">
        <v>0.03</v>
      </c>
      <c r="BQ526">
        <v>7.0000000000000007E-2</v>
      </c>
      <c r="BR526">
        <v>0.09</v>
      </c>
      <c r="BS526" s="11">
        <v>3948691</v>
      </c>
      <c r="BT526" s="35">
        <v>1279.375</v>
      </c>
      <c r="BU526" s="16">
        <v>1134.2</v>
      </c>
      <c r="BV526" s="14">
        <v>2829.5</v>
      </c>
      <c r="BW526" s="14">
        <v>11367.1</v>
      </c>
      <c r="BX526" s="17">
        <v>2722089</v>
      </c>
      <c r="BY526" s="35">
        <v>135.357</v>
      </c>
      <c r="BZ526">
        <v>2586.9110000000001</v>
      </c>
      <c r="CA526" s="35">
        <v>198</v>
      </c>
      <c r="CB526" s="35">
        <v>96</v>
      </c>
      <c r="CC526" s="35">
        <v>388</v>
      </c>
      <c r="CD526" s="35">
        <v>229</v>
      </c>
      <c r="CE526" s="35">
        <v>2.6</v>
      </c>
      <c r="CF526" s="35">
        <v>1.083</v>
      </c>
      <c r="CG526" s="35">
        <v>0.89580000000000004</v>
      </c>
      <c r="CH526" s="35">
        <v>1.6908000000000001</v>
      </c>
      <c r="CI526" s="35">
        <v>800</v>
      </c>
      <c r="CJ526" s="35">
        <v>647</v>
      </c>
      <c r="CK526" s="35">
        <v>40</v>
      </c>
      <c r="CL526" s="35">
        <v>316</v>
      </c>
      <c r="CM526" s="35">
        <v>911</v>
      </c>
      <c r="CN526" s="35">
        <v>771</v>
      </c>
      <c r="CO526" s="35">
        <v>62.8</v>
      </c>
      <c r="CP526" s="35">
        <v>4.25</v>
      </c>
      <c r="CQ526" s="35">
        <v>4.8</v>
      </c>
      <c r="CR526" s="35">
        <v>102.0629</v>
      </c>
      <c r="CS526" s="37">
        <v>101.29</v>
      </c>
      <c r="CT526" s="35">
        <v>2331.26881</v>
      </c>
      <c r="CU526" s="35">
        <v>1676.9407000000001</v>
      </c>
      <c r="CV526">
        <v>55</v>
      </c>
      <c r="CW526">
        <v>0.04</v>
      </c>
      <c r="CX526">
        <v>0.04</v>
      </c>
      <c r="CY526">
        <v>3.6099999999999999E-3</v>
      </c>
      <c r="CZ526">
        <v>1.0029615185996321E-2</v>
      </c>
      <c r="DA526">
        <v>1.8777048730517443E-2</v>
      </c>
    </row>
    <row r="527" spans="1:105">
      <c r="A527" s="42">
        <v>41821</v>
      </c>
      <c r="B527" s="43">
        <v>8.9999999999999998E-4</v>
      </c>
      <c r="C527" s="35">
        <v>12114.2</v>
      </c>
      <c r="D527" s="35">
        <v>14592.781000000001</v>
      </c>
      <c r="E527" s="35">
        <v>110.218</v>
      </c>
      <c r="F527" s="35">
        <v>209.72</v>
      </c>
      <c r="G527" s="35">
        <v>313.51400000000001</v>
      </c>
      <c r="H527" s="35">
        <v>228.42599999999999</v>
      </c>
      <c r="I527" s="35">
        <v>228.084</v>
      </c>
      <c r="J527" s="35">
        <v>118426</v>
      </c>
      <c r="K527" s="35">
        <v>18.2</v>
      </c>
      <c r="L527" s="35">
        <v>11</v>
      </c>
      <c r="M527" s="35">
        <v>5</v>
      </c>
      <c r="N527" s="35">
        <v>6178</v>
      </c>
      <c r="O527" s="35">
        <v>7686</v>
      </c>
      <c r="P527" s="35">
        <v>21901</v>
      </c>
      <c r="Q527" s="35">
        <v>12189</v>
      </c>
      <c r="R527" s="35">
        <v>4503</v>
      </c>
      <c r="S527" s="35">
        <v>139084</v>
      </c>
      <c r="T527" s="35">
        <v>28028</v>
      </c>
      <c r="U527" s="35">
        <v>26353</v>
      </c>
      <c r="V527" s="35">
        <v>59</v>
      </c>
      <c r="W527" s="35">
        <v>2412</v>
      </c>
      <c r="X527" s="35">
        <v>4613</v>
      </c>
      <c r="Y527" s="35">
        <v>1477</v>
      </c>
      <c r="Z527" s="35">
        <v>11858.1</v>
      </c>
      <c r="AA527" s="35">
        <v>95.426000000000002</v>
      </c>
      <c r="AB527" s="35">
        <v>101.29300000000001</v>
      </c>
      <c r="AC527" s="35">
        <v>105.017</v>
      </c>
      <c r="AD527" s="35">
        <v>188.869</v>
      </c>
      <c r="AE527" s="35">
        <v>305.52800000000002</v>
      </c>
      <c r="AF527" s="35">
        <v>242.88300000000001</v>
      </c>
      <c r="AG527" s="35">
        <v>233.69499999999999</v>
      </c>
      <c r="AH527" s="35">
        <v>435.86399999999998</v>
      </c>
      <c r="AI527" s="35">
        <v>285.733</v>
      </c>
      <c r="AJ527" s="35">
        <v>218.126</v>
      </c>
      <c r="AK527" s="35">
        <v>237.49799999999999</v>
      </c>
      <c r="AL527" s="35">
        <v>238.19499999999999</v>
      </c>
      <c r="AM527" s="36">
        <v>196511000000</v>
      </c>
      <c r="AN527" s="12">
        <v>78.8874</v>
      </c>
      <c r="AO527" s="35">
        <v>114.3252</v>
      </c>
      <c r="AP527" s="35">
        <v>111.2088</v>
      </c>
      <c r="AQ527" s="35">
        <v>102.7984</v>
      </c>
      <c r="AR527" s="19">
        <v>100.4102</v>
      </c>
      <c r="AS527" s="35">
        <v>109.093</v>
      </c>
      <c r="AT527" s="35">
        <v>98.233199999999997</v>
      </c>
      <c r="AU527" s="19">
        <v>102.86790000000001</v>
      </c>
      <c r="AV527" s="12">
        <v>105.6157</v>
      </c>
      <c r="AW527" s="35">
        <v>103.39060000000001</v>
      </c>
      <c r="AX527" s="35">
        <v>98.715500000000006</v>
      </c>
      <c r="AY527" s="35">
        <v>101.6485</v>
      </c>
      <c r="AZ527" s="19">
        <v>99.140100000000004</v>
      </c>
      <c r="BA527" s="35">
        <v>1166.0631000000001</v>
      </c>
      <c r="BB527" s="19">
        <v>1694.979</v>
      </c>
      <c r="BC527" s="35">
        <v>909.32389999999998</v>
      </c>
      <c r="BD527" s="35">
        <v>3605.4321</v>
      </c>
      <c r="BE527">
        <v>-0.1</v>
      </c>
      <c r="BF527">
        <v>0.5</v>
      </c>
      <c r="BG527">
        <v>-0.7</v>
      </c>
      <c r="BH527">
        <v>-0.3</v>
      </c>
      <c r="BI527">
        <v>0.7</v>
      </c>
      <c r="BJ527">
        <v>-1.1000000000000001</v>
      </c>
      <c r="BK527">
        <v>1E-4</v>
      </c>
      <c r="BL527">
        <v>6.4999999999999997E-3</v>
      </c>
      <c r="BM527">
        <v>0</v>
      </c>
      <c r="BN527">
        <v>-1.0000000000000002E-2</v>
      </c>
      <c r="BO527">
        <v>0.01</v>
      </c>
      <c r="BP527">
        <v>-0.08</v>
      </c>
      <c r="BQ527">
        <v>7.0000000000000007E-2</v>
      </c>
      <c r="BR527">
        <v>0.02</v>
      </c>
      <c r="BS527" s="11">
        <v>3989084</v>
      </c>
      <c r="BT527" s="35">
        <v>1284.825</v>
      </c>
      <c r="BU527" s="16">
        <v>1139.2</v>
      </c>
      <c r="BV527" s="14">
        <v>2842</v>
      </c>
      <c r="BW527" s="14">
        <v>11428.4</v>
      </c>
      <c r="BX527" s="17">
        <v>2758793</v>
      </c>
      <c r="BY527" s="35">
        <v>139.60900000000001</v>
      </c>
      <c r="BZ527">
        <v>2619.4140000000002</v>
      </c>
      <c r="CA527" s="35">
        <v>161</v>
      </c>
      <c r="CB527" s="35">
        <v>134</v>
      </c>
      <c r="CC527" s="35">
        <v>526</v>
      </c>
      <c r="CD527" s="35">
        <v>264</v>
      </c>
      <c r="CE527" s="35">
        <v>2.54</v>
      </c>
      <c r="CF527" s="35">
        <v>1.0739000000000001</v>
      </c>
      <c r="CG527" s="35">
        <v>0.89780000000000004</v>
      </c>
      <c r="CH527" s="35">
        <v>1.7065999999999999</v>
      </c>
      <c r="CI527" s="35">
        <v>839</v>
      </c>
      <c r="CJ527" s="35">
        <v>646</v>
      </c>
      <c r="CK527" s="35">
        <v>30</v>
      </c>
      <c r="CL527" s="35">
        <v>397</v>
      </c>
      <c r="CM527" s="35">
        <v>1085</v>
      </c>
      <c r="CN527" s="35">
        <v>790</v>
      </c>
      <c r="CO527" s="35">
        <v>62.9</v>
      </c>
      <c r="CP527" s="35">
        <v>4.16</v>
      </c>
      <c r="CQ527" s="35">
        <v>4.7300000000000004</v>
      </c>
      <c r="CR527" s="35">
        <v>101.74</v>
      </c>
      <c r="CS527" s="37">
        <v>101.25</v>
      </c>
      <c r="CT527" s="35">
        <v>2347.6118200000001</v>
      </c>
      <c r="CU527" s="35">
        <v>1694.979</v>
      </c>
      <c r="CV527">
        <v>55.3</v>
      </c>
      <c r="CW527">
        <v>0.01</v>
      </c>
      <c r="CX527">
        <v>-0.01</v>
      </c>
      <c r="CY527">
        <v>6.96E-3</v>
      </c>
      <c r="CZ527">
        <v>9.2510755623130825E-3</v>
      </c>
      <c r="DA527">
        <v>1.7194640855419663E-2</v>
      </c>
    </row>
    <row r="528" spans="1:105">
      <c r="A528" s="42">
        <v>41852</v>
      </c>
      <c r="B528" s="43">
        <v>8.9999999999999998E-4</v>
      </c>
      <c r="C528" s="35">
        <v>12179.2</v>
      </c>
      <c r="D528" s="35">
        <v>14670.54</v>
      </c>
      <c r="E528" s="35">
        <v>110.202</v>
      </c>
      <c r="F528" s="35">
        <v>209.76400000000001</v>
      </c>
      <c r="G528" s="35">
        <v>300.64</v>
      </c>
      <c r="H528" s="35">
        <v>227.45500000000001</v>
      </c>
      <c r="I528" s="35">
        <v>227.30199999999999</v>
      </c>
      <c r="J528" s="35">
        <v>118715</v>
      </c>
      <c r="K528" s="35">
        <v>17.3</v>
      </c>
      <c r="L528" s="35">
        <v>11</v>
      </c>
      <c r="M528" s="35">
        <v>5</v>
      </c>
      <c r="N528" s="35">
        <v>6210</v>
      </c>
      <c r="O528" s="35">
        <v>7699</v>
      </c>
      <c r="P528" s="35">
        <v>21855</v>
      </c>
      <c r="Q528" s="35">
        <v>12208</v>
      </c>
      <c r="R528" s="35">
        <v>4509</v>
      </c>
      <c r="S528" s="35">
        <v>139272</v>
      </c>
      <c r="T528" s="35">
        <v>27814</v>
      </c>
      <c r="U528" s="35">
        <v>26378</v>
      </c>
      <c r="V528" s="35">
        <v>59</v>
      </c>
      <c r="W528" s="35">
        <v>2389</v>
      </c>
      <c r="X528" s="35">
        <v>4464</v>
      </c>
      <c r="Y528" s="35">
        <v>1506</v>
      </c>
      <c r="Z528" s="35">
        <v>11939.1</v>
      </c>
      <c r="AA528" s="35">
        <v>95.254000000000005</v>
      </c>
      <c r="AB528" s="35">
        <v>100.998</v>
      </c>
      <c r="AC528" s="35">
        <v>105.121</v>
      </c>
      <c r="AD528" s="35">
        <v>188.53399999999999</v>
      </c>
      <c r="AE528" s="35">
        <v>300.82400000000001</v>
      </c>
      <c r="AF528" s="35">
        <v>243.505</v>
      </c>
      <c r="AG528" s="35">
        <v>233.928</v>
      </c>
      <c r="AH528" s="35">
        <v>436.041</v>
      </c>
      <c r="AI528" s="35">
        <v>285.98399999999998</v>
      </c>
      <c r="AJ528" s="35">
        <v>217.071</v>
      </c>
      <c r="AK528" s="35">
        <v>237.46</v>
      </c>
      <c r="AL528" s="35">
        <v>238.405</v>
      </c>
      <c r="AM528" s="36">
        <v>196013000000</v>
      </c>
      <c r="AN528" s="12">
        <v>78.690799999999996</v>
      </c>
      <c r="AO528" s="35">
        <v>111.05110000000001</v>
      </c>
      <c r="AP528" s="35">
        <v>112.0202</v>
      </c>
      <c r="AQ528" s="35">
        <v>101.9166</v>
      </c>
      <c r="AR528" s="19">
        <v>100.37649999999999</v>
      </c>
      <c r="AS528" s="35">
        <v>109.4051</v>
      </c>
      <c r="AT528" s="35">
        <v>98.273200000000003</v>
      </c>
      <c r="AU528" s="19">
        <v>102.3121</v>
      </c>
      <c r="AV528" s="12">
        <v>105.4986</v>
      </c>
      <c r="AW528" s="35">
        <v>101.5497</v>
      </c>
      <c r="AX528" s="35">
        <v>99.657600000000002</v>
      </c>
      <c r="AY528" s="35">
        <v>101.0258</v>
      </c>
      <c r="AZ528" s="19">
        <v>100.02849999999999</v>
      </c>
      <c r="BA528" s="35">
        <v>1170.4375</v>
      </c>
      <c r="BB528" s="19">
        <v>1712.2083</v>
      </c>
      <c r="BC528" s="35">
        <v>900.11159999999995</v>
      </c>
      <c r="BD528" s="35">
        <v>3616.4020999999998</v>
      </c>
      <c r="BE528">
        <v>0</v>
      </c>
      <c r="BF528">
        <v>-0.4</v>
      </c>
      <c r="BG528">
        <v>-1.2</v>
      </c>
      <c r="BH528">
        <v>1.3</v>
      </c>
      <c r="BI528">
        <v>0.3</v>
      </c>
      <c r="BJ528">
        <v>0.2</v>
      </c>
      <c r="BK528">
        <v>1.5E-3</v>
      </c>
      <c r="BL528">
        <v>-6.7999999999999996E-3</v>
      </c>
      <c r="BM528">
        <v>0</v>
      </c>
      <c r="BN528">
        <v>0</v>
      </c>
      <c r="BO528">
        <v>0</v>
      </c>
      <c r="BP528">
        <v>-0.13</v>
      </c>
      <c r="BQ528">
        <v>-0.04</v>
      </c>
      <c r="BR528">
        <v>-7.0000000000000007E-2</v>
      </c>
      <c r="BS528" s="11">
        <v>4075039</v>
      </c>
      <c r="BT528" s="35">
        <v>1287.5029999999999</v>
      </c>
      <c r="BU528" s="16">
        <v>1097.9000000000001</v>
      </c>
      <c r="BV528" s="14">
        <v>2803.5</v>
      </c>
      <c r="BW528" s="14">
        <v>11457.6</v>
      </c>
      <c r="BX528" s="17">
        <v>2841761</v>
      </c>
      <c r="BY528" s="35">
        <v>142.072</v>
      </c>
      <c r="BZ528">
        <v>2699.9679999999998</v>
      </c>
      <c r="CA528" s="35">
        <v>187</v>
      </c>
      <c r="CB528" s="35">
        <v>111</v>
      </c>
      <c r="CC528" s="35">
        <v>479</v>
      </c>
      <c r="CD528" s="35">
        <v>207</v>
      </c>
      <c r="CE528" s="35">
        <v>2.42</v>
      </c>
      <c r="CF528" s="35">
        <v>1.0926</v>
      </c>
      <c r="CG528" s="35">
        <v>0.90980000000000005</v>
      </c>
      <c r="CH528" s="35">
        <v>1.67</v>
      </c>
      <c r="CI528" s="35">
        <v>908</v>
      </c>
      <c r="CJ528" s="35">
        <v>650</v>
      </c>
      <c r="CK528" s="35">
        <v>34</v>
      </c>
      <c r="CL528" s="35">
        <v>363</v>
      </c>
      <c r="CM528" s="35">
        <v>984</v>
      </c>
      <c r="CN528" s="35">
        <v>793</v>
      </c>
      <c r="CO528" s="35">
        <v>62.9</v>
      </c>
      <c r="CP528" s="35">
        <v>4.08</v>
      </c>
      <c r="CQ528" s="35">
        <v>4.6900000000000004</v>
      </c>
      <c r="CR528" s="35">
        <v>102.9438</v>
      </c>
      <c r="CS528" s="37">
        <v>102.34</v>
      </c>
      <c r="CT528" s="35">
        <v>2363.5633600000001</v>
      </c>
      <c r="CU528" s="35">
        <v>1712.2083</v>
      </c>
      <c r="CV528">
        <v>58</v>
      </c>
      <c r="CW528">
        <v>-0.02</v>
      </c>
      <c r="CX528">
        <v>0.05</v>
      </c>
      <c r="CY528">
        <v>7.9500000000000005E-3</v>
      </c>
      <c r="CZ528">
        <v>9.5802005996763473E-3</v>
      </c>
      <c r="DA528">
        <v>1.7775785666582E-2</v>
      </c>
    </row>
    <row r="529" spans="1:105">
      <c r="A529" s="42">
        <v>41883</v>
      </c>
      <c r="B529" s="43">
        <v>8.9999999999999998E-4</v>
      </c>
      <c r="C529" s="35">
        <v>12222.6</v>
      </c>
      <c r="D529" s="35">
        <v>14722.813</v>
      </c>
      <c r="E529" s="35">
        <v>110.13500000000001</v>
      </c>
      <c r="F529" s="35">
        <v>208.83500000000001</v>
      </c>
      <c r="G529" s="35">
        <v>294.22199999999998</v>
      </c>
      <c r="H529" s="35">
        <v>227.155</v>
      </c>
      <c r="I529" s="35">
        <v>227.36099999999999</v>
      </c>
      <c r="J529" s="35">
        <v>119306</v>
      </c>
      <c r="K529" s="35">
        <v>21</v>
      </c>
      <c r="L529" s="35">
        <v>11.6</v>
      </c>
      <c r="M529" s="35">
        <v>4.7</v>
      </c>
      <c r="N529" s="35">
        <v>6242</v>
      </c>
      <c r="O529" s="35">
        <v>7709</v>
      </c>
      <c r="P529" s="35">
        <v>21897</v>
      </c>
      <c r="Q529" s="35">
        <v>12226</v>
      </c>
      <c r="R529" s="35">
        <v>4517</v>
      </c>
      <c r="S529" s="35">
        <v>139583</v>
      </c>
      <c r="T529" s="35">
        <v>27461</v>
      </c>
      <c r="U529" s="35">
        <v>26431</v>
      </c>
      <c r="V529" s="35">
        <v>59.1</v>
      </c>
      <c r="W529" s="35">
        <v>2560</v>
      </c>
      <c r="X529" s="35">
        <v>4386</v>
      </c>
      <c r="Y529" s="35">
        <v>1438</v>
      </c>
      <c r="Z529" s="35">
        <v>11948.8</v>
      </c>
      <c r="AA529" s="35">
        <v>94.998000000000005</v>
      </c>
      <c r="AB529" s="35">
        <v>100.79900000000001</v>
      </c>
      <c r="AC529" s="35">
        <v>105.26900000000001</v>
      </c>
      <c r="AD529" s="35">
        <v>188.14099999999999</v>
      </c>
      <c r="AE529" s="35">
        <v>292.91500000000002</v>
      </c>
      <c r="AF529" s="35">
        <v>244.148</v>
      </c>
      <c r="AG529" s="35">
        <v>234.23400000000001</v>
      </c>
      <c r="AH529" s="35">
        <v>437.09100000000001</v>
      </c>
      <c r="AI529" s="35">
        <v>286.38799999999998</v>
      </c>
      <c r="AJ529" s="35">
        <v>215.41</v>
      </c>
      <c r="AK529" s="35">
        <v>237.477</v>
      </c>
      <c r="AL529" s="35">
        <v>238.786</v>
      </c>
      <c r="AM529" s="36">
        <v>196979000000</v>
      </c>
      <c r="AN529" s="12">
        <v>78.817999999999998</v>
      </c>
      <c r="AO529" s="35">
        <v>111.04130000000001</v>
      </c>
      <c r="AP529" s="35">
        <v>113.1919</v>
      </c>
      <c r="AQ529" s="35">
        <v>101.3292</v>
      </c>
      <c r="AR529" s="19">
        <v>100.87350000000001</v>
      </c>
      <c r="AS529" s="35">
        <v>109.828</v>
      </c>
      <c r="AT529" s="35">
        <v>98.751900000000006</v>
      </c>
      <c r="AU529" s="19">
        <v>102.2846</v>
      </c>
      <c r="AV529" s="12">
        <v>105.8138</v>
      </c>
      <c r="AW529" s="35">
        <v>100.33280000000001</v>
      </c>
      <c r="AX529" s="35">
        <v>103.7484</v>
      </c>
      <c r="AY529" s="35">
        <v>101.2296</v>
      </c>
      <c r="AZ529" s="19">
        <v>102.19589999999999</v>
      </c>
      <c r="BA529" s="35">
        <v>1175.3939</v>
      </c>
      <c r="BB529" s="19">
        <v>1725.4866</v>
      </c>
      <c r="BC529" s="35">
        <v>890.9692</v>
      </c>
      <c r="BD529" s="35">
        <v>3619.8272999999999</v>
      </c>
      <c r="BE529">
        <v>-0.1</v>
      </c>
      <c r="BF529">
        <v>0.9</v>
      </c>
      <c r="BG529">
        <v>0.4</v>
      </c>
      <c r="BH529">
        <v>-1.2</v>
      </c>
      <c r="BI529">
        <v>-0.1</v>
      </c>
      <c r="BJ529">
        <v>-0.8</v>
      </c>
      <c r="BK529">
        <v>-1.8E-3</v>
      </c>
      <c r="BL529">
        <v>2.0000000000000001E-4</v>
      </c>
      <c r="BM529">
        <v>0</v>
      </c>
      <c r="BN529">
        <v>-9.9999999999999985E-3</v>
      </c>
      <c r="BO529">
        <v>0</v>
      </c>
      <c r="BP529">
        <v>7.0000000000000007E-2</v>
      </c>
      <c r="BQ529">
        <v>0.12</v>
      </c>
      <c r="BR529">
        <v>0.14000000000000001</v>
      </c>
      <c r="BS529" s="11">
        <v>4049189</v>
      </c>
      <c r="BT529" s="35">
        <v>1290.7719999999999</v>
      </c>
      <c r="BU529" s="16">
        <v>1157.2</v>
      </c>
      <c r="BV529" s="14">
        <v>2862.4</v>
      </c>
      <c r="BW529" s="14">
        <v>11492</v>
      </c>
      <c r="BX529" s="17">
        <v>2814186</v>
      </c>
      <c r="BY529" s="35">
        <v>137.09399999999999</v>
      </c>
      <c r="BZ529">
        <v>2677.3919999999998</v>
      </c>
      <c r="CA529" s="35">
        <v>169</v>
      </c>
      <c r="CB529" s="35">
        <v>106</v>
      </c>
      <c r="CC529" s="35">
        <v>508</v>
      </c>
      <c r="CD529" s="35">
        <v>240</v>
      </c>
      <c r="CE529" s="35">
        <v>2.5299999999999998</v>
      </c>
      <c r="CF529" s="35">
        <v>1.1011</v>
      </c>
      <c r="CG529" s="35">
        <v>0.93700000000000006</v>
      </c>
      <c r="CH529" s="35">
        <v>1.629</v>
      </c>
      <c r="CI529" s="35">
        <v>975</v>
      </c>
      <c r="CJ529" s="35">
        <v>660</v>
      </c>
      <c r="CK529" s="35">
        <v>26</v>
      </c>
      <c r="CL529" s="35">
        <v>390</v>
      </c>
      <c r="CM529" s="35">
        <v>1023</v>
      </c>
      <c r="CN529" s="35">
        <v>797</v>
      </c>
      <c r="CO529" s="35">
        <v>62.8</v>
      </c>
      <c r="CP529" s="35">
        <v>4.1100000000000003</v>
      </c>
      <c r="CQ529" s="35">
        <v>4.8</v>
      </c>
      <c r="CR529" s="35">
        <v>107.42570000000001</v>
      </c>
      <c r="CS529" s="37">
        <v>104.17</v>
      </c>
      <c r="CT529" s="35">
        <v>2379.24982</v>
      </c>
      <c r="CU529" s="35">
        <v>1725.4866</v>
      </c>
      <c r="CV529">
        <v>55.5</v>
      </c>
      <c r="CW529">
        <v>0.03</v>
      </c>
      <c r="CX529">
        <v>-0.01</v>
      </c>
      <c r="CY529">
        <v>2.66E-3</v>
      </c>
      <c r="CZ529">
        <v>8.8151707571538784E-3</v>
      </c>
      <c r="DA529">
        <v>1.624364331187711E-2</v>
      </c>
    </row>
    <row r="530" spans="1:105">
      <c r="A530" s="42">
        <v>41913</v>
      </c>
      <c r="B530" s="43">
        <v>8.9999999999999998E-4</v>
      </c>
      <c r="C530" s="35">
        <v>12281.3</v>
      </c>
      <c r="D530" s="35">
        <v>14790.364</v>
      </c>
      <c r="E530" s="35">
        <v>110.252</v>
      </c>
      <c r="F530" s="35">
        <v>209.18799999999999</v>
      </c>
      <c r="G530" s="35">
        <v>275.72899999999998</v>
      </c>
      <c r="H530" s="35">
        <v>226.52199999999999</v>
      </c>
      <c r="I530" s="35">
        <v>226.273</v>
      </c>
      <c r="J530" s="35">
        <v>119787</v>
      </c>
      <c r="K530" s="35">
        <v>17.3</v>
      </c>
      <c r="L530" s="35">
        <v>10.3</v>
      </c>
      <c r="M530" s="35">
        <v>4.7</v>
      </c>
      <c r="N530" s="35">
        <v>6259</v>
      </c>
      <c r="O530" s="35">
        <v>7732</v>
      </c>
      <c r="P530" s="35">
        <v>21917</v>
      </c>
      <c r="Q530" s="35">
        <v>12259</v>
      </c>
      <c r="R530" s="35">
        <v>4527</v>
      </c>
      <c r="S530" s="35">
        <v>139841</v>
      </c>
      <c r="T530" s="35">
        <v>27772</v>
      </c>
      <c r="U530" s="35">
        <v>26508</v>
      </c>
      <c r="V530" s="35">
        <v>59.3</v>
      </c>
      <c r="W530" s="35">
        <v>2300</v>
      </c>
      <c r="X530" s="35">
        <v>4292</v>
      </c>
      <c r="Y530" s="35">
        <v>1400</v>
      </c>
      <c r="Z530" s="35">
        <v>12018.4</v>
      </c>
      <c r="AA530" s="35">
        <v>94.941999999999993</v>
      </c>
      <c r="AB530" s="35">
        <v>100.43</v>
      </c>
      <c r="AC530" s="35">
        <v>105.361</v>
      </c>
      <c r="AD530" s="35">
        <v>187.52199999999999</v>
      </c>
      <c r="AE530" s="35">
        <v>284.16300000000001</v>
      </c>
      <c r="AF530" s="35">
        <v>244.5</v>
      </c>
      <c r="AG530" s="35">
        <v>234.65600000000001</v>
      </c>
      <c r="AH530" s="35">
        <v>437.75799999999998</v>
      </c>
      <c r="AI530" s="35">
        <v>286.89299999999997</v>
      </c>
      <c r="AJ530" s="35">
        <v>213.73</v>
      </c>
      <c r="AK530" s="35">
        <v>237.43</v>
      </c>
      <c r="AL530" s="35">
        <v>239.191</v>
      </c>
      <c r="AM530" s="36">
        <v>197981000000</v>
      </c>
      <c r="AN530" s="12">
        <v>78.728700000000003</v>
      </c>
      <c r="AO530" s="35">
        <v>110.6615</v>
      </c>
      <c r="AP530" s="35">
        <v>113.69029999999999</v>
      </c>
      <c r="AQ530" s="35">
        <v>102.4295</v>
      </c>
      <c r="AR530" s="19">
        <v>101.2321</v>
      </c>
      <c r="AS530" s="35">
        <v>109.8202</v>
      </c>
      <c r="AT530" s="35">
        <v>98.520799999999994</v>
      </c>
      <c r="AU530" s="19">
        <v>102.1755</v>
      </c>
      <c r="AV530" s="12">
        <v>105.8357</v>
      </c>
      <c r="AW530" s="35">
        <v>98.804000000000002</v>
      </c>
      <c r="AX530" s="35">
        <v>103.6708</v>
      </c>
      <c r="AY530" s="35">
        <v>101.3952</v>
      </c>
      <c r="AZ530" s="19">
        <v>102.84050000000001</v>
      </c>
      <c r="BA530" s="35">
        <v>1177.3616</v>
      </c>
      <c r="BB530" s="19">
        <v>1729.6507999999999</v>
      </c>
      <c r="BC530" s="35">
        <v>886.02949999999998</v>
      </c>
      <c r="BD530" s="35">
        <v>3621.1343999999999</v>
      </c>
      <c r="BE530">
        <v>-0.2</v>
      </c>
      <c r="BF530">
        <v>-0.1</v>
      </c>
      <c r="BG530">
        <v>-0.4</v>
      </c>
      <c r="BH530">
        <v>-0.4</v>
      </c>
      <c r="BI530">
        <v>1</v>
      </c>
      <c r="BJ530">
        <v>-0.8</v>
      </c>
      <c r="BK530">
        <v>-3.7000000000000002E-3</v>
      </c>
      <c r="BL530">
        <v>3.8999999999999998E-3</v>
      </c>
      <c r="BM530">
        <v>0</v>
      </c>
      <c r="BN530">
        <v>0</v>
      </c>
      <c r="BO530">
        <v>-0.01</v>
      </c>
      <c r="BP530">
        <v>-0.24</v>
      </c>
      <c r="BQ530">
        <v>-0.17</v>
      </c>
      <c r="BR530">
        <v>-0.22</v>
      </c>
      <c r="BS530" s="11">
        <v>4001451</v>
      </c>
      <c r="BT530" s="35">
        <v>1294.037</v>
      </c>
      <c r="BU530" s="16">
        <v>1156.5999999999999</v>
      </c>
      <c r="BV530" s="14">
        <v>2868.2</v>
      </c>
      <c r="BW530" s="14">
        <v>11551.4</v>
      </c>
      <c r="BX530" s="17">
        <v>2760096</v>
      </c>
      <c r="BY530" s="35">
        <v>139.67500000000001</v>
      </c>
      <c r="BZ530">
        <v>2620.6419999999998</v>
      </c>
      <c r="CA530" s="35">
        <v>159</v>
      </c>
      <c r="CB530" s="35">
        <v>97</v>
      </c>
      <c r="CC530" s="35">
        <v>598</v>
      </c>
      <c r="CD530" s="35">
        <v>220</v>
      </c>
      <c r="CE530" s="35">
        <v>2.2999999999999998</v>
      </c>
      <c r="CF530" s="35">
        <v>1.1212</v>
      </c>
      <c r="CG530" s="35">
        <v>0.95279999999999998</v>
      </c>
      <c r="CH530" s="35">
        <v>1.6073999999999999</v>
      </c>
      <c r="CI530" s="35">
        <v>920</v>
      </c>
      <c r="CJ530" s="35">
        <v>647</v>
      </c>
      <c r="CK530" s="35">
        <v>33</v>
      </c>
      <c r="CL530" s="35">
        <v>420</v>
      </c>
      <c r="CM530" s="35">
        <v>1074</v>
      </c>
      <c r="CN530" s="35">
        <v>806</v>
      </c>
      <c r="CO530" s="35">
        <v>62.9</v>
      </c>
      <c r="CP530" s="35">
        <v>3.92</v>
      </c>
      <c r="CQ530" s="35">
        <v>4.6900000000000004</v>
      </c>
      <c r="CR530" s="35">
        <v>108.0264</v>
      </c>
      <c r="CS530" s="37">
        <v>105.59</v>
      </c>
      <c r="CT530" s="35">
        <v>2387.1864700000001</v>
      </c>
      <c r="CU530" s="35">
        <v>1729.6507999999999</v>
      </c>
      <c r="CV530">
        <v>56.8</v>
      </c>
      <c r="CW530">
        <v>-0.05</v>
      </c>
      <c r="CX530">
        <v>-0.05</v>
      </c>
      <c r="CY530">
        <v>3.5200000000000001E-3</v>
      </c>
      <c r="CZ530">
        <v>9.4250693089199533E-3</v>
      </c>
      <c r="DA530">
        <v>1.7275605828974028E-2</v>
      </c>
    </row>
    <row r="531" spans="1:105">
      <c r="A531" s="42">
        <v>41944</v>
      </c>
      <c r="B531" s="43">
        <v>8.9999999999999998E-4</v>
      </c>
      <c r="C531" s="35">
        <v>12349.4</v>
      </c>
      <c r="D531" s="35">
        <v>14866.655000000001</v>
      </c>
      <c r="E531" s="35">
        <v>109.79600000000001</v>
      </c>
      <c r="F531" s="35">
        <v>208.60499999999999</v>
      </c>
      <c r="G531" s="35">
        <v>251.172</v>
      </c>
      <c r="H531" s="35">
        <v>224.58799999999999</v>
      </c>
      <c r="I531" s="35">
        <v>224.29400000000001</v>
      </c>
      <c r="J531" s="35">
        <v>119717</v>
      </c>
      <c r="K531" s="35">
        <v>16.899999999999999</v>
      </c>
      <c r="L531" s="35">
        <v>10.8</v>
      </c>
      <c r="M531" s="35">
        <v>4.8</v>
      </c>
      <c r="N531" s="35">
        <v>6272</v>
      </c>
      <c r="O531" s="35">
        <v>7749</v>
      </c>
      <c r="P531" s="35">
        <v>21932</v>
      </c>
      <c r="Q531" s="35">
        <v>12284</v>
      </c>
      <c r="R531" s="35">
        <v>4535</v>
      </c>
      <c r="S531" s="35">
        <v>140127</v>
      </c>
      <c r="T531" s="35">
        <v>27696</v>
      </c>
      <c r="U531" s="35">
        <v>26566</v>
      </c>
      <c r="V531" s="35">
        <v>59.2</v>
      </c>
      <c r="W531" s="35">
        <v>2403</v>
      </c>
      <c r="X531" s="35">
        <v>4228</v>
      </c>
      <c r="Y531" s="35">
        <v>1400</v>
      </c>
      <c r="Z531" s="35">
        <v>12050.2</v>
      </c>
      <c r="AA531" s="35">
        <v>94.515000000000001</v>
      </c>
      <c r="AB531" s="35">
        <v>99.647999999999996</v>
      </c>
      <c r="AC531" s="35">
        <v>105.578</v>
      </c>
      <c r="AD531" s="35">
        <v>186.059</v>
      </c>
      <c r="AE531" s="35">
        <v>268.29199999999997</v>
      </c>
      <c r="AF531" s="35">
        <v>245.10599999999999</v>
      </c>
      <c r="AG531" s="35">
        <v>235</v>
      </c>
      <c r="AH531" s="35">
        <v>439.40800000000002</v>
      </c>
      <c r="AI531" s="35">
        <v>287.404</v>
      </c>
      <c r="AJ531" s="35">
        <v>210.03299999999999</v>
      </c>
      <c r="AK531" s="35">
        <v>236.983</v>
      </c>
      <c r="AL531" s="35">
        <v>239.458</v>
      </c>
      <c r="AM531" s="36">
        <v>195090000000</v>
      </c>
      <c r="AN531" s="12">
        <v>79.242800000000003</v>
      </c>
      <c r="AO531" s="35">
        <v>114.14230000000001</v>
      </c>
      <c r="AP531" s="35">
        <v>114.57989999999999</v>
      </c>
      <c r="AQ531" s="35">
        <v>103.88500000000001</v>
      </c>
      <c r="AR531" s="19">
        <v>102.4008</v>
      </c>
      <c r="AS531" s="35">
        <v>110.0254</v>
      </c>
      <c r="AT531" s="35">
        <v>100.2026</v>
      </c>
      <c r="AU531" s="19">
        <v>102.9975</v>
      </c>
      <c r="AV531" s="12">
        <v>106.6634</v>
      </c>
      <c r="AW531" s="35">
        <v>99.035399999999996</v>
      </c>
      <c r="AX531" s="35">
        <v>111.274</v>
      </c>
      <c r="AY531" s="35">
        <v>103.1079</v>
      </c>
      <c r="AZ531" s="19">
        <v>106.09699999999999</v>
      </c>
      <c r="BA531" s="35">
        <v>1182.5368000000001</v>
      </c>
      <c r="BB531" s="19">
        <v>1751.3694</v>
      </c>
      <c r="BC531" s="35">
        <v>887.94970000000001</v>
      </c>
      <c r="BD531" s="35">
        <v>3626.9466000000002</v>
      </c>
      <c r="BE531">
        <v>0.4</v>
      </c>
      <c r="BF531">
        <v>-0.3</v>
      </c>
      <c r="BG531">
        <v>-0.5</v>
      </c>
      <c r="BH531">
        <v>1.5</v>
      </c>
      <c r="BI531">
        <v>-1.1000000000000001</v>
      </c>
      <c r="BJ531">
        <v>1</v>
      </c>
      <c r="BK531">
        <v>-8.2000000000000007E-3</v>
      </c>
      <c r="BL531">
        <v>1.4E-2</v>
      </c>
      <c r="BM531">
        <v>0</v>
      </c>
      <c r="BN531">
        <v>0</v>
      </c>
      <c r="BO531">
        <v>0.03</v>
      </c>
      <c r="BP531">
        <v>-0.01</v>
      </c>
      <c r="BQ531">
        <v>0.08</v>
      </c>
      <c r="BR531">
        <v>7.0000000000000007E-2</v>
      </c>
      <c r="BS531" s="11">
        <v>3830424</v>
      </c>
      <c r="BT531" s="35">
        <v>1309.492</v>
      </c>
      <c r="BU531" s="16">
        <v>1164.4000000000001</v>
      </c>
      <c r="BV531" s="14">
        <v>2886</v>
      </c>
      <c r="BW531" s="14">
        <v>11590.6</v>
      </c>
      <c r="BX531" s="17">
        <v>2574968</v>
      </c>
      <c r="BY531" s="35">
        <v>141.94499999999999</v>
      </c>
      <c r="BZ531">
        <v>2433.154</v>
      </c>
      <c r="CA531" s="35">
        <v>170</v>
      </c>
      <c r="CB531" s="35">
        <v>104</v>
      </c>
      <c r="CC531" s="35">
        <v>455</v>
      </c>
      <c r="CD531" s="35">
        <v>272</v>
      </c>
      <c r="CE531" s="35">
        <v>2.33</v>
      </c>
      <c r="CF531" s="35">
        <v>1.1325000000000001</v>
      </c>
      <c r="CG531" s="35">
        <v>0.96419999999999995</v>
      </c>
      <c r="CH531" s="35">
        <v>1.5770999999999999</v>
      </c>
      <c r="CI531" s="35">
        <v>863</v>
      </c>
      <c r="CJ531" s="35">
        <v>660</v>
      </c>
      <c r="CK531" s="35">
        <v>29</v>
      </c>
      <c r="CL531" s="35">
        <v>373</v>
      </c>
      <c r="CM531" s="35">
        <v>1001</v>
      </c>
      <c r="CN531" s="35">
        <v>814</v>
      </c>
      <c r="CO531" s="35">
        <v>62.9</v>
      </c>
      <c r="CP531" s="35">
        <v>3.92</v>
      </c>
      <c r="CQ531" s="35">
        <v>4.79</v>
      </c>
      <c r="CR531" s="35">
        <v>116.29940000000001</v>
      </c>
      <c r="CS531" s="37">
        <v>107.34</v>
      </c>
      <c r="CT531" s="35">
        <v>2401.5580399999999</v>
      </c>
      <c r="CU531" s="35">
        <v>1751.3694</v>
      </c>
      <c r="CV531">
        <v>56.8</v>
      </c>
      <c r="CW531">
        <v>7.0000000000000007E-2</v>
      </c>
      <c r="CX531">
        <v>0.02</v>
      </c>
      <c r="CY531">
        <v>2.33E-3</v>
      </c>
      <c r="CZ531">
        <v>9.3338002482499238E-3</v>
      </c>
      <c r="DA531">
        <v>1.7003331713379644E-2</v>
      </c>
    </row>
    <row r="532" spans="1:105">
      <c r="A532" s="42">
        <v>41974</v>
      </c>
      <c r="B532" s="43">
        <v>1.1999999999999999E-3</v>
      </c>
      <c r="C532" s="35">
        <v>12421.1</v>
      </c>
      <c r="D532" s="35">
        <v>14958.757</v>
      </c>
      <c r="E532" s="35">
        <v>109.446</v>
      </c>
      <c r="F532" s="35">
        <v>210.15799999999999</v>
      </c>
      <c r="G532" s="35">
        <v>223.404</v>
      </c>
      <c r="H532" s="35">
        <v>221.495</v>
      </c>
      <c r="I532" s="35">
        <v>222.267</v>
      </c>
      <c r="J532" s="35">
        <v>120138</v>
      </c>
      <c r="K532" s="35">
        <v>14.1</v>
      </c>
      <c r="L532" s="35">
        <v>10.5</v>
      </c>
      <c r="M532" s="35">
        <v>4.5</v>
      </c>
      <c r="N532" s="35">
        <v>6293</v>
      </c>
      <c r="O532" s="35">
        <v>7752</v>
      </c>
      <c r="P532" s="35">
        <v>21947</v>
      </c>
      <c r="Q532" s="35">
        <v>12292</v>
      </c>
      <c r="R532" s="35">
        <v>4540</v>
      </c>
      <c r="S532" s="35">
        <v>140396</v>
      </c>
      <c r="T532" s="35">
        <v>27473</v>
      </c>
      <c r="U532" s="35">
        <v>26612</v>
      </c>
      <c r="V532" s="35">
        <v>59.3</v>
      </c>
      <c r="W532" s="35">
        <v>2320</v>
      </c>
      <c r="X532" s="35">
        <v>4069</v>
      </c>
      <c r="Y532" s="35">
        <v>1270</v>
      </c>
      <c r="Z532" s="35">
        <v>12065</v>
      </c>
      <c r="AA532" s="35">
        <v>94.072000000000003</v>
      </c>
      <c r="AB532" s="35">
        <v>98.566999999999993</v>
      </c>
      <c r="AC532" s="35">
        <v>105.77</v>
      </c>
      <c r="AD532" s="35">
        <v>184.01499999999999</v>
      </c>
      <c r="AE532" s="35">
        <v>244.43600000000001</v>
      </c>
      <c r="AF532" s="35">
        <v>245.84</v>
      </c>
      <c r="AG532" s="35">
        <v>235.42500000000001</v>
      </c>
      <c r="AH532" s="35">
        <v>441.464</v>
      </c>
      <c r="AI532" s="35">
        <v>287.95800000000003</v>
      </c>
      <c r="AJ532" s="35">
        <v>204.124</v>
      </c>
      <c r="AK532" s="35">
        <v>236.25200000000001</v>
      </c>
      <c r="AL532" s="35">
        <v>239.584</v>
      </c>
      <c r="AM532" s="36">
        <v>197863000000</v>
      </c>
      <c r="AN532" s="12">
        <v>79.032200000000003</v>
      </c>
      <c r="AO532" s="35">
        <v>113.4485</v>
      </c>
      <c r="AP532" s="35">
        <v>114.7595</v>
      </c>
      <c r="AQ532" s="35">
        <v>102.5887</v>
      </c>
      <c r="AR532" s="19">
        <v>102.2111</v>
      </c>
      <c r="AS532" s="35">
        <v>110.2824</v>
      </c>
      <c r="AT532" s="35">
        <v>99.930400000000006</v>
      </c>
      <c r="AU532" s="19">
        <v>102.6681</v>
      </c>
      <c r="AV532" s="12">
        <v>106.5085</v>
      </c>
      <c r="AW532" s="35">
        <v>101.4705</v>
      </c>
      <c r="AX532" s="35">
        <v>105.9036</v>
      </c>
      <c r="AY532" s="35">
        <v>102.5668</v>
      </c>
      <c r="AZ532" s="19">
        <v>102.80240000000001</v>
      </c>
      <c r="BA532" s="35">
        <v>1186.6664000000001</v>
      </c>
      <c r="BB532" s="19">
        <v>1773.3444999999999</v>
      </c>
      <c r="BC532" s="35">
        <v>892.24199999999996</v>
      </c>
      <c r="BD532" s="35">
        <v>3638.7743999999998</v>
      </c>
      <c r="BE532">
        <v>0</v>
      </c>
      <c r="BF532">
        <v>-0.5</v>
      </c>
      <c r="BG532">
        <v>0.8</v>
      </c>
      <c r="BH532">
        <v>-0.5</v>
      </c>
      <c r="BI532">
        <v>0.3</v>
      </c>
      <c r="BJ532">
        <v>0.3</v>
      </c>
      <c r="BK532">
        <v>1.11E-2</v>
      </c>
      <c r="BL532">
        <v>-4.1000000000000003E-3</v>
      </c>
      <c r="BM532">
        <v>0</v>
      </c>
      <c r="BN532">
        <v>9.9999999999999985E-3</v>
      </c>
      <c r="BO532">
        <v>0.08</v>
      </c>
      <c r="BP532">
        <v>-0.21</v>
      </c>
      <c r="BQ532">
        <v>0.1</v>
      </c>
      <c r="BR532">
        <v>0.02</v>
      </c>
      <c r="BS532" s="11">
        <v>3934455</v>
      </c>
      <c r="BT532" s="35">
        <v>1326.6980000000001</v>
      </c>
      <c r="BU532" s="16">
        <v>1199.3</v>
      </c>
      <c r="BV532" s="14">
        <v>2940.3</v>
      </c>
      <c r="BW532" s="14">
        <v>11668</v>
      </c>
      <c r="BX532" s="17">
        <v>2665835</v>
      </c>
      <c r="BY532" s="35">
        <v>142.00700000000001</v>
      </c>
      <c r="BZ532">
        <v>2523.9299999999998</v>
      </c>
      <c r="CA532" s="35">
        <v>170</v>
      </c>
      <c r="CB532" s="35">
        <v>115</v>
      </c>
      <c r="CC532" s="35">
        <v>494</v>
      </c>
      <c r="CD532" s="35">
        <v>294</v>
      </c>
      <c r="CE532" s="35">
        <v>2.21</v>
      </c>
      <c r="CF532" s="35">
        <v>1.1532</v>
      </c>
      <c r="CG532" s="35">
        <v>0.97529999999999994</v>
      </c>
      <c r="CH532" s="35">
        <v>1.5644</v>
      </c>
      <c r="CI532" s="35">
        <v>955</v>
      </c>
      <c r="CJ532" s="35">
        <v>671</v>
      </c>
      <c r="CK532" s="35">
        <v>25</v>
      </c>
      <c r="CL532" s="35">
        <v>378</v>
      </c>
      <c r="CM532" s="35">
        <v>1073</v>
      </c>
      <c r="CN532" s="35">
        <v>826</v>
      </c>
      <c r="CO532" s="35">
        <v>62.8</v>
      </c>
      <c r="CP532" s="35">
        <v>3.79</v>
      </c>
      <c r="CQ532" s="35">
        <v>4.74</v>
      </c>
      <c r="CR532" s="35">
        <v>119.3233</v>
      </c>
      <c r="CS532" s="37">
        <v>109.58</v>
      </c>
      <c r="CT532" s="35">
        <v>2424.4874399999999</v>
      </c>
      <c r="CU532" s="35">
        <v>1773.3444999999999</v>
      </c>
      <c r="CV532">
        <v>54.6</v>
      </c>
      <c r="CW532">
        <v>-0.01</v>
      </c>
      <c r="CX532">
        <v>0.08</v>
      </c>
      <c r="CY532">
        <v>4.7200000000000002E-3</v>
      </c>
      <c r="CZ532">
        <v>9.6565637602621379E-3</v>
      </c>
      <c r="DA532">
        <v>1.7578499069848652E-2</v>
      </c>
    </row>
    <row r="533" spans="1:105">
      <c r="A533" s="42">
        <v>42005</v>
      </c>
      <c r="B533" s="43">
        <v>1.1000000000000001E-3</v>
      </c>
      <c r="C533" s="35">
        <v>12508.2</v>
      </c>
      <c r="D533" s="35">
        <v>15076.075999999999</v>
      </c>
      <c r="E533" s="35">
        <v>109.008</v>
      </c>
      <c r="F533" s="35">
        <v>211.31399999999999</v>
      </c>
      <c r="G533" s="35">
        <v>185.142</v>
      </c>
      <c r="H533" s="35">
        <v>215.733</v>
      </c>
      <c r="I533" s="35">
        <v>220.322</v>
      </c>
      <c r="J533" s="35">
        <v>120452</v>
      </c>
      <c r="K533" s="35">
        <v>19.3</v>
      </c>
      <c r="L533" s="35">
        <v>9.6</v>
      </c>
      <c r="M533" s="35">
        <v>4.5999999999999996</v>
      </c>
      <c r="N533" s="35">
        <v>6330</v>
      </c>
      <c r="O533" s="35">
        <v>7754</v>
      </c>
      <c r="P533" s="35">
        <v>21959</v>
      </c>
      <c r="Q533" s="35">
        <v>12295</v>
      </c>
      <c r="R533" s="35">
        <v>4541</v>
      </c>
      <c r="S533" s="35">
        <v>140609</v>
      </c>
      <c r="T533" s="35">
        <v>27559</v>
      </c>
      <c r="U533" s="35">
        <v>26642</v>
      </c>
      <c r="V533" s="35">
        <v>59.3</v>
      </c>
      <c r="W533" s="35">
        <v>2319</v>
      </c>
      <c r="X533" s="35">
        <v>4151</v>
      </c>
      <c r="Y533" s="35">
        <v>1377</v>
      </c>
      <c r="Z533" s="35">
        <v>12039.9</v>
      </c>
      <c r="AA533" s="35">
        <v>93.84</v>
      </c>
      <c r="AB533" s="35">
        <v>96.379000000000005</v>
      </c>
      <c r="AC533" s="35">
        <v>105.81</v>
      </c>
      <c r="AD533" s="35">
        <v>180.226</v>
      </c>
      <c r="AE533" s="35">
        <v>204.583</v>
      </c>
      <c r="AF533" s="35">
        <v>245.75700000000001</v>
      </c>
      <c r="AG533" s="35">
        <v>235.74799999999999</v>
      </c>
      <c r="AH533" s="35">
        <v>441.29500000000002</v>
      </c>
      <c r="AI533" s="35">
        <v>288.60199999999998</v>
      </c>
      <c r="AJ533" s="35">
        <v>194.68</v>
      </c>
      <c r="AK533" s="35">
        <v>234.71799999999999</v>
      </c>
      <c r="AL533" s="35">
        <v>239.82499999999999</v>
      </c>
      <c r="AM533" s="36">
        <v>190914000000</v>
      </c>
      <c r="AN533" s="12">
        <v>78.551000000000002</v>
      </c>
      <c r="AO533" s="35">
        <v>113.4448</v>
      </c>
      <c r="AP533" s="35">
        <v>114.0121</v>
      </c>
      <c r="AQ533" s="35">
        <v>102.2316</v>
      </c>
      <c r="AR533" s="19">
        <v>102.02119999999999</v>
      </c>
      <c r="AS533" s="35">
        <v>109.4091</v>
      </c>
      <c r="AT533" s="35">
        <v>100.12009999999999</v>
      </c>
      <c r="AU533" s="19">
        <v>102.24160000000001</v>
      </c>
      <c r="AV533" s="12">
        <v>105.9806</v>
      </c>
      <c r="AW533" s="35">
        <v>100.8396</v>
      </c>
      <c r="AX533" s="35">
        <v>106.22450000000001</v>
      </c>
      <c r="AY533" s="35">
        <v>102.309</v>
      </c>
      <c r="AZ533" s="19">
        <v>103.9003</v>
      </c>
      <c r="BA533" s="35">
        <v>1187.8225</v>
      </c>
      <c r="BB533" s="19">
        <v>1791.2946999999999</v>
      </c>
      <c r="BC533" s="35">
        <v>892.46180000000004</v>
      </c>
      <c r="BD533" s="35">
        <v>3653.5940000000001</v>
      </c>
      <c r="BE533">
        <v>0.8</v>
      </c>
      <c r="BF533">
        <v>0.4</v>
      </c>
      <c r="BG533">
        <v>-1.3</v>
      </c>
      <c r="BH533">
        <v>-0.5</v>
      </c>
      <c r="BI533">
        <v>0.6</v>
      </c>
      <c r="BJ533">
        <v>-1.8</v>
      </c>
      <c r="BK533">
        <v>-1.8800000000000001E-2</v>
      </c>
      <c r="BL533">
        <v>-6.9999999999999999E-4</v>
      </c>
      <c r="BM533">
        <v>0</v>
      </c>
      <c r="BN533">
        <v>0</v>
      </c>
      <c r="BO533">
        <v>-0.01</v>
      </c>
      <c r="BP533">
        <v>-0.35</v>
      </c>
      <c r="BQ533">
        <v>-0.16</v>
      </c>
      <c r="BR533">
        <v>-0.27</v>
      </c>
      <c r="BS533" s="11">
        <v>4017103</v>
      </c>
      <c r="BT533" s="35">
        <v>1333.4469999999999</v>
      </c>
      <c r="BU533" s="16">
        <v>1186</v>
      </c>
      <c r="BV533" s="14">
        <v>2940.5</v>
      </c>
      <c r="BW533" s="14">
        <v>11732.1</v>
      </c>
      <c r="BX533" s="17">
        <v>2745518</v>
      </c>
      <c r="BY533" s="35">
        <v>152.39699999999999</v>
      </c>
      <c r="BZ533">
        <v>2593.1869999999999</v>
      </c>
      <c r="CA533" s="35">
        <v>141</v>
      </c>
      <c r="CB533" s="35">
        <v>108</v>
      </c>
      <c r="CC533" s="35">
        <v>537</v>
      </c>
      <c r="CD533" s="35">
        <v>306</v>
      </c>
      <c r="CE533" s="35">
        <v>1.88</v>
      </c>
      <c r="CF533" s="35">
        <v>1.2121999999999999</v>
      </c>
      <c r="CG533" s="35">
        <v>0.94430000000000003</v>
      </c>
      <c r="CH533" s="35">
        <v>1.5142</v>
      </c>
      <c r="CI533" s="35">
        <v>957</v>
      </c>
      <c r="CJ533" s="35">
        <v>662</v>
      </c>
      <c r="CK533" s="35">
        <v>27</v>
      </c>
      <c r="CL533" s="35">
        <v>368</v>
      </c>
      <c r="CM533" s="35">
        <v>1092</v>
      </c>
      <c r="CN533" s="35">
        <v>831</v>
      </c>
      <c r="CO533" s="35">
        <v>62.9</v>
      </c>
      <c r="CP533" s="35">
        <v>3.46</v>
      </c>
      <c r="CQ533" s="35">
        <v>4.45</v>
      </c>
      <c r="CR533" s="35">
        <v>118.25</v>
      </c>
      <c r="CS533" s="37">
        <v>112.7</v>
      </c>
      <c r="CT533" s="35">
        <v>2436.9585900000002</v>
      </c>
      <c r="CU533" s="35">
        <v>1791.2946999999999</v>
      </c>
      <c r="CV533">
        <v>54.1</v>
      </c>
      <c r="CW533">
        <v>0.01</v>
      </c>
      <c r="CX533">
        <v>0.03</v>
      </c>
      <c r="CY533">
        <v>6.5799999999999999E-3</v>
      </c>
      <c r="CZ533">
        <v>1.031355430723524E-2</v>
      </c>
      <c r="DA533">
        <v>1.8748951475960007E-2</v>
      </c>
    </row>
    <row r="534" spans="1:105">
      <c r="A534" s="42">
        <v>42036</v>
      </c>
      <c r="B534" s="43">
        <v>1.1000000000000001E-3</v>
      </c>
      <c r="C534" s="35">
        <v>12544.6</v>
      </c>
      <c r="D534" s="35">
        <v>15120.548000000001</v>
      </c>
      <c r="E534" s="35">
        <v>109.194</v>
      </c>
      <c r="F534" s="35">
        <v>212.05</v>
      </c>
      <c r="G534" s="35">
        <v>194.88300000000001</v>
      </c>
      <c r="H534" s="35">
        <v>216.55500000000001</v>
      </c>
      <c r="I534" s="35">
        <v>221.43199999999999</v>
      </c>
      <c r="J534" s="35">
        <v>120658</v>
      </c>
      <c r="K534" s="35">
        <v>16.8</v>
      </c>
      <c r="L534" s="35">
        <v>10</v>
      </c>
      <c r="M534" s="35">
        <v>4.5</v>
      </c>
      <c r="N534" s="35">
        <v>6351</v>
      </c>
      <c r="O534" s="35">
        <v>7762</v>
      </c>
      <c r="P534" s="35">
        <v>21980</v>
      </c>
      <c r="Q534" s="35">
        <v>12303</v>
      </c>
      <c r="R534" s="35">
        <v>4541</v>
      </c>
      <c r="S534" s="35">
        <v>140857</v>
      </c>
      <c r="T534" s="35">
        <v>27389</v>
      </c>
      <c r="U534" s="35">
        <v>26675</v>
      </c>
      <c r="V534" s="35">
        <v>59.2</v>
      </c>
      <c r="W534" s="35">
        <v>2238</v>
      </c>
      <c r="X534" s="35">
        <v>3991</v>
      </c>
      <c r="Y534" s="35">
        <v>1333</v>
      </c>
      <c r="Z534" s="35">
        <v>12089.1</v>
      </c>
      <c r="AA534" s="35">
        <v>93.994</v>
      </c>
      <c r="AB534" s="35">
        <v>96.730999999999995</v>
      </c>
      <c r="AC534" s="35">
        <v>105.907</v>
      </c>
      <c r="AD534" s="35">
        <v>180.922</v>
      </c>
      <c r="AE534" s="35">
        <v>210.56899999999999</v>
      </c>
      <c r="AF534" s="35">
        <v>246.066</v>
      </c>
      <c r="AG534" s="35">
        <v>236.196</v>
      </c>
      <c r="AH534" s="35">
        <v>441.08100000000002</v>
      </c>
      <c r="AI534" s="35">
        <v>288.95699999999999</v>
      </c>
      <c r="AJ534" s="35">
        <v>196.47800000000001</v>
      </c>
      <c r="AK534" s="35">
        <v>235.23599999999999</v>
      </c>
      <c r="AL534" s="35">
        <v>240.14099999999999</v>
      </c>
      <c r="AM534" s="36">
        <v>184096000000</v>
      </c>
      <c r="AN534" s="12">
        <v>78.078299999999999</v>
      </c>
      <c r="AO534" s="35">
        <v>110.6631</v>
      </c>
      <c r="AP534" s="35">
        <v>114.3514</v>
      </c>
      <c r="AQ534" s="35">
        <v>101.4633</v>
      </c>
      <c r="AR534" s="19">
        <v>101.3192</v>
      </c>
      <c r="AS534" s="35">
        <v>109.05759999999999</v>
      </c>
      <c r="AT534" s="35">
        <v>100.4199</v>
      </c>
      <c r="AU534" s="19">
        <v>101.52209999999999</v>
      </c>
      <c r="AV534" s="12">
        <v>105.4425</v>
      </c>
      <c r="AW534" s="35">
        <v>100.8849</v>
      </c>
      <c r="AX534" s="35">
        <v>112.8969</v>
      </c>
      <c r="AY534" s="35">
        <v>101.56780000000001</v>
      </c>
      <c r="AZ534" s="19">
        <v>109.0839</v>
      </c>
      <c r="BA534" s="35">
        <v>1190.6877999999999</v>
      </c>
      <c r="BB534" s="19">
        <v>1807.8646000000001</v>
      </c>
      <c r="BC534" s="35">
        <v>894.15560000000005</v>
      </c>
      <c r="BD534" s="35">
        <v>3676.1188999999999</v>
      </c>
      <c r="BE534">
        <v>0.6</v>
      </c>
      <c r="BF534">
        <v>-0.6</v>
      </c>
      <c r="BG534">
        <v>-0.8</v>
      </c>
      <c r="BH534">
        <v>1.5</v>
      </c>
      <c r="BI534">
        <v>-0.7</v>
      </c>
      <c r="BJ534">
        <v>0.6</v>
      </c>
      <c r="BK534">
        <v>-2.35E-2</v>
      </c>
      <c r="BL534">
        <v>-7.6E-3</v>
      </c>
      <c r="BM534">
        <v>0</v>
      </c>
      <c r="BN534">
        <v>-9.9999999999999985E-3</v>
      </c>
      <c r="BO534">
        <v>0.02</v>
      </c>
      <c r="BP534">
        <v>0.14000000000000001</v>
      </c>
      <c r="BQ534">
        <v>0.09</v>
      </c>
      <c r="BR534">
        <v>0.1</v>
      </c>
      <c r="BS534" s="11">
        <v>3840464</v>
      </c>
      <c r="BT534" s="35">
        <v>1341.2560000000001</v>
      </c>
      <c r="BU534" s="16">
        <v>1233.5</v>
      </c>
      <c r="BV534" s="14">
        <v>3006.3</v>
      </c>
      <c r="BW534" s="14">
        <v>11852.5</v>
      </c>
      <c r="BX534" s="17">
        <v>2556053</v>
      </c>
      <c r="BY534" s="35">
        <v>148.321</v>
      </c>
      <c r="BZ534">
        <v>2407.75</v>
      </c>
      <c r="CA534" s="35">
        <v>99</v>
      </c>
      <c r="CB534" s="35">
        <v>46</v>
      </c>
      <c r="CC534" s="35">
        <v>505</v>
      </c>
      <c r="CD534" s="35">
        <v>238</v>
      </c>
      <c r="CE534" s="35">
        <v>1.98</v>
      </c>
      <c r="CF534" s="35">
        <v>1.2499</v>
      </c>
      <c r="CG534" s="35">
        <v>0.93610000000000004</v>
      </c>
      <c r="CH534" s="35">
        <v>1.5328999999999999</v>
      </c>
      <c r="CI534" s="35">
        <v>867</v>
      </c>
      <c r="CJ534" s="35">
        <v>632</v>
      </c>
      <c r="CK534" s="35">
        <v>28</v>
      </c>
      <c r="CL534" s="35">
        <v>471</v>
      </c>
      <c r="CM534" s="35">
        <v>888</v>
      </c>
      <c r="CN534" s="35">
        <v>830</v>
      </c>
      <c r="CO534" s="35">
        <v>62.7</v>
      </c>
      <c r="CP534" s="35">
        <v>3.61</v>
      </c>
      <c r="CQ534" s="35">
        <v>4.51</v>
      </c>
      <c r="CR534" s="35">
        <v>118.76</v>
      </c>
      <c r="CS534" s="37">
        <v>114.79</v>
      </c>
      <c r="CT534" s="35">
        <v>2454.5040600000002</v>
      </c>
      <c r="CU534" s="35">
        <v>1807.8646000000001</v>
      </c>
      <c r="CV534">
        <v>53</v>
      </c>
      <c r="CW534">
        <v>0.01</v>
      </c>
      <c r="CX534">
        <v>-0.03</v>
      </c>
      <c r="CY534">
        <v>2.4199999999999998E-3</v>
      </c>
      <c r="CZ534">
        <v>1.0580731809835764E-2</v>
      </c>
      <c r="DA534">
        <v>1.9149138324039194E-2</v>
      </c>
    </row>
    <row r="535" spans="1:105">
      <c r="A535" s="42">
        <v>42064</v>
      </c>
      <c r="B535" s="43">
        <v>1.1000000000000001E-3</v>
      </c>
      <c r="C535" s="35">
        <v>12500.8</v>
      </c>
      <c r="D535" s="35">
        <v>15087.795</v>
      </c>
      <c r="E535" s="35">
        <v>109.322</v>
      </c>
      <c r="F535" s="35">
        <v>210.19200000000001</v>
      </c>
      <c r="G535" s="35">
        <v>215.44200000000001</v>
      </c>
      <c r="H535" s="35">
        <v>217.756</v>
      </c>
      <c r="I535" s="35">
        <v>223.01400000000001</v>
      </c>
      <c r="J535" s="35">
        <v>120981</v>
      </c>
      <c r="K535" s="35">
        <v>16.8</v>
      </c>
      <c r="L535" s="35">
        <v>10.7</v>
      </c>
      <c r="M535" s="35">
        <v>4.4000000000000004</v>
      </c>
      <c r="N535" s="35">
        <v>6333</v>
      </c>
      <c r="O535" s="35">
        <v>7764</v>
      </c>
      <c r="P535" s="35">
        <v>21970</v>
      </c>
      <c r="Q535" s="35">
        <v>12311</v>
      </c>
      <c r="R535" s="35">
        <v>4547</v>
      </c>
      <c r="S535" s="35">
        <v>140934</v>
      </c>
      <c r="T535" s="35">
        <v>27126</v>
      </c>
      <c r="U535" s="35">
        <v>26701</v>
      </c>
      <c r="V535" s="35">
        <v>59.2</v>
      </c>
      <c r="W535" s="35">
        <v>2304</v>
      </c>
      <c r="X535" s="35">
        <v>3787</v>
      </c>
      <c r="Y535" s="35">
        <v>1245</v>
      </c>
      <c r="Z535" s="35">
        <v>12145.7</v>
      </c>
      <c r="AA535" s="35">
        <v>93.787000000000006</v>
      </c>
      <c r="AB535" s="35">
        <v>97.332999999999998</v>
      </c>
      <c r="AC535" s="35">
        <v>106.09</v>
      </c>
      <c r="AD535" s="35">
        <v>181.95099999999999</v>
      </c>
      <c r="AE535" s="35">
        <v>221.249</v>
      </c>
      <c r="AF535" s="35">
        <v>245.71600000000001</v>
      </c>
      <c r="AG535" s="35">
        <v>236.58699999999999</v>
      </c>
      <c r="AH535" s="35">
        <v>442.77100000000002</v>
      </c>
      <c r="AI535" s="35">
        <v>289.45400000000001</v>
      </c>
      <c r="AJ535" s="35">
        <v>199.30600000000001</v>
      </c>
      <c r="AK535" s="35">
        <v>236.005</v>
      </c>
      <c r="AL535" s="35">
        <v>240.739</v>
      </c>
      <c r="AM535" s="36">
        <v>197355000000</v>
      </c>
      <c r="AN535" s="12">
        <v>77.794700000000006</v>
      </c>
      <c r="AO535" s="35">
        <v>113.1512</v>
      </c>
      <c r="AP535" s="35">
        <v>112.10290000000001</v>
      </c>
      <c r="AQ535" s="35">
        <v>101.56870000000001</v>
      </c>
      <c r="AR535" s="19">
        <v>103.12439999999999</v>
      </c>
      <c r="AS535" s="35">
        <v>108.3254</v>
      </c>
      <c r="AT535" s="35">
        <v>101.0715</v>
      </c>
      <c r="AU535" s="19">
        <v>101.8532</v>
      </c>
      <c r="AV535" s="12">
        <v>105.1464</v>
      </c>
      <c r="AW535" s="35">
        <v>100.3721</v>
      </c>
      <c r="AX535" s="35">
        <v>113.0941</v>
      </c>
      <c r="AY535" s="35">
        <v>101.8865</v>
      </c>
      <c r="AZ535" s="19">
        <v>106.1148</v>
      </c>
      <c r="BA535" s="35">
        <v>1192.9088999999999</v>
      </c>
      <c r="BB535" s="19">
        <v>1834.4825000000001</v>
      </c>
      <c r="BC535" s="35">
        <v>895.34349999999995</v>
      </c>
      <c r="BD535" s="35">
        <v>3710.7957999999999</v>
      </c>
      <c r="BE535">
        <v>-0.2</v>
      </c>
      <c r="BF535">
        <v>-1.2</v>
      </c>
      <c r="BG535">
        <v>0.4</v>
      </c>
      <c r="BH535">
        <v>0.2</v>
      </c>
      <c r="BI535">
        <v>0.7</v>
      </c>
      <c r="BJ535">
        <v>0.7</v>
      </c>
      <c r="BK535">
        <v>-1.55E-2</v>
      </c>
      <c r="BL535">
        <v>8.0999999999999996E-3</v>
      </c>
      <c r="BM535">
        <v>0</v>
      </c>
      <c r="BN535">
        <v>9.9999999999999985E-3</v>
      </c>
      <c r="BO535">
        <v>0.03</v>
      </c>
      <c r="BP535">
        <v>7.0000000000000007E-2</v>
      </c>
      <c r="BQ535">
        <v>0.03</v>
      </c>
      <c r="BR535">
        <v>0.05</v>
      </c>
      <c r="BS535" s="11">
        <v>4030632</v>
      </c>
      <c r="BT535" s="35">
        <v>1354.7639999999999</v>
      </c>
      <c r="BU535" s="16">
        <v>1219.7</v>
      </c>
      <c r="BV535" s="14">
        <v>2999.6</v>
      </c>
      <c r="BW535" s="14">
        <v>11869.4</v>
      </c>
      <c r="BX535" s="17">
        <v>2732843</v>
      </c>
      <c r="BY535" s="35">
        <v>149.155</v>
      </c>
      <c r="BZ535">
        <v>2583.7069999999999</v>
      </c>
      <c r="CA535" s="35">
        <v>145</v>
      </c>
      <c r="CB535" s="35">
        <v>102</v>
      </c>
      <c r="CC535" s="35">
        <v>516</v>
      </c>
      <c r="CD535" s="35">
        <v>199</v>
      </c>
      <c r="CE535" s="35">
        <v>2.04</v>
      </c>
      <c r="CF535" s="35">
        <v>1.2618</v>
      </c>
      <c r="CG535" s="35">
        <v>0.9798</v>
      </c>
      <c r="CH535" s="35">
        <v>1.4958</v>
      </c>
      <c r="CI535" s="35">
        <v>789</v>
      </c>
      <c r="CJ535" s="35">
        <v>655</v>
      </c>
      <c r="CK535" s="35">
        <v>28</v>
      </c>
      <c r="CL535" s="35">
        <v>388</v>
      </c>
      <c r="CM535" s="35">
        <v>962</v>
      </c>
      <c r="CN535" s="35">
        <v>842</v>
      </c>
      <c r="CO535" s="35">
        <v>62.6</v>
      </c>
      <c r="CP535" s="35">
        <v>3.64</v>
      </c>
      <c r="CQ535" s="35">
        <v>4.54</v>
      </c>
      <c r="CR535" s="35">
        <v>120.39449999999999</v>
      </c>
      <c r="CS535" s="37">
        <v>117.54</v>
      </c>
      <c r="CT535" s="35">
        <v>2471.2364299999999</v>
      </c>
      <c r="CU535" s="35">
        <v>1834.4825000000001</v>
      </c>
      <c r="CV535">
        <v>51.8</v>
      </c>
      <c r="CW535">
        <v>-0.01</v>
      </c>
      <c r="CX535">
        <v>0.02</v>
      </c>
      <c r="CY535">
        <v>7.4900000000000001E-3</v>
      </c>
      <c r="CZ535">
        <v>1.0984440563829745E-2</v>
      </c>
      <c r="DA535">
        <v>1.9937070037623794E-2</v>
      </c>
    </row>
    <row r="536" spans="1:105">
      <c r="A536" s="42">
        <v>42095</v>
      </c>
      <c r="B536" s="43">
        <v>1.1999999999999999E-3</v>
      </c>
      <c r="C536" s="35">
        <v>12575.7</v>
      </c>
      <c r="D536" s="35">
        <v>15173.675999999999</v>
      </c>
      <c r="E536" s="35">
        <v>109.491</v>
      </c>
      <c r="F536" s="35">
        <v>210.352</v>
      </c>
      <c r="G536" s="35">
        <v>215.46100000000001</v>
      </c>
      <c r="H536" s="35">
        <v>216.678</v>
      </c>
      <c r="I536" s="35">
        <v>223.446</v>
      </c>
      <c r="J536" s="35">
        <v>120813</v>
      </c>
      <c r="K536" s="35">
        <v>13.8</v>
      </c>
      <c r="L536" s="35">
        <v>9.6999999999999993</v>
      </c>
      <c r="M536" s="35">
        <v>4.5</v>
      </c>
      <c r="N536" s="35">
        <v>6390</v>
      </c>
      <c r="O536" s="35">
        <v>7762</v>
      </c>
      <c r="P536" s="35">
        <v>22008</v>
      </c>
      <c r="Q536" s="35">
        <v>12317</v>
      </c>
      <c r="R536" s="35">
        <v>4555</v>
      </c>
      <c r="S536" s="35">
        <v>141234</v>
      </c>
      <c r="T536" s="35">
        <v>27645</v>
      </c>
      <c r="U536" s="35">
        <v>26736</v>
      </c>
      <c r="V536" s="35">
        <v>59.3</v>
      </c>
      <c r="W536" s="35">
        <v>2345</v>
      </c>
      <c r="X536" s="35">
        <v>3651</v>
      </c>
      <c r="Y536" s="35">
        <v>1091</v>
      </c>
      <c r="Z536" s="35">
        <v>12187.4</v>
      </c>
      <c r="AA536" s="35">
        <v>93.884</v>
      </c>
      <c r="AB536" s="35">
        <v>96.966999999999999</v>
      </c>
      <c r="AC536" s="35">
        <v>106.279</v>
      </c>
      <c r="AD536" s="35">
        <v>181.483</v>
      </c>
      <c r="AE536" s="35">
        <v>215.43299999999999</v>
      </c>
      <c r="AF536" s="35">
        <v>245.62</v>
      </c>
      <c r="AG536" s="35">
        <v>237.09700000000001</v>
      </c>
      <c r="AH536" s="35">
        <v>445.892</v>
      </c>
      <c r="AI536" s="35">
        <v>290.18700000000001</v>
      </c>
      <c r="AJ536" s="35">
        <v>198.214</v>
      </c>
      <c r="AK536" s="35">
        <v>236.15600000000001</v>
      </c>
      <c r="AL536" s="35">
        <v>241.33699999999999</v>
      </c>
      <c r="AM536" s="36">
        <v>190264000000</v>
      </c>
      <c r="AN536" s="12">
        <v>77.277799999999999</v>
      </c>
      <c r="AO536" s="35">
        <v>113.9927</v>
      </c>
      <c r="AP536" s="35">
        <v>110.2453</v>
      </c>
      <c r="AQ536" s="35">
        <v>100.6938</v>
      </c>
      <c r="AR536" s="19">
        <v>102.8691</v>
      </c>
      <c r="AS536" s="35">
        <v>107.855</v>
      </c>
      <c r="AT536" s="35">
        <v>99.702699999999993</v>
      </c>
      <c r="AU536" s="19">
        <v>101.73220000000001</v>
      </c>
      <c r="AV536" s="12">
        <v>104.52719999999999</v>
      </c>
      <c r="AW536" s="35">
        <v>100.7569</v>
      </c>
      <c r="AX536" s="35">
        <v>103.50660000000001</v>
      </c>
      <c r="AY536" s="35">
        <v>100.77200000000001</v>
      </c>
      <c r="AZ536" s="19">
        <v>103.0461</v>
      </c>
      <c r="BA536" s="35">
        <v>1202.1866</v>
      </c>
      <c r="BB536" s="19">
        <v>1847.9465</v>
      </c>
      <c r="BC536" s="35">
        <v>901.529</v>
      </c>
      <c r="BD536" s="35">
        <v>3720.1007</v>
      </c>
      <c r="BE536">
        <v>-0.4</v>
      </c>
      <c r="BF536">
        <v>0.6</v>
      </c>
      <c r="BG536">
        <v>-0.1</v>
      </c>
      <c r="BH536">
        <v>-0.2</v>
      </c>
      <c r="BI536">
        <v>0.2</v>
      </c>
      <c r="BJ536">
        <v>-0.4</v>
      </c>
      <c r="BK536">
        <v>-7.7999999999999996E-3</v>
      </c>
      <c r="BL536">
        <v>-5.1000000000000004E-3</v>
      </c>
      <c r="BM536">
        <v>0</v>
      </c>
      <c r="BN536">
        <v>-9.9999999999999985E-3</v>
      </c>
      <c r="BO536">
        <v>-0.02</v>
      </c>
      <c r="BP536">
        <v>-0.08</v>
      </c>
      <c r="BQ536">
        <v>-0.15</v>
      </c>
      <c r="BR536">
        <v>-0.17</v>
      </c>
      <c r="BS536" s="11">
        <v>4059374</v>
      </c>
      <c r="BT536" s="35">
        <v>1359.9259999999999</v>
      </c>
      <c r="BU536" s="16">
        <v>1214.2</v>
      </c>
      <c r="BV536" s="14">
        <v>3000.9</v>
      </c>
      <c r="BW536" s="14">
        <v>11916.6</v>
      </c>
      <c r="BX536" s="17">
        <v>2756688</v>
      </c>
      <c r="BY536" s="35">
        <v>150.249</v>
      </c>
      <c r="BZ536">
        <v>2606.491</v>
      </c>
      <c r="CA536" s="35">
        <v>167</v>
      </c>
      <c r="CB536" s="35">
        <v>195</v>
      </c>
      <c r="CC536" s="35">
        <v>519</v>
      </c>
      <c r="CD536" s="35">
        <v>310</v>
      </c>
      <c r="CE536" s="35">
        <v>1.94</v>
      </c>
      <c r="CF536" s="35">
        <v>1.2337</v>
      </c>
      <c r="CG536" s="35">
        <v>0.95950000000000002</v>
      </c>
      <c r="CH536" s="35">
        <v>1.4967999999999999</v>
      </c>
      <c r="CI536" s="35">
        <v>1010</v>
      </c>
      <c r="CJ536" s="35">
        <v>677</v>
      </c>
      <c r="CK536" s="35">
        <v>33</v>
      </c>
      <c r="CL536" s="35">
        <v>451</v>
      </c>
      <c r="CM536" s="35">
        <v>1191</v>
      </c>
      <c r="CN536" s="35">
        <v>868</v>
      </c>
      <c r="CO536" s="35">
        <v>62.8</v>
      </c>
      <c r="CP536" s="35">
        <v>3.52</v>
      </c>
      <c r="CQ536" s="35">
        <v>4.4800000000000004</v>
      </c>
      <c r="CR536" s="35">
        <v>119.5095</v>
      </c>
      <c r="CS536" s="37">
        <v>116.97</v>
      </c>
      <c r="CT536" s="35">
        <v>2485.30591</v>
      </c>
      <c r="CU536" s="35">
        <v>1847.9465</v>
      </c>
      <c r="CV536">
        <v>51.8</v>
      </c>
      <c r="CW536">
        <v>0.03</v>
      </c>
      <c r="CX536">
        <v>0.01</v>
      </c>
      <c r="CY536">
        <v>1.435E-2</v>
      </c>
      <c r="CZ536">
        <v>9.6525355263393786E-3</v>
      </c>
      <c r="DA536">
        <v>1.7516604847909845E-2</v>
      </c>
    </row>
    <row r="537" spans="1:105">
      <c r="A537" s="42">
        <v>42125</v>
      </c>
      <c r="B537" s="43">
        <v>1.1999999999999999E-3</v>
      </c>
      <c r="C537" s="35">
        <v>12627.9</v>
      </c>
      <c r="D537" s="35">
        <v>15229.439</v>
      </c>
      <c r="E537" s="35">
        <v>109.453</v>
      </c>
      <c r="F537" s="35">
        <v>208.44</v>
      </c>
      <c r="G537" s="35">
        <v>238.17</v>
      </c>
      <c r="H537" s="35">
        <v>218.87799999999999</v>
      </c>
      <c r="I537" s="35">
        <v>224.911</v>
      </c>
      <c r="J537" s="35">
        <v>121514</v>
      </c>
      <c r="K537" s="35">
        <v>16.7</v>
      </c>
      <c r="L537" s="35">
        <v>10.3</v>
      </c>
      <c r="M537" s="35">
        <v>4.5</v>
      </c>
      <c r="N537" s="35">
        <v>6428</v>
      </c>
      <c r="O537" s="35">
        <v>7773</v>
      </c>
      <c r="P537" s="35">
        <v>22013</v>
      </c>
      <c r="Q537" s="35">
        <v>12334</v>
      </c>
      <c r="R537" s="35">
        <v>4561</v>
      </c>
      <c r="S537" s="35">
        <v>141553</v>
      </c>
      <c r="T537" s="35">
        <v>27355</v>
      </c>
      <c r="U537" s="35">
        <v>26789</v>
      </c>
      <c r="V537" s="35">
        <v>59.4</v>
      </c>
      <c r="W537" s="35">
        <v>2510</v>
      </c>
      <c r="X537" s="35">
        <v>3759</v>
      </c>
      <c r="Y537" s="35">
        <v>1256</v>
      </c>
      <c r="Z537" s="35">
        <v>12261.1</v>
      </c>
      <c r="AA537" s="35">
        <v>93.751999999999995</v>
      </c>
      <c r="AB537" s="35">
        <v>97.742999999999995</v>
      </c>
      <c r="AC537" s="35">
        <v>106.432</v>
      </c>
      <c r="AD537" s="35">
        <v>182.79599999999999</v>
      </c>
      <c r="AE537" s="35">
        <v>230.28</v>
      </c>
      <c r="AF537" s="35">
        <v>245.916</v>
      </c>
      <c r="AG537" s="35">
        <v>237.21799999999999</v>
      </c>
      <c r="AH537" s="35">
        <v>446.53800000000001</v>
      </c>
      <c r="AI537" s="35">
        <v>290.53300000000002</v>
      </c>
      <c r="AJ537" s="35">
        <v>202.12200000000001</v>
      </c>
      <c r="AK537" s="35">
        <v>236.97399999999999</v>
      </c>
      <c r="AL537" s="35">
        <v>241.62799999999999</v>
      </c>
      <c r="AM537" s="36">
        <v>187840000000</v>
      </c>
      <c r="AN537" s="12">
        <v>76.893900000000002</v>
      </c>
      <c r="AO537" s="35">
        <v>116.47880000000001</v>
      </c>
      <c r="AP537" s="35">
        <v>108.4366</v>
      </c>
      <c r="AQ537" s="35">
        <v>101.03700000000001</v>
      </c>
      <c r="AR537" s="19">
        <v>102.8493</v>
      </c>
      <c r="AS537" s="35">
        <v>107.0187</v>
      </c>
      <c r="AT537" s="35">
        <v>98.883399999999995</v>
      </c>
      <c r="AU537" s="19">
        <v>101.6953</v>
      </c>
      <c r="AV537" s="12">
        <v>104.0742</v>
      </c>
      <c r="AW537" s="35">
        <v>99.078999999999994</v>
      </c>
      <c r="AX537" s="35">
        <v>102.1782</v>
      </c>
      <c r="AY537" s="35">
        <v>100.6249</v>
      </c>
      <c r="AZ537" s="19">
        <v>101.86199999999999</v>
      </c>
      <c r="BA537" s="35">
        <v>1208.7918999999999</v>
      </c>
      <c r="BB537" s="19">
        <v>1863.7502999999999</v>
      </c>
      <c r="BC537" s="35">
        <v>898.55119999999999</v>
      </c>
      <c r="BD537" s="35">
        <v>3729.7001</v>
      </c>
      <c r="BE537">
        <v>-0.5</v>
      </c>
      <c r="BF537">
        <v>0.9</v>
      </c>
      <c r="BG537">
        <v>0.3</v>
      </c>
      <c r="BH537">
        <v>1</v>
      </c>
      <c r="BI537">
        <v>-1.7</v>
      </c>
      <c r="BJ537">
        <v>1.4</v>
      </c>
      <c r="BK537">
        <v>-1.47E-2</v>
      </c>
      <c r="BL537">
        <v>4.0000000000000002E-4</v>
      </c>
      <c r="BM537">
        <v>0</v>
      </c>
      <c r="BN537">
        <v>0</v>
      </c>
      <c r="BO537">
        <v>0.01</v>
      </c>
      <c r="BP537">
        <v>0.36</v>
      </c>
      <c r="BQ537">
        <v>0.11</v>
      </c>
      <c r="BR537">
        <v>0.19</v>
      </c>
      <c r="BS537" s="11">
        <v>3949372</v>
      </c>
      <c r="BT537" s="35">
        <v>1364.57</v>
      </c>
      <c r="BU537" s="16">
        <v>1196.3</v>
      </c>
      <c r="BV537" s="14">
        <v>2986.4</v>
      </c>
      <c r="BW537" s="14">
        <v>11949.3</v>
      </c>
      <c r="BX537" s="17">
        <v>2641646</v>
      </c>
      <c r="BY537" s="35">
        <v>149.733</v>
      </c>
      <c r="BZ537">
        <v>2492.0010000000002</v>
      </c>
      <c r="CA537" s="35">
        <v>146</v>
      </c>
      <c r="CB537" s="35">
        <v>147</v>
      </c>
      <c r="CC537" s="35">
        <v>514</v>
      </c>
      <c r="CD537" s="35">
        <v>274</v>
      </c>
      <c r="CE537" s="35">
        <v>2.2000000000000002</v>
      </c>
      <c r="CF537" s="35">
        <v>1.2176</v>
      </c>
      <c r="CG537" s="35">
        <v>0.93159999999999998</v>
      </c>
      <c r="CH537" s="35">
        <v>1.5456000000000001</v>
      </c>
      <c r="CI537" s="35">
        <v>1011</v>
      </c>
      <c r="CJ537" s="35">
        <v>696</v>
      </c>
      <c r="CK537" s="35">
        <v>37</v>
      </c>
      <c r="CL537" s="35">
        <v>537</v>
      </c>
      <c r="CM537" s="35">
        <v>1081</v>
      </c>
      <c r="CN537" s="35">
        <v>878</v>
      </c>
      <c r="CO537" s="35">
        <v>62.9</v>
      </c>
      <c r="CP537" s="35">
        <v>3.98</v>
      </c>
      <c r="CQ537" s="35">
        <v>4.8899999999999997</v>
      </c>
      <c r="CR537" s="35">
        <v>120.798</v>
      </c>
      <c r="CS537" s="37">
        <v>115.83</v>
      </c>
      <c r="CT537" s="35">
        <v>2500.57492</v>
      </c>
      <c r="CU537" s="35">
        <v>1863.7502999999999</v>
      </c>
      <c r="CV537">
        <v>52.9</v>
      </c>
      <c r="CW537">
        <v>0.01</v>
      </c>
      <c r="CX537">
        <v>-0.11</v>
      </c>
      <c r="CY537">
        <v>9.7800000000000005E-3</v>
      </c>
      <c r="CZ537">
        <v>1.0665857236047072E-2</v>
      </c>
      <c r="DA537">
        <v>1.933581939076312E-2</v>
      </c>
    </row>
    <row r="538" spans="1:105">
      <c r="A538" s="42">
        <v>42156</v>
      </c>
      <c r="B538" s="43">
        <v>1.2999999999999999E-3</v>
      </c>
      <c r="C538" s="35">
        <v>12660.5</v>
      </c>
      <c r="D538" s="35">
        <v>15259.92</v>
      </c>
      <c r="E538" s="35">
        <v>109.41500000000001</v>
      </c>
      <c r="F538" s="35">
        <v>209.38499999999999</v>
      </c>
      <c r="G538" s="35">
        <v>244.226</v>
      </c>
      <c r="H538" s="35">
        <v>219.56</v>
      </c>
      <c r="I538" s="35">
        <v>225.72900000000001</v>
      </c>
      <c r="J538" s="35">
        <v>121021</v>
      </c>
      <c r="K538" s="35">
        <v>19.899999999999999</v>
      </c>
      <c r="L538" s="35">
        <v>9.6999999999999993</v>
      </c>
      <c r="M538" s="35">
        <v>4.2</v>
      </c>
      <c r="N538" s="35">
        <v>6446</v>
      </c>
      <c r="O538" s="35">
        <v>7774</v>
      </c>
      <c r="P538" s="35">
        <v>22011</v>
      </c>
      <c r="Q538" s="35">
        <v>12338</v>
      </c>
      <c r="R538" s="35">
        <v>4564</v>
      </c>
      <c r="S538" s="35">
        <v>141723</v>
      </c>
      <c r="T538" s="35">
        <v>27778</v>
      </c>
      <c r="U538" s="35">
        <v>26830</v>
      </c>
      <c r="V538" s="35">
        <v>59.4</v>
      </c>
      <c r="W538" s="35">
        <v>2396</v>
      </c>
      <c r="X538" s="35">
        <v>3560</v>
      </c>
      <c r="Y538" s="35">
        <v>1398</v>
      </c>
      <c r="Z538" s="35">
        <v>12295.6</v>
      </c>
      <c r="AA538" s="35">
        <v>93.534000000000006</v>
      </c>
      <c r="AB538" s="35">
        <v>98.07</v>
      </c>
      <c r="AC538" s="35">
        <v>106.682</v>
      </c>
      <c r="AD538" s="35">
        <v>183.46700000000001</v>
      </c>
      <c r="AE538" s="35">
        <v>236.28</v>
      </c>
      <c r="AF538" s="35">
        <v>246.56100000000001</v>
      </c>
      <c r="AG538" s="35">
        <v>237.82</v>
      </c>
      <c r="AH538" s="35">
        <v>446.06700000000001</v>
      </c>
      <c r="AI538" s="35">
        <v>291.30200000000002</v>
      </c>
      <c r="AJ538" s="35">
        <v>203.988</v>
      </c>
      <c r="AK538" s="35">
        <v>237.684</v>
      </c>
      <c r="AL538" s="35">
        <v>242.036</v>
      </c>
      <c r="AM538" s="36">
        <v>190021000000</v>
      </c>
      <c r="AN538" s="12">
        <v>76.591099999999997</v>
      </c>
      <c r="AO538" s="35">
        <v>113.7677</v>
      </c>
      <c r="AP538" s="35">
        <v>108.19410000000001</v>
      </c>
      <c r="AQ538" s="35">
        <v>100.3304</v>
      </c>
      <c r="AR538" s="19">
        <v>102.6386</v>
      </c>
      <c r="AS538" s="35">
        <v>106.48699999999999</v>
      </c>
      <c r="AT538" s="35">
        <v>99.439899999999994</v>
      </c>
      <c r="AU538" s="19">
        <v>101.2942</v>
      </c>
      <c r="AV538" s="12">
        <v>103.7174</v>
      </c>
      <c r="AW538" s="35">
        <v>99.047399999999996</v>
      </c>
      <c r="AX538" s="35">
        <v>103.1636</v>
      </c>
      <c r="AY538" s="35">
        <v>100.3528</v>
      </c>
      <c r="AZ538" s="19">
        <v>102.5574</v>
      </c>
      <c r="BA538" s="35">
        <v>1214.2699</v>
      </c>
      <c r="BB538" s="19">
        <v>1880.6751999999999</v>
      </c>
      <c r="BC538" s="35">
        <v>897.31820000000005</v>
      </c>
      <c r="BD538" s="35">
        <v>3748.1536999999998</v>
      </c>
      <c r="BE538">
        <v>-0.1</v>
      </c>
      <c r="BF538">
        <v>-0.2</v>
      </c>
      <c r="BG538">
        <v>-0.4</v>
      </c>
      <c r="BH538">
        <v>-0.5</v>
      </c>
      <c r="BI538">
        <v>1.1000000000000001</v>
      </c>
      <c r="BJ538">
        <v>-0.9</v>
      </c>
      <c r="BK538">
        <v>-0.01</v>
      </c>
      <c r="BL538">
        <v>-3.0000000000000001E-3</v>
      </c>
      <c r="BM538">
        <v>0</v>
      </c>
      <c r="BN538">
        <v>0</v>
      </c>
      <c r="BO538">
        <v>0.04</v>
      </c>
      <c r="BP538">
        <v>0.16</v>
      </c>
      <c r="BQ538">
        <v>0.09</v>
      </c>
      <c r="BR538">
        <v>0.14000000000000001</v>
      </c>
      <c r="BS538" s="11">
        <v>3919649</v>
      </c>
      <c r="BT538" s="35">
        <v>1366.1579999999999</v>
      </c>
      <c r="BU538" s="16">
        <v>1219.0999999999999</v>
      </c>
      <c r="BV538" s="14">
        <v>3020.4</v>
      </c>
      <c r="BW538" s="14">
        <v>11994.6</v>
      </c>
      <c r="BX538" s="17">
        <v>2610979</v>
      </c>
      <c r="BY538" s="35">
        <v>145.87299999999999</v>
      </c>
      <c r="BZ538">
        <v>2465.2559999999999</v>
      </c>
      <c r="CA538" s="35">
        <v>146</v>
      </c>
      <c r="CB538" s="35">
        <v>216</v>
      </c>
      <c r="CC538" s="35">
        <v>550</v>
      </c>
      <c r="CD538" s="35">
        <v>287</v>
      </c>
      <c r="CE538" s="35">
        <v>2.36</v>
      </c>
      <c r="CF538" s="35">
        <v>1.2364999999999999</v>
      </c>
      <c r="CG538" s="35">
        <v>0.93210000000000004</v>
      </c>
      <c r="CH538" s="35">
        <v>1.5576000000000001</v>
      </c>
      <c r="CI538" s="35">
        <v>957</v>
      </c>
      <c r="CJ538" s="35">
        <v>704</v>
      </c>
      <c r="CK538" s="35">
        <v>35</v>
      </c>
      <c r="CL538" s="35">
        <v>628</v>
      </c>
      <c r="CM538" s="35">
        <v>1199</v>
      </c>
      <c r="CN538" s="35">
        <v>896</v>
      </c>
      <c r="CO538" s="35">
        <v>62.7</v>
      </c>
      <c r="CP538" s="35">
        <v>4.1900000000000004</v>
      </c>
      <c r="CQ538" s="35">
        <v>5.13</v>
      </c>
      <c r="CR538" s="35">
        <v>123.7186</v>
      </c>
      <c r="CS538" s="37">
        <v>117.07</v>
      </c>
      <c r="CT538" s="35">
        <v>2522.1226999999999</v>
      </c>
      <c r="CU538" s="35">
        <v>1880.6751999999999</v>
      </c>
      <c r="CV538">
        <v>52.3</v>
      </c>
      <c r="CW538">
        <v>-0.01</v>
      </c>
      <c r="CX538">
        <v>7.0000000000000007E-2</v>
      </c>
      <c r="CY538">
        <v>8.6099999999999996E-3</v>
      </c>
      <c r="CZ538">
        <v>1.1309650563623874E-2</v>
      </c>
      <c r="DA538">
        <v>2.0406261121624358E-2</v>
      </c>
    </row>
    <row r="539" spans="1:105">
      <c r="A539" s="42">
        <v>42186</v>
      </c>
      <c r="B539" s="43">
        <v>1.2999999999999999E-3</v>
      </c>
      <c r="C539" s="35">
        <v>12684.6</v>
      </c>
      <c r="D539" s="35">
        <v>15288.126</v>
      </c>
      <c r="E539" s="35">
        <v>109.23699999999999</v>
      </c>
      <c r="F539" s="35">
        <v>208.56800000000001</v>
      </c>
      <c r="G539" s="35">
        <v>243.73599999999999</v>
      </c>
      <c r="H539" s="35">
        <v>220.334</v>
      </c>
      <c r="I539" s="35">
        <v>225.31800000000001</v>
      </c>
      <c r="J539" s="35">
        <v>121642</v>
      </c>
      <c r="K539" s="35">
        <v>15.3</v>
      </c>
      <c r="L539" s="35">
        <v>9.6999999999999993</v>
      </c>
      <c r="M539" s="35">
        <v>4.2</v>
      </c>
      <c r="N539" s="35">
        <v>6469</v>
      </c>
      <c r="O539" s="35">
        <v>7775</v>
      </c>
      <c r="P539" s="35">
        <v>22052</v>
      </c>
      <c r="Q539" s="35">
        <v>12357</v>
      </c>
      <c r="R539" s="35">
        <v>4582</v>
      </c>
      <c r="S539" s="35">
        <v>142016</v>
      </c>
      <c r="T539" s="35">
        <v>27211</v>
      </c>
      <c r="U539" s="35">
        <v>26878</v>
      </c>
      <c r="V539" s="35">
        <v>59.3</v>
      </c>
      <c r="W539" s="35">
        <v>2222</v>
      </c>
      <c r="X539" s="35">
        <v>3389</v>
      </c>
      <c r="Y539" s="35">
        <v>1261</v>
      </c>
      <c r="Z539" s="35">
        <v>12357.1</v>
      </c>
      <c r="AA539" s="35">
        <v>93.343000000000004</v>
      </c>
      <c r="AB539" s="35">
        <v>98.177000000000007</v>
      </c>
      <c r="AC539" s="35">
        <v>106.85</v>
      </c>
      <c r="AD539" s="35">
        <v>183.501</v>
      </c>
      <c r="AE539" s="35">
        <v>237.36099999999999</v>
      </c>
      <c r="AF539" s="35">
        <v>246.751</v>
      </c>
      <c r="AG539" s="35">
        <v>238.34</v>
      </c>
      <c r="AH539" s="35">
        <v>446.733</v>
      </c>
      <c r="AI539" s="35">
        <v>291.99400000000003</v>
      </c>
      <c r="AJ539" s="35">
        <v>204.31100000000001</v>
      </c>
      <c r="AK539" s="35">
        <v>238.053</v>
      </c>
      <c r="AL539" s="35">
        <v>242.50399999999999</v>
      </c>
      <c r="AM539" s="36">
        <v>187418000000</v>
      </c>
      <c r="AN539" s="12">
        <v>77.008700000000005</v>
      </c>
      <c r="AO539" s="35">
        <v>119.7911</v>
      </c>
      <c r="AP539" s="35">
        <v>108.5099</v>
      </c>
      <c r="AQ539" s="35">
        <v>100.2698</v>
      </c>
      <c r="AR539" s="19">
        <v>103.14060000000001</v>
      </c>
      <c r="AS539" s="35">
        <v>106.9036</v>
      </c>
      <c r="AT539" s="35">
        <v>99.980800000000002</v>
      </c>
      <c r="AU539" s="19">
        <v>101.9906</v>
      </c>
      <c r="AV539" s="12">
        <v>104.32429999999999</v>
      </c>
      <c r="AW539" s="35">
        <v>100.72880000000001</v>
      </c>
      <c r="AX539" s="35">
        <v>102.91249999999999</v>
      </c>
      <c r="AY539" s="35">
        <v>101.46080000000001</v>
      </c>
      <c r="AZ539" s="19">
        <v>101.8977</v>
      </c>
      <c r="BA539" s="35">
        <v>1221.4417000000001</v>
      </c>
      <c r="BB539" s="19">
        <v>1890.0530000000001</v>
      </c>
      <c r="BC539" s="35">
        <v>891.70399999999995</v>
      </c>
      <c r="BD539" s="35">
        <v>3762.2305999999999</v>
      </c>
      <c r="BE539">
        <v>1.1000000000000001</v>
      </c>
      <c r="BF539">
        <v>-0.7</v>
      </c>
      <c r="BG539">
        <v>1.2</v>
      </c>
      <c r="BH539">
        <v>-0.7</v>
      </c>
      <c r="BI539">
        <v>-0.8</v>
      </c>
      <c r="BJ539">
        <v>0.5</v>
      </c>
      <c r="BK539">
        <v>7.7999999999999996E-3</v>
      </c>
      <c r="BL539">
        <v>8.2000000000000007E-3</v>
      </c>
      <c r="BM539">
        <v>0</v>
      </c>
      <c r="BN539">
        <v>9.9999999999999985E-3</v>
      </c>
      <c r="BO539">
        <v>0.02</v>
      </c>
      <c r="BP539">
        <v>-0.08</v>
      </c>
      <c r="BQ539">
        <v>-0.04</v>
      </c>
      <c r="BR539">
        <v>-0.05</v>
      </c>
      <c r="BS539" s="11">
        <v>3961217</v>
      </c>
      <c r="BT539" s="35">
        <v>1369.7750000000001</v>
      </c>
      <c r="BU539" s="16">
        <v>1230.4000000000001</v>
      </c>
      <c r="BV539" s="14">
        <v>3040.5</v>
      </c>
      <c r="BW539" s="14">
        <v>12046.6</v>
      </c>
      <c r="BX539" s="17">
        <v>2649113</v>
      </c>
      <c r="BY539" s="35">
        <v>150.292</v>
      </c>
      <c r="BZ539">
        <v>2499.0070000000001</v>
      </c>
      <c r="CA539" s="35">
        <v>172</v>
      </c>
      <c r="CB539" s="35">
        <v>154</v>
      </c>
      <c r="CC539" s="35">
        <v>544</v>
      </c>
      <c r="CD539" s="35">
        <v>268</v>
      </c>
      <c r="CE539" s="35">
        <v>2.3199999999999998</v>
      </c>
      <c r="CF539" s="35">
        <v>1.2863</v>
      </c>
      <c r="CG539" s="35">
        <v>0.95469999999999999</v>
      </c>
      <c r="CH539" s="35">
        <v>1.556</v>
      </c>
      <c r="CI539" s="35">
        <v>987</v>
      </c>
      <c r="CJ539" s="35">
        <v>697</v>
      </c>
      <c r="CK539" s="35">
        <v>29</v>
      </c>
      <c r="CL539" s="35">
        <v>410</v>
      </c>
      <c r="CM539" s="35">
        <v>1138</v>
      </c>
      <c r="CN539" s="35">
        <v>908</v>
      </c>
      <c r="CO539" s="35">
        <v>62.6</v>
      </c>
      <c r="CP539" s="35">
        <v>4.1500000000000004</v>
      </c>
      <c r="CQ539" s="35">
        <v>5.2</v>
      </c>
      <c r="CR539" s="35">
        <v>123.3109</v>
      </c>
      <c r="CS539" s="37">
        <v>119.92</v>
      </c>
      <c r="CT539" s="35">
        <v>2535.5051199999998</v>
      </c>
      <c r="CU539" s="35">
        <v>1890.0530000000001</v>
      </c>
      <c r="CV539">
        <v>51.8</v>
      </c>
      <c r="CW539">
        <v>-0.01</v>
      </c>
      <c r="CX539">
        <v>0.04</v>
      </c>
      <c r="CY539">
        <v>1.102E-2</v>
      </c>
      <c r="CZ539">
        <v>1.2210643406504129E-2</v>
      </c>
      <c r="DA539">
        <v>2.1849575169884727E-2</v>
      </c>
    </row>
    <row r="540" spans="1:105">
      <c r="A540" s="42">
        <v>42217</v>
      </c>
      <c r="B540" s="43">
        <v>1.4000000000000002E-3</v>
      </c>
      <c r="C540" s="35">
        <v>12708.9</v>
      </c>
      <c r="D540" s="35">
        <v>15316.446</v>
      </c>
      <c r="E540" s="35">
        <v>109.045</v>
      </c>
      <c r="F540" s="35">
        <v>208.62799999999999</v>
      </c>
      <c r="G540" s="35">
        <v>230.51300000000001</v>
      </c>
      <c r="H540" s="35">
        <v>219.374</v>
      </c>
      <c r="I540" s="35">
        <v>224.63200000000001</v>
      </c>
      <c r="J540" s="35">
        <v>122067</v>
      </c>
      <c r="K540" s="35">
        <v>15.5</v>
      </c>
      <c r="L540" s="35">
        <v>9.1</v>
      </c>
      <c r="M540" s="35">
        <v>4.0999999999999996</v>
      </c>
      <c r="N540" s="35">
        <v>6486</v>
      </c>
      <c r="O540" s="35">
        <v>7773</v>
      </c>
      <c r="P540" s="35">
        <v>22061</v>
      </c>
      <c r="Q540" s="35">
        <v>12343</v>
      </c>
      <c r="R540" s="35">
        <v>4570</v>
      </c>
      <c r="S540" s="35">
        <v>142138</v>
      </c>
      <c r="T540" s="35">
        <v>27062</v>
      </c>
      <c r="U540" s="35">
        <v>26884</v>
      </c>
      <c r="V540" s="35">
        <v>59.4</v>
      </c>
      <c r="W540" s="35">
        <v>2329</v>
      </c>
      <c r="X540" s="35">
        <v>3454</v>
      </c>
      <c r="Y540" s="35">
        <v>1283</v>
      </c>
      <c r="Z540" s="35">
        <v>12387</v>
      </c>
      <c r="AA540" s="35">
        <v>93.040999999999997</v>
      </c>
      <c r="AB540" s="35">
        <v>97.834000000000003</v>
      </c>
      <c r="AC540" s="35">
        <v>107.027</v>
      </c>
      <c r="AD540" s="35">
        <v>182.97900000000001</v>
      </c>
      <c r="AE540" s="35">
        <v>230.23099999999999</v>
      </c>
      <c r="AF540" s="35">
        <v>247.227</v>
      </c>
      <c r="AG540" s="35">
        <v>238.68700000000001</v>
      </c>
      <c r="AH540" s="35">
        <v>446.82299999999998</v>
      </c>
      <c r="AI540" s="35">
        <v>292.447</v>
      </c>
      <c r="AJ540" s="35">
        <v>202.64599999999999</v>
      </c>
      <c r="AK540" s="35">
        <v>238.02799999999999</v>
      </c>
      <c r="AL540" s="35">
        <v>242.79</v>
      </c>
      <c r="AM540" s="36">
        <v>187781000000</v>
      </c>
      <c r="AN540" s="12">
        <v>76.864500000000007</v>
      </c>
      <c r="AO540" s="35">
        <v>116.6276</v>
      </c>
      <c r="AP540" s="35">
        <v>108.98309999999999</v>
      </c>
      <c r="AQ540" s="35">
        <v>99.880200000000002</v>
      </c>
      <c r="AR540" s="19">
        <v>104.3732</v>
      </c>
      <c r="AS540" s="35">
        <v>106.5612</v>
      </c>
      <c r="AT540" s="35">
        <v>100.56229999999999</v>
      </c>
      <c r="AU540" s="19">
        <v>101.65900000000001</v>
      </c>
      <c r="AV540" s="12">
        <v>104.1621</v>
      </c>
      <c r="AW540" s="35">
        <v>101.54640000000001</v>
      </c>
      <c r="AX540" s="35">
        <v>104.1741</v>
      </c>
      <c r="AY540" s="35">
        <v>101.2955</v>
      </c>
      <c r="AZ540" s="19">
        <v>102.3446</v>
      </c>
      <c r="BA540" s="35">
        <v>1228.3380999999999</v>
      </c>
      <c r="BB540" s="19">
        <v>1904.204</v>
      </c>
      <c r="BC540" s="35">
        <v>891.78859999999997</v>
      </c>
      <c r="BD540" s="35">
        <v>3778.2928000000002</v>
      </c>
      <c r="BE540">
        <v>-0.6</v>
      </c>
      <c r="BF540">
        <v>0.4</v>
      </c>
      <c r="BG540">
        <v>0</v>
      </c>
      <c r="BH540">
        <v>0.3</v>
      </c>
      <c r="BI540">
        <v>-0.1</v>
      </c>
      <c r="BJ540">
        <v>0.3</v>
      </c>
      <c r="BK540">
        <v>3.7000000000000002E-3</v>
      </c>
      <c r="BL540">
        <v>-2E-3</v>
      </c>
      <c r="BM540">
        <v>0</v>
      </c>
      <c r="BN540">
        <v>4.0000000000000008E-2</v>
      </c>
      <c r="BO540">
        <v>0.08</v>
      </c>
      <c r="BP540">
        <v>-0.22</v>
      </c>
      <c r="BQ540">
        <v>0</v>
      </c>
      <c r="BR540">
        <v>-0.09</v>
      </c>
      <c r="BS540" s="11">
        <v>3984019</v>
      </c>
      <c r="BT540" s="35">
        <v>1375.0530000000001</v>
      </c>
      <c r="BU540" s="16">
        <v>1213.8</v>
      </c>
      <c r="BV540" s="14">
        <v>3029.5</v>
      </c>
      <c r="BW540" s="14">
        <v>12097.6</v>
      </c>
      <c r="BX540" s="17">
        <v>2665823</v>
      </c>
      <c r="BY540" s="35">
        <v>153.93700000000001</v>
      </c>
      <c r="BZ540">
        <v>2512.1210000000001</v>
      </c>
      <c r="CA540" s="35">
        <v>151</v>
      </c>
      <c r="CB540" s="35">
        <v>113</v>
      </c>
      <c r="CC540" s="35">
        <v>623</v>
      </c>
      <c r="CD540" s="35">
        <v>245</v>
      </c>
      <c r="CE540" s="35">
        <v>2.17</v>
      </c>
      <c r="CF540" s="35">
        <v>1.3147</v>
      </c>
      <c r="CG540" s="35">
        <v>0.96850000000000003</v>
      </c>
      <c r="CH540" s="35">
        <v>1.5578000000000001</v>
      </c>
      <c r="CI540" s="35">
        <v>973</v>
      </c>
      <c r="CJ540" s="35">
        <v>719</v>
      </c>
      <c r="CK540" s="35">
        <v>31</v>
      </c>
      <c r="CL540" s="35">
        <v>416</v>
      </c>
      <c r="CM540" s="35">
        <v>1132</v>
      </c>
      <c r="CN540" s="35">
        <v>921</v>
      </c>
      <c r="CO540" s="35">
        <v>62.6</v>
      </c>
      <c r="CP540" s="35">
        <v>4.04</v>
      </c>
      <c r="CQ540" s="35">
        <v>5.19</v>
      </c>
      <c r="CR540" s="35">
        <v>123.0038</v>
      </c>
      <c r="CS540" s="37">
        <v>121.07</v>
      </c>
      <c r="CT540" s="35">
        <v>2547.2626100000002</v>
      </c>
      <c r="CU540" s="35">
        <v>1904.204</v>
      </c>
      <c r="CV540">
        <v>50.6</v>
      </c>
      <c r="CW540">
        <v>0.01</v>
      </c>
      <c r="CX540">
        <v>0.06</v>
      </c>
      <c r="CY540">
        <v>7.62E-3</v>
      </c>
      <c r="CZ540">
        <v>1.2584595223929962E-2</v>
      </c>
      <c r="DA540">
        <v>2.257622763850653E-2</v>
      </c>
    </row>
    <row r="541" spans="1:105">
      <c r="A541" s="42">
        <v>42248</v>
      </c>
      <c r="B541" s="43">
        <v>1.4000000000000002E-3</v>
      </c>
      <c r="C541" s="35">
        <v>12738.4</v>
      </c>
      <c r="D541" s="35">
        <v>15354.332</v>
      </c>
      <c r="E541" s="35">
        <v>109.14700000000001</v>
      </c>
      <c r="F541" s="35">
        <v>208.15700000000001</v>
      </c>
      <c r="G541" s="35">
        <v>207.239</v>
      </c>
      <c r="H541" s="35">
        <v>216.73500000000001</v>
      </c>
      <c r="I541" s="35">
        <v>223.82400000000001</v>
      </c>
      <c r="J541" s="35">
        <v>121760</v>
      </c>
      <c r="K541" s="35">
        <v>16.8</v>
      </c>
      <c r="L541" s="35">
        <v>9.1999999999999993</v>
      </c>
      <c r="M541" s="35">
        <v>4.0999999999999996</v>
      </c>
      <c r="N541" s="35">
        <v>6505</v>
      </c>
      <c r="O541" s="35">
        <v>7771</v>
      </c>
      <c r="P541" s="35">
        <v>22042</v>
      </c>
      <c r="Q541" s="35">
        <v>12350</v>
      </c>
      <c r="R541" s="35">
        <v>4579</v>
      </c>
      <c r="S541" s="35">
        <v>142271</v>
      </c>
      <c r="T541" s="35">
        <v>27035</v>
      </c>
      <c r="U541" s="35">
        <v>26880</v>
      </c>
      <c r="V541" s="35">
        <v>59.2</v>
      </c>
      <c r="W541" s="35">
        <v>2274</v>
      </c>
      <c r="X541" s="35">
        <v>3332</v>
      </c>
      <c r="Y541" s="35">
        <v>1234</v>
      </c>
      <c r="Z541" s="35">
        <v>12384.5</v>
      </c>
      <c r="AA541" s="35">
        <v>93.123999999999995</v>
      </c>
      <c r="AB541" s="35">
        <v>96.697999999999993</v>
      </c>
      <c r="AC541" s="35">
        <v>107.16500000000001</v>
      </c>
      <c r="AD541" s="35">
        <v>181.19300000000001</v>
      </c>
      <c r="AE541" s="35">
        <v>206.66300000000001</v>
      </c>
      <c r="AF541" s="35">
        <v>247.947</v>
      </c>
      <c r="AG541" s="35">
        <v>239.221</v>
      </c>
      <c r="AH541" s="35">
        <v>447.84399999999999</v>
      </c>
      <c r="AI541" s="35">
        <v>293.12400000000002</v>
      </c>
      <c r="AJ541" s="35">
        <v>197.22800000000001</v>
      </c>
      <c r="AK541" s="35">
        <v>237.506</v>
      </c>
      <c r="AL541" s="35">
        <v>243.32400000000001</v>
      </c>
      <c r="AM541" s="36">
        <v>186049000000</v>
      </c>
      <c r="AN541" s="12">
        <v>76.560900000000004</v>
      </c>
      <c r="AO541" s="35">
        <v>116.006</v>
      </c>
      <c r="AP541" s="35">
        <v>109.2346</v>
      </c>
      <c r="AQ541" s="35">
        <v>98.616500000000002</v>
      </c>
      <c r="AR541" s="19">
        <v>103.5502</v>
      </c>
      <c r="AS541" s="35">
        <v>106.5355</v>
      </c>
      <c r="AT541" s="35">
        <v>100.083</v>
      </c>
      <c r="AU541" s="19">
        <v>101.2103</v>
      </c>
      <c r="AV541" s="12">
        <v>103.77679999999999</v>
      </c>
      <c r="AW541" s="35">
        <v>103.5097</v>
      </c>
      <c r="AX541" s="35">
        <v>103.9366</v>
      </c>
      <c r="AY541" s="35">
        <v>100.52670000000001</v>
      </c>
      <c r="AZ541" s="19">
        <v>103.3849</v>
      </c>
      <c r="BA541" s="35">
        <v>1236.6099999999999</v>
      </c>
      <c r="BB541" s="19">
        <v>1914.847</v>
      </c>
      <c r="BC541" s="35">
        <v>885.62279999999998</v>
      </c>
      <c r="BD541" s="35">
        <v>3795.6356000000001</v>
      </c>
      <c r="BE541">
        <v>0.1</v>
      </c>
      <c r="BF541">
        <v>0</v>
      </c>
      <c r="BG541">
        <v>-0.6</v>
      </c>
      <c r="BH541">
        <v>-0.3</v>
      </c>
      <c r="BI541">
        <v>0.8</v>
      </c>
      <c r="BJ541">
        <v>-1</v>
      </c>
      <c r="BK541">
        <v>-3.0000000000000001E-3</v>
      </c>
      <c r="BL541">
        <v>-8.0999999999999996E-3</v>
      </c>
      <c r="BM541">
        <v>0</v>
      </c>
      <c r="BN541">
        <v>-0.05</v>
      </c>
      <c r="BO541">
        <v>-0.01</v>
      </c>
      <c r="BP541">
        <v>7.0000000000000007E-2</v>
      </c>
      <c r="BQ541">
        <v>-0.02</v>
      </c>
      <c r="BR541">
        <v>-0.05</v>
      </c>
      <c r="BS541" s="11">
        <v>4028486</v>
      </c>
      <c r="BT541" s="35">
        <v>1383.8720000000001</v>
      </c>
      <c r="BU541" s="16">
        <v>1216.3</v>
      </c>
      <c r="BV541" s="14">
        <v>3045</v>
      </c>
      <c r="BW541" s="14">
        <v>12153.1</v>
      </c>
      <c r="BX541" s="17">
        <v>2701023</v>
      </c>
      <c r="BY541" s="35">
        <v>149.298</v>
      </c>
      <c r="BZ541">
        <v>2551.9810000000002</v>
      </c>
      <c r="CA541" s="35">
        <v>138</v>
      </c>
      <c r="CB541" s="35">
        <v>130</v>
      </c>
      <c r="CC541" s="35">
        <v>648</v>
      </c>
      <c r="CD541" s="35">
        <v>299</v>
      </c>
      <c r="CE541" s="35">
        <v>2.17</v>
      </c>
      <c r="CF541" s="35">
        <v>1.3266</v>
      </c>
      <c r="CG541" s="35">
        <v>0.97250000000000003</v>
      </c>
      <c r="CH541" s="35">
        <v>1.5338000000000001</v>
      </c>
      <c r="CI541" s="35">
        <v>1027</v>
      </c>
      <c r="CJ541" s="35">
        <v>714</v>
      </c>
      <c r="CK541" s="35">
        <v>37</v>
      </c>
      <c r="CL541" s="35">
        <v>392</v>
      </c>
      <c r="CM541" s="35">
        <v>1215</v>
      </c>
      <c r="CN541" s="35">
        <v>939</v>
      </c>
      <c r="CO541" s="35">
        <v>62.4</v>
      </c>
      <c r="CP541" s="35">
        <v>4.07</v>
      </c>
      <c r="CQ541" s="35">
        <v>5.34</v>
      </c>
      <c r="CR541" s="35">
        <v>120.1476</v>
      </c>
      <c r="CS541" s="37">
        <v>121.05</v>
      </c>
      <c r="CT541" s="35">
        <v>2567.8841900000002</v>
      </c>
      <c r="CU541" s="35">
        <v>1914.847</v>
      </c>
      <c r="CV541">
        <v>50</v>
      </c>
      <c r="CW541">
        <v>-7.0000000000000007E-2</v>
      </c>
      <c r="CX541">
        <v>0.03</v>
      </c>
      <c r="CY541">
        <v>9.5499999999999995E-3</v>
      </c>
      <c r="CZ541">
        <v>1.5240681446232252E-2</v>
      </c>
      <c r="DA541">
        <v>2.7199997163368739E-2</v>
      </c>
    </row>
    <row r="542" spans="1:105">
      <c r="A542" s="42">
        <v>42278</v>
      </c>
      <c r="B542" s="43">
        <v>1.1999999999999999E-3</v>
      </c>
      <c r="C542" s="35">
        <v>12753.7</v>
      </c>
      <c r="D542" s="35">
        <v>15373.737999999999</v>
      </c>
      <c r="E542" s="35">
        <v>109.001</v>
      </c>
      <c r="F542" s="35">
        <v>208.03800000000001</v>
      </c>
      <c r="G542" s="35">
        <v>199.077</v>
      </c>
      <c r="H542" s="35">
        <v>216.97200000000001</v>
      </c>
      <c r="I542" s="35">
        <v>223.404</v>
      </c>
      <c r="J542" s="35">
        <v>122094</v>
      </c>
      <c r="K542" s="35">
        <v>14.9</v>
      </c>
      <c r="L542" s="35">
        <v>9.1999999999999993</v>
      </c>
      <c r="M542" s="35">
        <v>4.0999999999999996</v>
      </c>
      <c r="N542" s="35">
        <v>6549</v>
      </c>
      <c r="O542" s="35">
        <v>7771</v>
      </c>
      <c r="P542" s="35">
        <v>22056</v>
      </c>
      <c r="Q542" s="35">
        <v>12361</v>
      </c>
      <c r="R542" s="35">
        <v>4590</v>
      </c>
      <c r="S542" s="35">
        <v>142610</v>
      </c>
      <c r="T542" s="35">
        <v>27251</v>
      </c>
      <c r="U542" s="35">
        <v>26927</v>
      </c>
      <c r="V542" s="35">
        <v>59.3</v>
      </c>
      <c r="W542" s="35">
        <v>2277</v>
      </c>
      <c r="X542" s="35">
        <v>3342</v>
      </c>
      <c r="Y542" s="35">
        <v>1212</v>
      </c>
      <c r="Z542" s="35">
        <v>12387.3</v>
      </c>
      <c r="AA542" s="35">
        <v>92.933999999999997</v>
      </c>
      <c r="AB542" s="35">
        <v>96.596000000000004</v>
      </c>
      <c r="AC542" s="35">
        <v>107.235</v>
      </c>
      <c r="AD542" s="35">
        <v>180.95099999999999</v>
      </c>
      <c r="AE542" s="35">
        <v>204.42400000000001</v>
      </c>
      <c r="AF542" s="35">
        <v>248.28800000000001</v>
      </c>
      <c r="AG542" s="35">
        <v>239.59</v>
      </c>
      <c r="AH542" s="35">
        <v>450.87</v>
      </c>
      <c r="AI542" s="35">
        <v>293.90699999999998</v>
      </c>
      <c r="AJ542" s="35">
        <v>196.67500000000001</v>
      </c>
      <c r="AK542" s="35">
        <v>237.78100000000001</v>
      </c>
      <c r="AL542" s="35">
        <v>243.786</v>
      </c>
      <c r="AM542" s="36">
        <v>183774000000</v>
      </c>
      <c r="AN542" s="12">
        <v>76.264099999999999</v>
      </c>
      <c r="AO542" s="35">
        <v>116.0462</v>
      </c>
      <c r="AP542" s="35">
        <v>107.7029</v>
      </c>
      <c r="AQ542" s="35">
        <v>97.781199999999998</v>
      </c>
      <c r="AR542" s="19">
        <v>103.155</v>
      </c>
      <c r="AS542" s="35">
        <v>105.9157</v>
      </c>
      <c r="AT542" s="35">
        <v>99.6999</v>
      </c>
      <c r="AU542" s="19">
        <v>101.1944</v>
      </c>
      <c r="AV542" s="12">
        <v>103.3976</v>
      </c>
      <c r="AW542" s="35">
        <v>103.20780000000001</v>
      </c>
      <c r="AX542" s="35">
        <v>102.8245</v>
      </c>
      <c r="AY542" s="35">
        <v>100.0361</v>
      </c>
      <c r="AZ542" s="19">
        <v>101.956</v>
      </c>
      <c r="BA542" s="35">
        <v>1244.6547</v>
      </c>
      <c r="BB542" s="19">
        <v>1927.7815000000001</v>
      </c>
      <c r="BC542" s="35">
        <v>883.48530000000005</v>
      </c>
      <c r="BD542" s="35">
        <v>3812.6518000000001</v>
      </c>
      <c r="BE542">
        <v>0</v>
      </c>
      <c r="BF542">
        <v>-0.3</v>
      </c>
      <c r="BG542">
        <v>0</v>
      </c>
      <c r="BH542">
        <v>0.8</v>
      </c>
      <c r="BI542">
        <v>-0.5</v>
      </c>
      <c r="BJ542">
        <v>0.9</v>
      </c>
      <c r="BK542">
        <v>-8.3999999999999995E-3</v>
      </c>
      <c r="BL542">
        <v>-5.4999999999999997E-3</v>
      </c>
      <c r="BM542">
        <v>0</v>
      </c>
      <c r="BN542">
        <v>0</v>
      </c>
      <c r="BO542">
        <v>-0.11</v>
      </c>
      <c r="BP542">
        <v>-0.12</v>
      </c>
      <c r="BQ542">
        <v>-0.08</v>
      </c>
      <c r="BR542">
        <v>-0.1</v>
      </c>
      <c r="BS542" s="11">
        <v>4060469</v>
      </c>
      <c r="BT542" s="35">
        <v>1391.4290000000001</v>
      </c>
      <c r="BU542" s="16">
        <v>1182</v>
      </c>
      <c r="BV542" s="14">
        <v>3017.7</v>
      </c>
      <c r="BW542" s="14">
        <v>12185</v>
      </c>
      <c r="BX542" s="17">
        <v>2725750</v>
      </c>
      <c r="BY542" s="35">
        <v>147.38900000000001</v>
      </c>
      <c r="BZ542">
        <v>2578.5549999999998</v>
      </c>
      <c r="CA542" s="35">
        <v>171</v>
      </c>
      <c r="CB542" s="35">
        <v>132</v>
      </c>
      <c r="CC542" s="35">
        <v>521</v>
      </c>
      <c r="CD542" s="35">
        <v>238</v>
      </c>
      <c r="CE542" s="35">
        <v>2.0699999999999998</v>
      </c>
      <c r="CF542" s="35">
        <v>1.3071999999999999</v>
      </c>
      <c r="CG542" s="35">
        <v>0.96870000000000001</v>
      </c>
      <c r="CH542" s="35">
        <v>1.5343</v>
      </c>
      <c r="CI542" s="35">
        <v>986</v>
      </c>
      <c r="CJ542" s="35">
        <v>722</v>
      </c>
      <c r="CK542" s="35">
        <v>36</v>
      </c>
      <c r="CL542" s="35">
        <v>407</v>
      </c>
      <c r="CM542" s="35">
        <v>1062</v>
      </c>
      <c r="CN542" s="35">
        <v>944</v>
      </c>
      <c r="CO542" s="35">
        <v>62.5</v>
      </c>
      <c r="CP542" s="35">
        <v>3.95</v>
      </c>
      <c r="CQ542" s="35">
        <v>5.34</v>
      </c>
      <c r="CR542" s="35">
        <v>120.04810000000001</v>
      </c>
      <c r="CS542" s="37">
        <v>119.69</v>
      </c>
      <c r="CT542" s="35">
        <v>2579.9775100000002</v>
      </c>
      <c r="CU542" s="35">
        <v>1927.7815000000001</v>
      </c>
      <c r="CV542">
        <v>49.6</v>
      </c>
      <c r="CW542">
        <v>0.03</v>
      </c>
      <c r="CX542">
        <v>0.05</v>
      </c>
      <c r="CY542">
        <v>8.8400000000000006E-3</v>
      </c>
      <c r="CZ542">
        <v>1.5816362097102687E-2</v>
      </c>
      <c r="DA542">
        <v>2.8192874579868632E-2</v>
      </c>
    </row>
    <row r="543" spans="1:105">
      <c r="A543" s="42">
        <v>42309</v>
      </c>
      <c r="B543" s="43">
        <v>1.1999999999999999E-3</v>
      </c>
      <c r="C543" s="35">
        <v>12729.2</v>
      </c>
      <c r="D543" s="35">
        <v>15353.804</v>
      </c>
      <c r="E543" s="35">
        <v>108.776</v>
      </c>
      <c r="F543" s="35">
        <v>207.96</v>
      </c>
      <c r="G543" s="35">
        <v>190.70099999999999</v>
      </c>
      <c r="H543" s="35">
        <v>216.94399999999999</v>
      </c>
      <c r="I543" s="35">
        <v>222.52600000000001</v>
      </c>
      <c r="J543" s="35">
        <v>122182</v>
      </c>
      <c r="K543" s="35">
        <v>14.6</v>
      </c>
      <c r="L543" s="35">
        <v>9.6999999999999993</v>
      </c>
      <c r="M543" s="35">
        <v>4.2</v>
      </c>
      <c r="N543" s="35">
        <v>6597</v>
      </c>
      <c r="O543" s="35">
        <v>7757</v>
      </c>
      <c r="P543" s="35">
        <v>22077</v>
      </c>
      <c r="Q543" s="35">
        <v>12357</v>
      </c>
      <c r="R543" s="35">
        <v>4600</v>
      </c>
      <c r="S543" s="35">
        <v>142845</v>
      </c>
      <c r="T543" s="35">
        <v>27295</v>
      </c>
      <c r="U543" s="35">
        <v>26973</v>
      </c>
      <c r="V543" s="35">
        <v>59.4</v>
      </c>
      <c r="W543" s="35">
        <v>2296</v>
      </c>
      <c r="X543" s="35">
        <v>3347</v>
      </c>
      <c r="Y543" s="35">
        <v>1273</v>
      </c>
      <c r="Z543" s="35">
        <v>12422.8</v>
      </c>
      <c r="AA543" s="35">
        <v>92.667000000000002</v>
      </c>
      <c r="AB543" s="35">
        <v>96.453000000000003</v>
      </c>
      <c r="AC543" s="35">
        <v>107.419</v>
      </c>
      <c r="AD543" s="35">
        <v>180.61699999999999</v>
      </c>
      <c r="AE543" s="35">
        <v>201.74600000000001</v>
      </c>
      <c r="AF543" s="35">
        <v>248.06299999999999</v>
      </c>
      <c r="AG543" s="35">
        <v>239.98599999999999</v>
      </c>
      <c r="AH543" s="35">
        <v>452.41300000000001</v>
      </c>
      <c r="AI543" s="35">
        <v>294.66500000000002</v>
      </c>
      <c r="AJ543" s="35">
        <v>196.636</v>
      </c>
      <c r="AK543" s="35">
        <v>238.01599999999999</v>
      </c>
      <c r="AL543" s="35">
        <v>244.33</v>
      </c>
      <c r="AM543" s="36">
        <v>181577000000</v>
      </c>
      <c r="AN543" s="12">
        <v>75.7226</v>
      </c>
      <c r="AO543" s="35">
        <v>115.3295</v>
      </c>
      <c r="AP543" s="35">
        <v>105.47539999999999</v>
      </c>
      <c r="AQ543" s="35">
        <v>96.539000000000001</v>
      </c>
      <c r="AR543" s="19">
        <v>104.0612</v>
      </c>
      <c r="AS543" s="35">
        <v>104.7847</v>
      </c>
      <c r="AT543" s="35">
        <v>99.626800000000003</v>
      </c>
      <c r="AU543" s="19">
        <v>100.90519999999999</v>
      </c>
      <c r="AV543" s="12">
        <v>102.6866</v>
      </c>
      <c r="AW543" s="35">
        <v>103.48399999999999</v>
      </c>
      <c r="AX543" s="35">
        <v>98.886399999999995</v>
      </c>
      <c r="AY543" s="35">
        <v>99.524500000000003</v>
      </c>
      <c r="AZ543" s="19">
        <v>99.589299999999994</v>
      </c>
      <c r="BA543" s="35">
        <v>1250.4760000000001</v>
      </c>
      <c r="BB543" s="19">
        <v>1945.7834</v>
      </c>
      <c r="BC543" s="35">
        <v>885.73040000000003</v>
      </c>
      <c r="BD543" s="35">
        <v>3847.4758999999999</v>
      </c>
      <c r="BE543">
        <v>0</v>
      </c>
      <c r="BF543">
        <v>0.6</v>
      </c>
      <c r="BG543">
        <v>0.2</v>
      </c>
      <c r="BH543">
        <v>-1.2</v>
      </c>
      <c r="BI543">
        <v>0.4</v>
      </c>
      <c r="BJ543">
        <v>-1</v>
      </c>
      <c r="BK543">
        <v>-1.17E-2</v>
      </c>
      <c r="BL543">
        <v>-2.2000000000000001E-3</v>
      </c>
      <c r="BM543">
        <v>0</v>
      </c>
      <c r="BN543">
        <v>9.9999999999999992E-2</v>
      </c>
      <c r="BO543">
        <v>0.22</v>
      </c>
      <c r="BP543">
        <v>0.19</v>
      </c>
      <c r="BQ543">
        <v>0.27</v>
      </c>
      <c r="BR543">
        <v>0.28000000000000003</v>
      </c>
      <c r="BS543" s="11">
        <v>4006725</v>
      </c>
      <c r="BT543" s="35">
        <v>1402.991</v>
      </c>
      <c r="BU543" s="16">
        <v>1235.5999999999999</v>
      </c>
      <c r="BV543" s="14">
        <v>3081.4</v>
      </c>
      <c r="BW543" s="14">
        <v>12274.2</v>
      </c>
      <c r="BX543" s="17">
        <v>2660226</v>
      </c>
      <c r="BY543" s="35">
        <v>147.809</v>
      </c>
      <c r="BZ543">
        <v>2512.5320000000002</v>
      </c>
      <c r="CA543" s="35">
        <v>166</v>
      </c>
      <c r="CB543" s="35">
        <v>125</v>
      </c>
      <c r="CC543" s="35">
        <v>605</v>
      </c>
      <c r="CD543" s="35">
        <v>273</v>
      </c>
      <c r="CE543" s="35">
        <v>2.2599999999999998</v>
      </c>
      <c r="CF543" s="35">
        <v>1.3279000000000001</v>
      </c>
      <c r="CG543" s="35">
        <v>1.0098</v>
      </c>
      <c r="CH543" s="35">
        <v>1.5194000000000001</v>
      </c>
      <c r="CI543" s="35">
        <v>987</v>
      </c>
      <c r="CJ543" s="35">
        <v>732</v>
      </c>
      <c r="CK543" s="35">
        <v>28</v>
      </c>
      <c r="CL543" s="35">
        <v>491</v>
      </c>
      <c r="CM543" s="35">
        <v>1169</v>
      </c>
      <c r="CN543" s="35">
        <v>962</v>
      </c>
      <c r="CO543" s="35">
        <v>62.5</v>
      </c>
      <c r="CP543" s="35">
        <v>4.0599999999999996</v>
      </c>
      <c r="CQ543" s="35">
        <v>5.46</v>
      </c>
      <c r="CR543" s="35">
        <v>122.64319999999999</v>
      </c>
      <c r="CS543" s="37">
        <v>122.14</v>
      </c>
      <c r="CT543" s="35">
        <v>2592.9176699999998</v>
      </c>
      <c r="CU543" s="35">
        <v>1945.7834</v>
      </c>
      <c r="CV543">
        <v>48.9</v>
      </c>
      <c r="CW543">
        <v>0.03</v>
      </c>
      <c r="CX543">
        <v>0.2</v>
      </c>
      <c r="CY543">
        <v>6.7799999999999996E-3</v>
      </c>
      <c r="CZ543">
        <v>1.6399658709257525E-2</v>
      </c>
      <c r="DA543">
        <v>2.9178220051419568E-2</v>
      </c>
    </row>
    <row r="544" spans="1:105">
      <c r="A544" s="42">
        <v>42339</v>
      </c>
      <c r="B544" s="43">
        <v>2.3999999999999998E-3</v>
      </c>
      <c r="C544" s="35">
        <v>12758.9</v>
      </c>
      <c r="D544" s="35">
        <v>15400.998</v>
      </c>
      <c r="E544" s="35">
        <v>108.509</v>
      </c>
      <c r="F544" s="35">
        <v>207.298</v>
      </c>
      <c r="G544" s="35">
        <v>179.49600000000001</v>
      </c>
      <c r="H544" s="35">
        <v>215.73400000000001</v>
      </c>
      <c r="I544" s="35">
        <v>221.203</v>
      </c>
      <c r="J544" s="35">
        <v>122757</v>
      </c>
      <c r="K544" s="35">
        <v>13.7</v>
      </c>
      <c r="L544" s="35">
        <v>9.1999999999999993</v>
      </c>
      <c r="M544" s="35">
        <v>4</v>
      </c>
      <c r="N544" s="35">
        <v>6632</v>
      </c>
      <c r="O544" s="35">
        <v>7749</v>
      </c>
      <c r="P544" s="35">
        <v>22102</v>
      </c>
      <c r="Q544" s="35">
        <v>12362</v>
      </c>
      <c r="R544" s="35">
        <v>4613</v>
      </c>
      <c r="S544" s="35">
        <v>143125</v>
      </c>
      <c r="T544" s="35">
        <v>27371</v>
      </c>
      <c r="U544" s="35">
        <v>26994</v>
      </c>
      <c r="V544" s="35">
        <v>59.6</v>
      </c>
      <c r="W544" s="35">
        <v>2191</v>
      </c>
      <c r="X544" s="35">
        <v>3359</v>
      </c>
      <c r="Y544" s="35">
        <v>1232</v>
      </c>
      <c r="Z544" s="35">
        <v>12453.8</v>
      </c>
      <c r="AA544" s="35">
        <v>92.415000000000006</v>
      </c>
      <c r="AB544" s="35">
        <v>95.932000000000002</v>
      </c>
      <c r="AC544" s="35">
        <v>107.547</v>
      </c>
      <c r="AD544" s="35">
        <v>179.83199999999999</v>
      </c>
      <c r="AE544" s="35">
        <v>194.63</v>
      </c>
      <c r="AF544" s="35">
        <v>247.71700000000001</v>
      </c>
      <c r="AG544" s="35">
        <v>240.24100000000001</v>
      </c>
      <c r="AH544" s="35">
        <v>452.85899999999998</v>
      </c>
      <c r="AI544" s="35">
        <v>295.06200000000001</v>
      </c>
      <c r="AJ544" s="35">
        <v>195.03</v>
      </c>
      <c r="AK544" s="35">
        <v>237.81700000000001</v>
      </c>
      <c r="AL544" s="35">
        <v>244.61</v>
      </c>
      <c r="AM544" s="36">
        <v>181095000000</v>
      </c>
      <c r="AN544" s="12">
        <v>75.273099999999999</v>
      </c>
      <c r="AO544" s="35">
        <v>115.10899999999999</v>
      </c>
      <c r="AP544" s="35">
        <v>103.9599</v>
      </c>
      <c r="AQ544" s="35">
        <v>95.345200000000006</v>
      </c>
      <c r="AR544" s="19">
        <v>103.8553</v>
      </c>
      <c r="AS544" s="35">
        <v>104.2535</v>
      </c>
      <c r="AT544" s="35">
        <v>98.911600000000007</v>
      </c>
      <c r="AU544" s="19">
        <v>100.5976</v>
      </c>
      <c r="AV544" s="12">
        <v>102.1014</v>
      </c>
      <c r="AW544" s="35">
        <v>102.6087</v>
      </c>
      <c r="AX544" s="35">
        <v>95.807299999999998</v>
      </c>
      <c r="AY544" s="35">
        <v>98.735600000000005</v>
      </c>
      <c r="AZ544" s="19">
        <v>97.160300000000007</v>
      </c>
      <c r="BA544" s="35">
        <v>1258.7781</v>
      </c>
      <c r="BB544" s="19">
        <v>1952.8851999999999</v>
      </c>
      <c r="BC544" s="35">
        <v>885.89649999999995</v>
      </c>
      <c r="BD544" s="35">
        <v>3871.1246000000001</v>
      </c>
      <c r="BE544">
        <v>0.5</v>
      </c>
      <c r="BF544">
        <v>-0.1</v>
      </c>
      <c r="BG544">
        <v>-1.4</v>
      </c>
      <c r="BH544">
        <v>0.4</v>
      </c>
      <c r="BI544">
        <v>0.6</v>
      </c>
      <c r="BJ544">
        <v>-1</v>
      </c>
      <c r="BK544">
        <v>-4.5999999999999999E-3</v>
      </c>
      <c r="BL544">
        <v>-6.0000000000000001E-3</v>
      </c>
      <c r="BM544">
        <v>0.12</v>
      </c>
      <c r="BN544">
        <v>0.11000000000000001</v>
      </c>
      <c r="BO544">
        <v>0.17</v>
      </c>
      <c r="BP544">
        <v>-0.08</v>
      </c>
      <c r="BQ544">
        <v>0.08</v>
      </c>
      <c r="BR544">
        <v>0.03</v>
      </c>
      <c r="BS544" s="11">
        <v>3835810</v>
      </c>
      <c r="BT544" s="35">
        <v>1415.0440000000001</v>
      </c>
      <c r="BU544" s="16">
        <v>1237.0999999999999</v>
      </c>
      <c r="BV544" s="14">
        <v>3093.8</v>
      </c>
      <c r="BW544" s="14">
        <v>12330.1</v>
      </c>
      <c r="BX544" s="17">
        <v>2481082</v>
      </c>
      <c r="BY544" s="35">
        <v>150.727</v>
      </c>
      <c r="BZ544">
        <v>2330.4609999999998</v>
      </c>
      <c r="CA544" s="35">
        <v>165</v>
      </c>
      <c r="CB544" s="35">
        <v>157</v>
      </c>
      <c r="CC544" s="35">
        <v>592</v>
      </c>
      <c r="CD544" s="35">
        <v>243</v>
      </c>
      <c r="CE544" s="35">
        <v>2.2400000000000002</v>
      </c>
      <c r="CF544" s="35">
        <v>1.3713</v>
      </c>
      <c r="CG544" s="35">
        <v>0.99509999999999998</v>
      </c>
      <c r="CH544" s="35">
        <v>1.4981</v>
      </c>
      <c r="CI544" s="35">
        <v>1028</v>
      </c>
      <c r="CJ544" s="35">
        <v>725</v>
      </c>
      <c r="CK544" s="35">
        <v>35</v>
      </c>
      <c r="CL544" s="35">
        <v>453</v>
      </c>
      <c r="CM544" s="35">
        <v>1157</v>
      </c>
      <c r="CN544" s="35">
        <v>970</v>
      </c>
      <c r="CO544" s="35">
        <v>62.7</v>
      </c>
      <c r="CP544" s="35">
        <v>3.97</v>
      </c>
      <c r="CQ544" s="35">
        <v>5.46</v>
      </c>
      <c r="CR544" s="35">
        <v>121.63500000000001</v>
      </c>
      <c r="CS544" s="37">
        <v>122.69</v>
      </c>
      <c r="CT544" s="35">
        <v>2504.2521999999999</v>
      </c>
      <c r="CU544" s="35">
        <v>1952.8851999999999</v>
      </c>
      <c r="CV544">
        <v>48.4</v>
      </c>
      <c r="CW544">
        <v>-0.01</v>
      </c>
      <c r="CX544">
        <v>0.01</v>
      </c>
      <c r="CY544">
        <v>-2.0969999999999999E-2</v>
      </c>
      <c r="CZ544">
        <v>1.8799246155903893E-2</v>
      </c>
      <c r="DA544">
        <v>3.3515465360048013E-2</v>
      </c>
    </row>
    <row r="545" spans="1:105">
      <c r="A545" s="42">
        <v>42370</v>
      </c>
      <c r="B545" s="43">
        <v>3.4000000000000002E-3</v>
      </c>
      <c r="C545" s="35">
        <v>12774</v>
      </c>
      <c r="D545" s="35">
        <v>15419.226000000001</v>
      </c>
      <c r="E545" s="35">
        <v>108.286</v>
      </c>
      <c r="F545" s="35">
        <v>206.30199999999999</v>
      </c>
      <c r="G545" s="35">
        <v>171.57400000000001</v>
      </c>
      <c r="H545" s="35">
        <v>214.32300000000001</v>
      </c>
      <c r="I545" s="35">
        <v>221.321</v>
      </c>
      <c r="J545" s="35">
        <v>122971</v>
      </c>
      <c r="K545" s="35">
        <v>16</v>
      </c>
      <c r="L545" s="35">
        <v>7.8</v>
      </c>
      <c r="M545" s="35">
        <v>4</v>
      </c>
      <c r="N545" s="35">
        <v>6630</v>
      </c>
      <c r="O545" s="35">
        <v>7764</v>
      </c>
      <c r="P545" s="35">
        <v>22119</v>
      </c>
      <c r="Q545" s="35">
        <v>12384</v>
      </c>
      <c r="R545" s="35">
        <v>4620</v>
      </c>
      <c r="S545" s="35">
        <v>143215</v>
      </c>
      <c r="T545" s="35">
        <v>27523</v>
      </c>
      <c r="U545" s="35">
        <v>27007</v>
      </c>
      <c r="V545" s="35">
        <v>59.7</v>
      </c>
      <c r="W545" s="35">
        <v>2288</v>
      </c>
      <c r="X545" s="35">
        <v>3195</v>
      </c>
      <c r="Y545" s="35">
        <v>1114</v>
      </c>
      <c r="Z545" s="35">
        <v>12480.5</v>
      </c>
      <c r="AA545" s="35">
        <v>92.513000000000005</v>
      </c>
      <c r="AB545" s="35">
        <v>95.438000000000002</v>
      </c>
      <c r="AC545" s="35">
        <v>107.786</v>
      </c>
      <c r="AD545" s="35">
        <v>179.11099999999999</v>
      </c>
      <c r="AE545" s="35">
        <v>186.50299999999999</v>
      </c>
      <c r="AF545" s="35">
        <v>247.858</v>
      </c>
      <c r="AG545" s="35">
        <v>240.696</v>
      </c>
      <c r="AH545" s="35">
        <v>454.44600000000003</v>
      </c>
      <c r="AI545" s="35">
        <v>295.815</v>
      </c>
      <c r="AJ545" s="35">
        <v>193.42400000000001</v>
      </c>
      <c r="AK545" s="35">
        <v>237.833</v>
      </c>
      <c r="AL545" s="35">
        <v>245.108</v>
      </c>
      <c r="AM545" s="36">
        <v>177906000000</v>
      </c>
      <c r="AN545" s="12">
        <v>75.880300000000005</v>
      </c>
      <c r="AO545" s="35">
        <v>116.8138</v>
      </c>
      <c r="AP545" s="35">
        <v>105.37690000000001</v>
      </c>
      <c r="AQ545" s="35">
        <v>95.850399999999993</v>
      </c>
      <c r="AR545" s="19">
        <v>104.8633</v>
      </c>
      <c r="AS545" s="35">
        <v>104.988</v>
      </c>
      <c r="AT545" s="35">
        <v>100.3284</v>
      </c>
      <c r="AU545" s="19">
        <v>101.2734</v>
      </c>
      <c r="AV545" s="12">
        <v>102.9525</v>
      </c>
      <c r="AW545" s="35">
        <v>104.1765</v>
      </c>
      <c r="AX545" s="35">
        <v>100.91970000000001</v>
      </c>
      <c r="AY545" s="35">
        <v>99.739699999999999</v>
      </c>
      <c r="AZ545" s="19">
        <v>101.2876</v>
      </c>
      <c r="BA545" s="35">
        <v>1269.2457999999999</v>
      </c>
      <c r="BB545" s="19">
        <v>1963.2389000000001</v>
      </c>
      <c r="BC545" s="35">
        <v>889.32650000000001</v>
      </c>
      <c r="BD545" s="35">
        <v>3890.6934999999999</v>
      </c>
      <c r="BE545">
        <v>-0.1</v>
      </c>
      <c r="BF545">
        <v>-0.4</v>
      </c>
      <c r="BG545">
        <v>-0.7</v>
      </c>
      <c r="BH545">
        <v>0.2</v>
      </c>
      <c r="BI545">
        <v>1</v>
      </c>
      <c r="BJ545">
        <v>-0.5</v>
      </c>
      <c r="BK545">
        <v>-2.3E-3</v>
      </c>
      <c r="BL545">
        <v>7.4000000000000003E-3</v>
      </c>
      <c r="BM545">
        <v>0.13</v>
      </c>
      <c r="BN545">
        <v>0.03</v>
      </c>
      <c r="BO545">
        <v>-0.11</v>
      </c>
      <c r="BP545">
        <v>-0.12</v>
      </c>
      <c r="BQ545">
        <v>-0.14000000000000001</v>
      </c>
      <c r="BR545">
        <v>-0.18</v>
      </c>
      <c r="BS545" s="11">
        <v>3792723</v>
      </c>
      <c r="BT545" s="35">
        <v>1417.3309999999999</v>
      </c>
      <c r="BU545" s="16">
        <v>1240</v>
      </c>
      <c r="BV545" s="14">
        <v>3097.8</v>
      </c>
      <c r="BW545" s="14">
        <v>12458</v>
      </c>
      <c r="BX545" s="17">
        <v>2439935</v>
      </c>
      <c r="BY545" s="35">
        <v>160.411</v>
      </c>
      <c r="BZ545">
        <v>2279.6010000000001</v>
      </c>
      <c r="CA545" s="35">
        <v>150</v>
      </c>
      <c r="CB545" s="35">
        <v>146</v>
      </c>
      <c r="CC545" s="35">
        <v>567</v>
      </c>
      <c r="CD545" s="35">
        <v>251</v>
      </c>
      <c r="CE545" s="35">
        <v>2.09</v>
      </c>
      <c r="CF545" s="35">
        <v>1.4208000000000001</v>
      </c>
      <c r="CG545" s="35">
        <v>1.0082</v>
      </c>
      <c r="CH545" s="35">
        <v>1.4392</v>
      </c>
      <c r="CI545" s="35">
        <v>1057</v>
      </c>
      <c r="CJ545" s="35">
        <v>727</v>
      </c>
      <c r="CK545" s="35">
        <v>35</v>
      </c>
      <c r="CL545" s="35">
        <v>414</v>
      </c>
      <c r="CM545" s="35">
        <v>1114</v>
      </c>
      <c r="CN545" s="35">
        <v>971</v>
      </c>
      <c r="CO545" s="35">
        <v>62.7</v>
      </c>
      <c r="CP545" s="35">
        <v>4</v>
      </c>
      <c r="CQ545" s="35">
        <v>5.45</v>
      </c>
      <c r="CR545" s="35">
        <v>118.22580000000001</v>
      </c>
      <c r="CS545" s="37">
        <v>126</v>
      </c>
      <c r="CT545" s="35">
        <v>2520.38267</v>
      </c>
      <c r="CU545" s="35">
        <v>1963.2389000000001</v>
      </c>
      <c r="CV545">
        <v>48</v>
      </c>
      <c r="CW545">
        <v>-7.0000000000000007E-2</v>
      </c>
      <c r="CX545">
        <v>0.01</v>
      </c>
      <c r="CY545">
        <v>-2.154E-2</v>
      </c>
      <c r="CZ545">
        <v>1.8742884768279788E-2</v>
      </c>
      <c r="DA545">
        <v>3.3406257262622807E-2</v>
      </c>
    </row>
    <row r="546" spans="1:105">
      <c r="A546" s="42">
        <v>42401</v>
      </c>
      <c r="B546" s="43">
        <v>3.8E-3</v>
      </c>
      <c r="C546" s="35">
        <v>12765.8</v>
      </c>
      <c r="D546" s="35">
        <v>15426.24</v>
      </c>
      <c r="E546" s="35">
        <v>108.251</v>
      </c>
      <c r="F546" s="35">
        <v>205.595</v>
      </c>
      <c r="G546" s="35">
        <v>154.56399999999999</v>
      </c>
      <c r="H546" s="35">
        <v>212.19499999999999</v>
      </c>
      <c r="I546" s="35">
        <v>221.22900000000001</v>
      </c>
      <c r="J546" s="35">
        <v>123058</v>
      </c>
      <c r="K546" s="35">
        <v>14</v>
      </c>
      <c r="L546" s="35">
        <v>8.6</v>
      </c>
      <c r="M546" s="35">
        <v>4</v>
      </c>
      <c r="N546" s="35">
        <v>6640</v>
      </c>
      <c r="O546" s="35">
        <v>7751</v>
      </c>
      <c r="P546" s="35">
        <v>22145</v>
      </c>
      <c r="Q546" s="35">
        <v>12369</v>
      </c>
      <c r="R546" s="35">
        <v>4618</v>
      </c>
      <c r="S546" s="35">
        <v>143447</v>
      </c>
      <c r="T546" s="35">
        <v>27893</v>
      </c>
      <c r="U546" s="35">
        <v>27057</v>
      </c>
      <c r="V546" s="35">
        <v>59.7</v>
      </c>
      <c r="W546" s="35">
        <v>2224</v>
      </c>
      <c r="X546" s="35">
        <v>3283</v>
      </c>
      <c r="Y546" s="35">
        <v>1140</v>
      </c>
      <c r="Z546" s="35">
        <v>12550.2</v>
      </c>
      <c r="AA546" s="35">
        <v>92.328999999999994</v>
      </c>
      <c r="AB546" s="35">
        <v>94.706999999999994</v>
      </c>
      <c r="AC546" s="35">
        <v>107.964</v>
      </c>
      <c r="AD546" s="35">
        <v>177.71</v>
      </c>
      <c r="AE546" s="35">
        <v>166.393</v>
      </c>
      <c r="AF546" s="35">
        <v>248.23599999999999</v>
      </c>
      <c r="AG546" s="35">
        <v>241.18</v>
      </c>
      <c r="AH546" s="35">
        <v>456.53899999999999</v>
      </c>
      <c r="AI546" s="35">
        <v>296.45699999999999</v>
      </c>
      <c r="AJ546" s="35">
        <v>189.18600000000001</v>
      </c>
      <c r="AK546" s="35">
        <v>237.46899999999999</v>
      </c>
      <c r="AL546" s="35">
        <v>245.684</v>
      </c>
      <c r="AM546" s="36">
        <v>182756000000</v>
      </c>
      <c r="AN546" s="12">
        <v>75.318700000000007</v>
      </c>
      <c r="AO546" s="35">
        <v>116.32899999999999</v>
      </c>
      <c r="AP546" s="35">
        <v>104.47029999999999</v>
      </c>
      <c r="AQ546" s="35">
        <v>94.974699999999999</v>
      </c>
      <c r="AR546" s="19">
        <v>104.0292</v>
      </c>
      <c r="AS546" s="35">
        <v>104.11750000000001</v>
      </c>
      <c r="AT546" s="35">
        <v>100.071</v>
      </c>
      <c r="AU546" s="19">
        <v>100.6853</v>
      </c>
      <c r="AV546" s="12">
        <v>102.2225</v>
      </c>
      <c r="AW546" s="35">
        <v>108.4659</v>
      </c>
      <c r="AX546" s="35">
        <v>101.14400000000001</v>
      </c>
      <c r="AY546" s="35">
        <v>99.054500000000004</v>
      </c>
      <c r="AZ546" s="19">
        <v>100.73350000000001</v>
      </c>
      <c r="BA546" s="35">
        <v>1273.4202</v>
      </c>
      <c r="BB546" s="19">
        <v>1986.6858</v>
      </c>
      <c r="BC546" s="35">
        <v>889.68430000000001</v>
      </c>
      <c r="BD546" s="35">
        <v>3916.9715000000001</v>
      </c>
      <c r="BE546">
        <v>-0.3</v>
      </c>
      <c r="BF546">
        <v>0.1</v>
      </c>
      <c r="BG546">
        <v>0.1</v>
      </c>
      <c r="BH546">
        <v>0.5</v>
      </c>
      <c r="BI546">
        <v>-0.4</v>
      </c>
      <c r="BJ546">
        <v>0.6</v>
      </c>
      <c r="BK546">
        <v>-1.0999999999999999E-2</v>
      </c>
      <c r="BL546">
        <v>-8.0000000000000002E-3</v>
      </c>
      <c r="BM546">
        <v>0</v>
      </c>
      <c r="BN546">
        <v>4.9999999999999989E-2</v>
      </c>
      <c r="BO546">
        <v>-0.01</v>
      </c>
      <c r="BP546">
        <v>-0.28999999999999998</v>
      </c>
      <c r="BQ546">
        <v>-0.24</v>
      </c>
      <c r="BR546">
        <v>-0.3</v>
      </c>
      <c r="BS546" s="11">
        <v>3872483</v>
      </c>
      <c r="BT546" s="35">
        <v>1420.9760000000001</v>
      </c>
      <c r="BU546" s="16">
        <v>1256.2</v>
      </c>
      <c r="BV546" s="14">
        <v>3128.9</v>
      </c>
      <c r="BW546" s="14">
        <v>12534.3</v>
      </c>
      <c r="BX546" s="17">
        <v>2510816</v>
      </c>
      <c r="BY546" s="35">
        <v>152.73099999999999</v>
      </c>
      <c r="BZ546">
        <v>2358.12</v>
      </c>
      <c r="CA546" s="35">
        <v>214</v>
      </c>
      <c r="CB546" s="35">
        <v>80</v>
      </c>
      <c r="CC546" s="35">
        <v>604</v>
      </c>
      <c r="CD546" s="35">
        <v>310</v>
      </c>
      <c r="CE546" s="35">
        <v>1.78</v>
      </c>
      <c r="CF546" s="35">
        <v>1.3796999999999999</v>
      </c>
      <c r="CG546" s="35">
        <v>0.99199999999999999</v>
      </c>
      <c r="CH546" s="35">
        <v>1.429</v>
      </c>
      <c r="CI546" s="35">
        <v>1039</v>
      </c>
      <c r="CJ546" s="35">
        <v>732</v>
      </c>
      <c r="CK546" s="35">
        <v>32</v>
      </c>
      <c r="CL546" s="35">
        <v>428</v>
      </c>
      <c r="CM546" s="35">
        <v>1208</v>
      </c>
      <c r="CN546" s="35">
        <v>983</v>
      </c>
      <c r="CO546" s="35">
        <v>62.8</v>
      </c>
      <c r="CP546" s="35">
        <v>3.96</v>
      </c>
      <c r="CQ546" s="35">
        <v>5.34</v>
      </c>
      <c r="CR546" s="35">
        <v>114.6155</v>
      </c>
      <c r="CS546" s="37">
        <v>124.48</v>
      </c>
      <c r="CT546" s="35">
        <v>2533.3721599999999</v>
      </c>
      <c r="CU546" s="35">
        <v>1986.6858</v>
      </c>
      <c r="CV546">
        <v>49.4</v>
      </c>
      <c r="CW546">
        <v>-0.04</v>
      </c>
      <c r="CX546">
        <v>0.01</v>
      </c>
      <c r="CY546">
        <v>6.4700000000000001E-3</v>
      </c>
      <c r="CZ546">
        <v>2.2839403025649352E-2</v>
      </c>
      <c r="DA546">
        <v>4.0793167064952951E-2</v>
      </c>
    </row>
    <row r="547" spans="1:105">
      <c r="A547" s="42">
        <v>42430</v>
      </c>
      <c r="B547" s="43">
        <v>3.5999999999999999E-3</v>
      </c>
      <c r="C547" s="35">
        <v>12779.8</v>
      </c>
      <c r="D547" s="35">
        <v>15441.368</v>
      </c>
      <c r="E547" s="35">
        <v>108.131</v>
      </c>
      <c r="F547" s="35">
        <v>206.28100000000001</v>
      </c>
      <c r="G547" s="35">
        <v>170.35599999999999</v>
      </c>
      <c r="H547" s="35">
        <v>212.64599999999999</v>
      </c>
      <c r="I547" s="35">
        <v>222.363</v>
      </c>
      <c r="J547" s="35">
        <v>123560</v>
      </c>
      <c r="K547" s="35">
        <v>13.7</v>
      </c>
      <c r="L547" s="35">
        <v>8.8000000000000007</v>
      </c>
      <c r="M547" s="35">
        <v>4.0999999999999996</v>
      </c>
      <c r="N547" s="35">
        <v>6677</v>
      </c>
      <c r="O547" s="35">
        <v>7729</v>
      </c>
      <c r="P547" s="35">
        <v>22183</v>
      </c>
      <c r="Q547" s="35">
        <v>12344</v>
      </c>
      <c r="R547" s="35">
        <v>4615</v>
      </c>
      <c r="S547" s="35">
        <v>143681</v>
      </c>
      <c r="T547" s="35">
        <v>27612</v>
      </c>
      <c r="U547" s="35">
        <v>27107</v>
      </c>
      <c r="V547" s="35">
        <v>59.8</v>
      </c>
      <c r="W547" s="35">
        <v>2168</v>
      </c>
      <c r="X547" s="35">
        <v>3390</v>
      </c>
      <c r="Y547" s="35">
        <v>1175</v>
      </c>
      <c r="Z547" s="35">
        <v>12539.9</v>
      </c>
      <c r="AA547" s="35">
        <v>91.953999999999994</v>
      </c>
      <c r="AB547" s="35">
        <v>94.997</v>
      </c>
      <c r="AC547" s="35">
        <v>108.188</v>
      </c>
      <c r="AD547" s="35">
        <v>178.185</v>
      </c>
      <c r="AE547" s="35">
        <v>175.93100000000001</v>
      </c>
      <c r="AF547" s="35">
        <v>247.71600000000001</v>
      </c>
      <c r="AG547" s="35">
        <v>241.60900000000001</v>
      </c>
      <c r="AH547" s="35">
        <v>457.27300000000002</v>
      </c>
      <c r="AI547" s="35">
        <v>297.08800000000002</v>
      </c>
      <c r="AJ547" s="35">
        <v>191.405</v>
      </c>
      <c r="AK547" s="35">
        <v>238.03800000000001</v>
      </c>
      <c r="AL547" s="35">
        <v>245.98599999999999</v>
      </c>
      <c r="AM547" s="36">
        <v>174154000000</v>
      </c>
      <c r="AN547" s="12">
        <v>74.697000000000003</v>
      </c>
      <c r="AO547" s="35">
        <v>115.0382</v>
      </c>
      <c r="AP547" s="35">
        <v>101.74679999999999</v>
      </c>
      <c r="AQ547" s="35">
        <v>94.445099999999996</v>
      </c>
      <c r="AR547" s="19">
        <v>103.8797</v>
      </c>
      <c r="AS547" s="35">
        <v>103.2867</v>
      </c>
      <c r="AT547" s="35">
        <v>99.244900000000001</v>
      </c>
      <c r="AU547" s="19">
        <v>100.50490000000001</v>
      </c>
      <c r="AV547" s="12">
        <v>101.41549999999999</v>
      </c>
      <c r="AW547" s="35">
        <v>109.1482</v>
      </c>
      <c r="AX547" s="35">
        <v>93.070099999999996</v>
      </c>
      <c r="AY547" s="35">
        <v>98.207499999999996</v>
      </c>
      <c r="AZ547" s="19">
        <v>97.017499999999998</v>
      </c>
      <c r="BA547" s="35">
        <v>1284.0915</v>
      </c>
      <c r="BB547" s="19">
        <v>2018.7080000000001</v>
      </c>
      <c r="BC547" s="35">
        <v>893.15030000000002</v>
      </c>
      <c r="BD547" s="35">
        <v>3943.7764000000002</v>
      </c>
      <c r="BE547">
        <v>0.7</v>
      </c>
      <c r="BF547">
        <v>-0.8</v>
      </c>
      <c r="BG547">
        <v>0.8</v>
      </c>
      <c r="BH547">
        <v>-0.5</v>
      </c>
      <c r="BI547">
        <v>-0.3</v>
      </c>
      <c r="BJ547">
        <v>0.4</v>
      </c>
      <c r="BK547">
        <v>-1.04E-2</v>
      </c>
      <c r="BL547">
        <v>-2.3999999999999998E-3</v>
      </c>
      <c r="BM547">
        <v>0</v>
      </c>
      <c r="BN547">
        <v>-2.0000000000000018E-2</v>
      </c>
      <c r="BO547">
        <v>0.13</v>
      </c>
      <c r="BP547">
        <v>0.08</v>
      </c>
      <c r="BQ547">
        <v>0.14000000000000001</v>
      </c>
      <c r="BR547">
        <v>0.16</v>
      </c>
      <c r="BS547" s="11">
        <v>3898431</v>
      </c>
      <c r="BT547" s="35">
        <v>1436.877</v>
      </c>
      <c r="BU547" s="16">
        <v>1273.2</v>
      </c>
      <c r="BV547" s="14">
        <v>3152.3</v>
      </c>
      <c r="BW547" s="14">
        <v>12597.9</v>
      </c>
      <c r="BX547" s="17">
        <v>2519664</v>
      </c>
      <c r="BY547" s="35">
        <v>152.09</v>
      </c>
      <c r="BZ547">
        <v>2367.5949999999998</v>
      </c>
      <c r="CA547" s="35">
        <v>161</v>
      </c>
      <c r="CB547" s="35">
        <v>154</v>
      </c>
      <c r="CC547" s="35">
        <v>539</v>
      </c>
      <c r="CD547" s="35">
        <v>261</v>
      </c>
      <c r="CE547" s="35">
        <v>1.89</v>
      </c>
      <c r="CF547" s="35">
        <v>1.3226</v>
      </c>
      <c r="CG547" s="35">
        <v>0.98109999999999997</v>
      </c>
      <c r="CH547" s="35">
        <v>1.4249000000000001</v>
      </c>
      <c r="CI547" s="35">
        <v>1022</v>
      </c>
      <c r="CJ547" s="35">
        <v>731</v>
      </c>
      <c r="CK547" s="35">
        <v>36</v>
      </c>
      <c r="CL547" s="35">
        <v>346</v>
      </c>
      <c r="CM547" s="35">
        <v>1115</v>
      </c>
      <c r="CN547" s="35">
        <v>987</v>
      </c>
      <c r="CO547" s="35">
        <v>62.9</v>
      </c>
      <c r="CP547" s="35">
        <v>3.82</v>
      </c>
      <c r="CQ547" s="35">
        <v>5.13</v>
      </c>
      <c r="CR547" s="35">
        <v>112.93170000000001</v>
      </c>
      <c r="CS547" s="37">
        <v>121.62</v>
      </c>
      <c r="CT547" s="35">
        <v>2547.45444</v>
      </c>
      <c r="CU547" s="35">
        <v>2018.7080000000001</v>
      </c>
      <c r="CV547">
        <v>51.2</v>
      </c>
      <c r="CW547">
        <v>7.0000000000000007E-2</v>
      </c>
      <c r="CX547">
        <v>0</v>
      </c>
      <c r="CY547">
        <v>1.4930000000000001E-2</v>
      </c>
      <c r="CZ547">
        <v>2.4945687402372685E-2</v>
      </c>
      <c r="DA547">
        <v>4.4759684168216185E-2</v>
      </c>
    </row>
    <row r="548" spans="1:105">
      <c r="A548" s="42">
        <v>42461</v>
      </c>
      <c r="B548" s="43">
        <v>3.7000000000000002E-3</v>
      </c>
      <c r="C548" s="35">
        <v>12766</v>
      </c>
      <c r="D548" s="35">
        <v>15427.722</v>
      </c>
      <c r="E548" s="35">
        <v>107.91500000000001</v>
      </c>
      <c r="F548" s="35">
        <v>205.66399999999999</v>
      </c>
      <c r="G548" s="35">
        <v>185.80799999999999</v>
      </c>
      <c r="H548" s="35">
        <v>213.70500000000001</v>
      </c>
      <c r="I548" s="35">
        <v>223.69300000000001</v>
      </c>
      <c r="J548" s="35">
        <v>123217</v>
      </c>
      <c r="K548" s="35">
        <v>12</v>
      </c>
      <c r="L548" s="35">
        <v>9.1</v>
      </c>
      <c r="M548" s="35">
        <v>4.0999999999999996</v>
      </c>
      <c r="N548" s="35">
        <v>6699</v>
      </c>
      <c r="O548" s="35">
        <v>7729</v>
      </c>
      <c r="P548" s="35">
        <v>22189</v>
      </c>
      <c r="Q548" s="35">
        <v>12351</v>
      </c>
      <c r="R548" s="35">
        <v>4622</v>
      </c>
      <c r="S548" s="35">
        <v>143892</v>
      </c>
      <c r="T548" s="35">
        <v>27766</v>
      </c>
      <c r="U548" s="35">
        <v>27144</v>
      </c>
      <c r="V548" s="35">
        <v>59.7</v>
      </c>
      <c r="W548" s="35">
        <v>2101</v>
      </c>
      <c r="X548" s="35">
        <v>3355</v>
      </c>
      <c r="Y548" s="35">
        <v>1251</v>
      </c>
      <c r="Z548" s="35">
        <v>12624.8</v>
      </c>
      <c r="AA548" s="35">
        <v>92.043000000000006</v>
      </c>
      <c r="AB548" s="35">
        <v>95.572000000000003</v>
      </c>
      <c r="AC548" s="35">
        <v>108.48699999999999</v>
      </c>
      <c r="AD548" s="35">
        <v>178.965</v>
      </c>
      <c r="AE548" s="35">
        <v>185.39</v>
      </c>
      <c r="AF548" s="35">
        <v>247.95099999999999</v>
      </c>
      <c r="AG548" s="35">
        <v>242.08199999999999</v>
      </c>
      <c r="AH548" s="35">
        <v>459.22</v>
      </c>
      <c r="AI548" s="35">
        <v>297.875</v>
      </c>
      <c r="AJ548" s="35">
        <v>193.71100000000001</v>
      </c>
      <c r="AK548" s="35">
        <v>238.827</v>
      </c>
      <c r="AL548" s="35">
        <v>246.477</v>
      </c>
      <c r="AM548" s="36">
        <v>176951000000</v>
      </c>
      <c r="AN548" s="12">
        <v>74.740899999999996</v>
      </c>
      <c r="AO548" s="35">
        <v>116.0916</v>
      </c>
      <c r="AP548" s="35">
        <v>103.428</v>
      </c>
      <c r="AQ548" s="35">
        <v>93.976500000000001</v>
      </c>
      <c r="AR548" s="19">
        <v>103.411</v>
      </c>
      <c r="AS548" s="35">
        <v>103.1388</v>
      </c>
      <c r="AT548" s="35">
        <v>99.997900000000001</v>
      </c>
      <c r="AU548" s="19">
        <v>100.116</v>
      </c>
      <c r="AV548" s="12">
        <v>101.5167</v>
      </c>
      <c r="AW548" s="35">
        <v>106.9346</v>
      </c>
      <c r="AX548" s="35">
        <v>103.1987</v>
      </c>
      <c r="AY548" s="35">
        <v>98.527500000000003</v>
      </c>
      <c r="AZ548" s="19">
        <v>102.8125</v>
      </c>
      <c r="BA548" s="35">
        <v>1291.8792000000001</v>
      </c>
      <c r="BB548" s="19">
        <v>2034.1273000000001</v>
      </c>
      <c r="BC548" s="35">
        <v>894.98069999999996</v>
      </c>
      <c r="BD548" s="35">
        <v>3960.2926000000002</v>
      </c>
      <c r="BE548">
        <v>0.4</v>
      </c>
      <c r="BF548">
        <v>1</v>
      </c>
      <c r="BG548">
        <v>1.3</v>
      </c>
      <c r="BH548">
        <v>-0.7</v>
      </c>
      <c r="BI548">
        <v>-1.9</v>
      </c>
      <c r="BJ548">
        <v>0.5</v>
      </c>
      <c r="BK548">
        <v>-1.4800000000000001E-2</v>
      </c>
      <c r="BL548">
        <v>-3.3999999999999998E-3</v>
      </c>
      <c r="BM548">
        <v>0</v>
      </c>
      <c r="BN548">
        <v>-5.999999999999997E-2</v>
      </c>
      <c r="BO548">
        <v>-0.1</v>
      </c>
      <c r="BP548">
        <v>-7.0000000000000007E-2</v>
      </c>
      <c r="BQ548">
        <v>-0.12</v>
      </c>
      <c r="BR548">
        <v>-0.12</v>
      </c>
      <c r="BS548" s="11">
        <v>3872940</v>
      </c>
      <c r="BT548" s="35">
        <v>1444.6379999999999</v>
      </c>
      <c r="BU548" s="16">
        <v>1315.2</v>
      </c>
      <c r="BV548" s="14">
        <v>3200.8</v>
      </c>
      <c r="BW548" s="14">
        <v>12687.2</v>
      </c>
      <c r="BX548" s="17">
        <v>2486949</v>
      </c>
      <c r="BY548" s="35">
        <v>156.51499999999999</v>
      </c>
      <c r="BZ548">
        <v>2330.4960000000001</v>
      </c>
      <c r="CA548" s="35">
        <v>203</v>
      </c>
      <c r="CB548" s="35">
        <v>120</v>
      </c>
      <c r="CC548" s="35">
        <v>601</v>
      </c>
      <c r="CD548" s="35">
        <v>236</v>
      </c>
      <c r="CE548" s="35">
        <v>1.81</v>
      </c>
      <c r="CF548" s="35">
        <v>1.2818000000000001</v>
      </c>
      <c r="CG548" s="35">
        <v>0.96340000000000003</v>
      </c>
      <c r="CH548" s="35">
        <v>1.4319</v>
      </c>
      <c r="CI548" s="35">
        <v>960</v>
      </c>
      <c r="CJ548" s="35">
        <v>746</v>
      </c>
      <c r="CK548" s="35">
        <v>33</v>
      </c>
      <c r="CL548" s="35">
        <v>373</v>
      </c>
      <c r="CM548" s="35">
        <v>1160</v>
      </c>
      <c r="CN548" s="35">
        <v>995</v>
      </c>
      <c r="CO548" s="35">
        <v>62.8</v>
      </c>
      <c r="CP548" s="35">
        <v>3.62</v>
      </c>
      <c r="CQ548" s="35">
        <v>4.79</v>
      </c>
      <c r="CR548" s="35">
        <v>109.5519</v>
      </c>
      <c r="CS548" s="37">
        <v>119.56</v>
      </c>
      <c r="CT548" s="35">
        <v>2564.64104</v>
      </c>
      <c r="CU548" s="35">
        <v>2034.1273000000001</v>
      </c>
      <c r="CV548">
        <v>51.1</v>
      </c>
      <c r="CW548">
        <v>0.03</v>
      </c>
      <c r="CX548">
        <v>0.03</v>
      </c>
      <c r="CY548">
        <v>1.6639999999999999E-2</v>
      </c>
      <c r="CZ548">
        <v>2.6544658853176473E-2</v>
      </c>
      <c r="DA548">
        <v>4.7471546990506153E-2</v>
      </c>
    </row>
    <row r="549" spans="1:105">
      <c r="A549" s="42">
        <v>42491</v>
      </c>
      <c r="B549" s="43">
        <v>3.7000000000000002E-3</v>
      </c>
      <c r="C549" s="35">
        <v>12756.6</v>
      </c>
      <c r="D549" s="35">
        <v>15419.397999999999</v>
      </c>
      <c r="E549" s="35">
        <v>107.60299999999999</v>
      </c>
      <c r="F549" s="35">
        <v>205.733</v>
      </c>
      <c r="G549" s="35">
        <v>198.011</v>
      </c>
      <c r="H549" s="35">
        <v>214.351</v>
      </c>
      <c r="I549" s="35">
        <v>224.625</v>
      </c>
      <c r="J549" s="35">
        <v>123231</v>
      </c>
      <c r="K549" s="35">
        <v>14.5</v>
      </c>
      <c r="L549" s="35">
        <v>8.4</v>
      </c>
      <c r="M549" s="35">
        <v>3.9</v>
      </c>
      <c r="N549" s="35">
        <v>6691</v>
      </c>
      <c r="O549" s="35">
        <v>7707</v>
      </c>
      <c r="P549" s="35">
        <v>22196</v>
      </c>
      <c r="Q549" s="35">
        <v>12333</v>
      </c>
      <c r="R549" s="35">
        <v>4626</v>
      </c>
      <c r="S549" s="35">
        <v>143907</v>
      </c>
      <c r="T549" s="35">
        <v>27898</v>
      </c>
      <c r="U549" s="35">
        <v>27149</v>
      </c>
      <c r="V549" s="35">
        <v>59.7</v>
      </c>
      <c r="W549" s="35">
        <v>2275</v>
      </c>
      <c r="X549" s="35">
        <v>3034</v>
      </c>
      <c r="Y549" s="35">
        <v>1133</v>
      </c>
      <c r="Z549" s="35">
        <v>12678.1</v>
      </c>
      <c r="AA549" s="35">
        <v>91.641000000000005</v>
      </c>
      <c r="AB549" s="35">
        <v>95.727999999999994</v>
      </c>
      <c r="AC549" s="35">
        <v>108.78400000000001</v>
      </c>
      <c r="AD549" s="35">
        <v>179.27</v>
      </c>
      <c r="AE549" s="35">
        <v>191.232</v>
      </c>
      <c r="AF549" s="35">
        <v>247.684</v>
      </c>
      <c r="AG549" s="35">
        <v>242.828</v>
      </c>
      <c r="AH549" s="35">
        <v>460.42599999999999</v>
      </c>
      <c r="AI549" s="35">
        <v>298.834</v>
      </c>
      <c r="AJ549" s="35">
        <v>194.96700000000001</v>
      </c>
      <c r="AK549" s="35">
        <v>239.464</v>
      </c>
      <c r="AL549" s="35">
        <v>247.018</v>
      </c>
      <c r="AM549" s="36">
        <v>179874000000</v>
      </c>
      <c r="AN549" s="12">
        <v>74.642700000000005</v>
      </c>
      <c r="AO549" s="35">
        <v>115.1148</v>
      </c>
      <c r="AP549" s="35">
        <v>102.9496</v>
      </c>
      <c r="AQ549" s="35">
        <v>93.986099999999993</v>
      </c>
      <c r="AR549" s="19">
        <v>103.70399999999999</v>
      </c>
      <c r="AS549" s="35">
        <v>103.02719999999999</v>
      </c>
      <c r="AT549" s="35">
        <v>100.0736</v>
      </c>
      <c r="AU549" s="19">
        <v>100.1421</v>
      </c>
      <c r="AV549" s="12">
        <v>101.4298</v>
      </c>
      <c r="AW549" s="35">
        <v>107.49250000000001</v>
      </c>
      <c r="AX549" s="35">
        <v>102.97150000000001</v>
      </c>
      <c r="AY549" s="35">
        <v>98.443799999999996</v>
      </c>
      <c r="AZ549" s="19">
        <v>101.5026</v>
      </c>
      <c r="BA549" s="35">
        <v>1299.444</v>
      </c>
      <c r="BB549" s="19">
        <v>2049.1419000000001</v>
      </c>
      <c r="BC549" s="35">
        <v>899.29989999999998</v>
      </c>
      <c r="BD549" s="35">
        <v>3986.4288999999999</v>
      </c>
      <c r="BE549">
        <v>-0.7</v>
      </c>
      <c r="BF549">
        <v>1.1000000000000001</v>
      </c>
      <c r="BG549">
        <v>-0.8</v>
      </c>
      <c r="BH549">
        <v>0.8</v>
      </c>
      <c r="BI549">
        <v>-0.4</v>
      </c>
      <c r="BJ549">
        <v>0</v>
      </c>
      <c r="BK549">
        <v>5.5999999999999999E-3</v>
      </c>
      <c r="BL549">
        <v>1E-4</v>
      </c>
      <c r="BM549">
        <v>0</v>
      </c>
      <c r="BN549">
        <v>4.0000000000000008E-2</v>
      </c>
      <c r="BO549">
        <v>0.03</v>
      </c>
      <c r="BP549">
        <v>0.01</v>
      </c>
      <c r="BQ549">
        <v>0.05</v>
      </c>
      <c r="BR549">
        <v>0.04</v>
      </c>
      <c r="BS549" s="11">
        <v>3836529</v>
      </c>
      <c r="BT549" s="35">
        <v>1450.998</v>
      </c>
      <c r="BU549" s="16">
        <v>1340.3</v>
      </c>
      <c r="BV549" s="14">
        <v>3239</v>
      </c>
      <c r="BW549" s="14">
        <v>12756</v>
      </c>
      <c r="BX549" s="17">
        <v>2443710</v>
      </c>
      <c r="BY549" s="35">
        <v>160.85</v>
      </c>
      <c r="BZ549">
        <v>2282.9380000000001</v>
      </c>
      <c r="CA549" s="35">
        <v>189</v>
      </c>
      <c r="CB549" s="35">
        <v>82</v>
      </c>
      <c r="CC549" s="35">
        <v>589</v>
      </c>
      <c r="CD549" s="35">
        <v>271</v>
      </c>
      <c r="CE549" s="35">
        <v>1.81</v>
      </c>
      <c r="CF549" s="35">
        <v>1.2945</v>
      </c>
      <c r="CG549" s="35">
        <v>0.97770000000000001</v>
      </c>
      <c r="CH549" s="35">
        <v>1.4523999999999999</v>
      </c>
      <c r="CI549" s="35">
        <v>994</v>
      </c>
      <c r="CJ549" s="35">
        <v>741</v>
      </c>
      <c r="CK549" s="35">
        <v>32</v>
      </c>
      <c r="CL549" s="35">
        <v>415</v>
      </c>
      <c r="CM549" s="35">
        <v>1131</v>
      </c>
      <c r="CN549" s="35">
        <v>1009</v>
      </c>
      <c r="CO549" s="35">
        <v>62.7</v>
      </c>
      <c r="CP549" s="35">
        <v>3.65</v>
      </c>
      <c r="CQ549" s="35">
        <v>4.68</v>
      </c>
      <c r="CR549" s="35">
        <v>108.8481</v>
      </c>
      <c r="CS549" s="37">
        <v>121.25</v>
      </c>
      <c r="CT549" s="35">
        <v>2580.0998300000001</v>
      </c>
      <c r="CU549" s="35">
        <v>2049.1419000000001</v>
      </c>
      <c r="CV549">
        <v>50.9</v>
      </c>
      <c r="CW549">
        <v>0.02</v>
      </c>
      <c r="CX549">
        <v>0</v>
      </c>
      <c r="CY549">
        <v>8.3300000000000006E-3</v>
      </c>
      <c r="CZ549">
        <v>3.0704117015487142E-2</v>
      </c>
      <c r="DA549">
        <v>5.5133971958190586E-2</v>
      </c>
    </row>
    <row r="550" spans="1:105">
      <c r="A550" s="42">
        <v>42522</v>
      </c>
      <c r="B550" s="43">
        <v>3.8E-3</v>
      </c>
      <c r="C550" s="35">
        <v>12772.1</v>
      </c>
      <c r="D550" s="35">
        <v>15430.431</v>
      </c>
      <c r="E550" s="35">
        <v>107.262</v>
      </c>
      <c r="F550" s="35">
        <v>206.066</v>
      </c>
      <c r="G550" s="35">
        <v>206.68100000000001</v>
      </c>
      <c r="H550" s="35">
        <v>215.28899999999999</v>
      </c>
      <c r="I550" s="35">
        <v>225.28399999999999</v>
      </c>
      <c r="J550" s="35">
        <v>123636</v>
      </c>
      <c r="K550" s="35">
        <v>17.3</v>
      </c>
      <c r="L550" s="35">
        <v>8.6</v>
      </c>
      <c r="M550" s="35">
        <v>4</v>
      </c>
      <c r="N550" s="35">
        <v>6701</v>
      </c>
      <c r="O550" s="35">
        <v>7703</v>
      </c>
      <c r="P550" s="35">
        <v>22203</v>
      </c>
      <c r="Q550" s="35">
        <v>12353</v>
      </c>
      <c r="R550" s="35">
        <v>4650</v>
      </c>
      <c r="S550" s="35">
        <v>144189</v>
      </c>
      <c r="T550" s="35">
        <v>27559</v>
      </c>
      <c r="U550" s="35">
        <v>27174</v>
      </c>
      <c r="V550" s="35">
        <v>59.7</v>
      </c>
      <c r="W550" s="35">
        <v>2187</v>
      </c>
      <c r="X550" s="35">
        <v>3166</v>
      </c>
      <c r="Y550" s="35">
        <v>1152</v>
      </c>
      <c r="Z550" s="35">
        <v>12761.9</v>
      </c>
      <c r="AA550" s="35">
        <v>91.152000000000001</v>
      </c>
      <c r="AB550" s="35">
        <v>96.171999999999997</v>
      </c>
      <c r="AC550" s="35">
        <v>109.02500000000001</v>
      </c>
      <c r="AD550" s="35">
        <v>179.88800000000001</v>
      </c>
      <c r="AE550" s="35">
        <v>200.72800000000001</v>
      </c>
      <c r="AF550" s="35">
        <v>247.518</v>
      </c>
      <c r="AG550" s="35">
        <v>243.55600000000001</v>
      </c>
      <c r="AH550" s="35">
        <v>461.84800000000001</v>
      </c>
      <c r="AI550" s="35">
        <v>299.637</v>
      </c>
      <c r="AJ550" s="35">
        <v>196.94200000000001</v>
      </c>
      <c r="AK550" s="35">
        <v>240.167</v>
      </c>
      <c r="AL550" s="35">
        <v>247.43100000000001</v>
      </c>
      <c r="AM550" s="36">
        <v>184193000000</v>
      </c>
      <c r="AN550" s="12">
        <v>74.932400000000001</v>
      </c>
      <c r="AO550" s="35">
        <v>117.5004</v>
      </c>
      <c r="AP550" s="35">
        <v>104.374</v>
      </c>
      <c r="AQ550" s="35">
        <v>94.073400000000007</v>
      </c>
      <c r="AR550" s="19">
        <v>104.1771</v>
      </c>
      <c r="AS550" s="35">
        <v>103.46550000000001</v>
      </c>
      <c r="AT550" s="35">
        <v>100.5159</v>
      </c>
      <c r="AU550" s="19">
        <v>100.39700000000001</v>
      </c>
      <c r="AV550" s="12">
        <v>101.8747</v>
      </c>
      <c r="AW550" s="35">
        <v>109.5153</v>
      </c>
      <c r="AX550" s="35">
        <v>105.5244</v>
      </c>
      <c r="AY550" s="35">
        <v>99.009500000000003</v>
      </c>
      <c r="AZ550" s="19">
        <v>103.9572</v>
      </c>
      <c r="BA550" s="35">
        <v>1312.7754</v>
      </c>
      <c r="BB550" s="19">
        <v>2052.3159999999998</v>
      </c>
      <c r="BC550" s="35">
        <v>908.21389999999997</v>
      </c>
      <c r="BD550" s="35">
        <v>4007.2316999999998</v>
      </c>
      <c r="BE550">
        <v>0.3</v>
      </c>
      <c r="BF550">
        <v>-0.3</v>
      </c>
      <c r="BG550">
        <v>-2.5</v>
      </c>
      <c r="BH550">
        <v>2.1</v>
      </c>
      <c r="BI550">
        <v>0.3</v>
      </c>
      <c r="BJ550">
        <v>-0.3</v>
      </c>
      <c r="BK550">
        <v>-1.1999999999999999E-3</v>
      </c>
      <c r="BL550">
        <v>1.6999999999999999E-3</v>
      </c>
      <c r="BM550">
        <v>0</v>
      </c>
      <c r="BN550">
        <v>0</v>
      </c>
      <c r="BO550">
        <v>-0.04</v>
      </c>
      <c r="BP550">
        <v>-0.2</v>
      </c>
      <c r="BQ550">
        <v>-0.11</v>
      </c>
      <c r="BR550">
        <v>-0.13</v>
      </c>
      <c r="BS550" s="11">
        <v>3825451</v>
      </c>
      <c r="BT550" s="35">
        <v>1457.5060000000001</v>
      </c>
      <c r="BU550" s="16">
        <v>1335.1</v>
      </c>
      <c r="BV550" s="14">
        <v>3247.1</v>
      </c>
      <c r="BW550" s="14">
        <v>12823.6</v>
      </c>
      <c r="BX550" s="17">
        <v>2427350</v>
      </c>
      <c r="BY550" s="35">
        <v>160.12899999999999</v>
      </c>
      <c r="BZ550">
        <v>2267.3490000000002</v>
      </c>
      <c r="CA550" s="35">
        <v>190</v>
      </c>
      <c r="CB550" s="35">
        <v>114</v>
      </c>
      <c r="CC550" s="35">
        <v>585</v>
      </c>
      <c r="CD550" s="35">
        <v>302</v>
      </c>
      <c r="CE550" s="35">
        <v>1.64</v>
      </c>
      <c r="CF550" s="35">
        <v>1.2894000000000001</v>
      </c>
      <c r="CG550" s="35">
        <v>0.96950000000000003</v>
      </c>
      <c r="CH550" s="35">
        <v>1.4197</v>
      </c>
      <c r="CI550" s="35">
        <v>1100</v>
      </c>
      <c r="CJ550" s="35">
        <v>744</v>
      </c>
      <c r="CK550" s="35">
        <v>31</v>
      </c>
      <c r="CL550" s="35">
        <v>421</v>
      </c>
      <c r="CM550" s="35">
        <v>1191</v>
      </c>
      <c r="CN550" s="35">
        <v>1014</v>
      </c>
      <c r="CO550" s="35">
        <v>62.7</v>
      </c>
      <c r="CP550" s="35">
        <v>3.5</v>
      </c>
      <c r="CQ550" s="35">
        <v>4.53</v>
      </c>
      <c r="CR550" s="35">
        <v>105.3509</v>
      </c>
      <c r="CS550" s="37">
        <v>121.95</v>
      </c>
      <c r="CT550" s="35">
        <v>2590.4521100000002</v>
      </c>
      <c r="CU550" s="35">
        <v>2052.3159999999998</v>
      </c>
      <c r="CV550">
        <v>52.5</v>
      </c>
      <c r="CW550">
        <v>0.01</v>
      </c>
      <c r="CX550">
        <v>0.04</v>
      </c>
      <c r="CY550">
        <v>1.2330000000000001E-2</v>
      </c>
      <c r="CZ550">
        <v>3.0630381676554408E-2</v>
      </c>
      <c r="DA550">
        <v>5.4895434423227862E-2</v>
      </c>
    </row>
    <row r="551" spans="1:105">
      <c r="A551" s="42">
        <v>42552</v>
      </c>
      <c r="B551" s="43">
        <v>3.9000000000000003E-3</v>
      </c>
      <c r="C551" s="35">
        <v>12813.8</v>
      </c>
      <c r="D551" s="35">
        <v>15476.982</v>
      </c>
      <c r="E551" s="35">
        <v>107.08199999999999</v>
      </c>
      <c r="F551" s="35">
        <v>206.852</v>
      </c>
      <c r="G551" s="35">
        <v>195.24299999999999</v>
      </c>
      <c r="H551" s="35">
        <v>214.68799999999999</v>
      </c>
      <c r="I551" s="35">
        <v>224.46299999999999</v>
      </c>
      <c r="J551" s="35">
        <v>123956</v>
      </c>
      <c r="K551" s="35">
        <v>15.6</v>
      </c>
      <c r="L551" s="35">
        <v>8.6999999999999993</v>
      </c>
      <c r="M551" s="35">
        <v>3.9</v>
      </c>
      <c r="N551" s="35">
        <v>6733</v>
      </c>
      <c r="O551" s="35">
        <v>7719</v>
      </c>
      <c r="P551" s="35">
        <v>22298</v>
      </c>
      <c r="Q551" s="35">
        <v>12370</v>
      </c>
      <c r="R551" s="35">
        <v>4651</v>
      </c>
      <c r="S551" s="35">
        <v>144525</v>
      </c>
      <c r="T551" s="35">
        <v>27582</v>
      </c>
      <c r="U551" s="35">
        <v>27214</v>
      </c>
      <c r="V551" s="35">
        <v>59.7</v>
      </c>
      <c r="W551" s="35">
        <v>2260</v>
      </c>
      <c r="X551" s="35">
        <v>3185</v>
      </c>
      <c r="Y551" s="35">
        <v>1222</v>
      </c>
      <c r="Z551" s="35">
        <v>12779.6</v>
      </c>
      <c r="AA551" s="35">
        <v>90.94</v>
      </c>
      <c r="AB551" s="35">
        <v>95.766999999999996</v>
      </c>
      <c r="AC551" s="35">
        <v>109.351</v>
      </c>
      <c r="AD551" s="35">
        <v>179.02600000000001</v>
      </c>
      <c r="AE551" s="35">
        <v>192.44</v>
      </c>
      <c r="AF551" s="35">
        <v>247.45500000000001</v>
      </c>
      <c r="AG551" s="35">
        <v>244.23699999999999</v>
      </c>
      <c r="AH551" s="35">
        <v>464.16800000000001</v>
      </c>
      <c r="AI551" s="35">
        <v>300.43099999999998</v>
      </c>
      <c r="AJ551" s="35">
        <v>195.01300000000001</v>
      </c>
      <c r="AK551" s="35">
        <v>240.15</v>
      </c>
      <c r="AL551" s="35">
        <v>247.76300000000001</v>
      </c>
      <c r="AM551" s="36">
        <v>183531000000</v>
      </c>
      <c r="AN551" s="12">
        <v>75.081299999999999</v>
      </c>
      <c r="AO551" s="35">
        <v>119.1897</v>
      </c>
      <c r="AP551" s="35">
        <v>104.7291</v>
      </c>
      <c r="AQ551" s="35">
        <v>94.344200000000001</v>
      </c>
      <c r="AR551" s="19">
        <v>103.4464</v>
      </c>
      <c r="AS551" s="35">
        <v>103.6922</v>
      </c>
      <c r="AT551" s="35">
        <v>100.12569999999999</v>
      </c>
      <c r="AU551" s="19">
        <v>100.6511</v>
      </c>
      <c r="AV551" s="12">
        <v>102.13249999999999</v>
      </c>
      <c r="AW551" s="35">
        <v>109.663</v>
      </c>
      <c r="AX551" s="35">
        <v>106.5423</v>
      </c>
      <c r="AY551" s="35">
        <v>99.144000000000005</v>
      </c>
      <c r="AZ551" s="19">
        <v>104.3048</v>
      </c>
      <c r="BA551" s="35">
        <v>1325.9875</v>
      </c>
      <c r="BB551" s="19">
        <v>2059.2087999999999</v>
      </c>
      <c r="BC551" s="35">
        <v>911.44550000000004</v>
      </c>
      <c r="BD551" s="35">
        <v>4031.3501000000001</v>
      </c>
      <c r="BE551">
        <v>0.2</v>
      </c>
      <c r="BF551">
        <v>-0.8</v>
      </c>
      <c r="BG551">
        <v>1.5</v>
      </c>
      <c r="BH551">
        <v>-1.5</v>
      </c>
      <c r="BI551">
        <v>0.7</v>
      </c>
      <c r="BJ551">
        <v>-0.1</v>
      </c>
      <c r="BK551">
        <v>3.8E-3</v>
      </c>
      <c r="BL551">
        <v>-5.0000000000000001E-4</v>
      </c>
      <c r="BM551">
        <v>0</v>
      </c>
      <c r="BN551">
        <v>2.9999999999999971E-2</v>
      </c>
      <c r="BO551">
        <v>-0.04</v>
      </c>
      <c r="BP551">
        <v>-0.2</v>
      </c>
      <c r="BQ551">
        <v>-7.0000000000000007E-2</v>
      </c>
      <c r="BR551">
        <v>-0.1</v>
      </c>
      <c r="BS551" s="11">
        <v>3772544</v>
      </c>
      <c r="BT551" s="35">
        <v>1463.6769999999999</v>
      </c>
      <c r="BU551" s="16">
        <v>1329.5</v>
      </c>
      <c r="BV551" s="14">
        <v>3248.7</v>
      </c>
      <c r="BW551" s="14">
        <v>12882.3</v>
      </c>
      <c r="BX551" s="17">
        <v>2370978</v>
      </c>
      <c r="BY551" s="35">
        <v>163.52699999999999</v>
      </c>
      <c r="BZ551">
        <v>2207.6559999999999</v>
      </c>
      <c r="CA551" s="35">
        <v>158</v>
      </c>
      <c r="CB551" s="35">
        <v>132</v>
      </c>
      <c r="CC551" s="35">
        <v>643</v>
      </c>
      <c r="CD551" s="35">
        <v>299</v>
      </c>
      <c r="CE551" s="35">
        <v>1.5</v>
      </c>
      <c r="CF551" s="35">
        <v>1.3051999999999999</v>
      </c>
      <c r="CG551" s="35">
        <v>0.98299999999999998</v>
      </c>
      <c r="CH551" s="35">
        <v>1.3133999999999999</v>
      </c>
      <c r="CI551" s="35">
        <v>1076</v>
      </c>
      <c r="CJ551" s="35">
        <v>720</v>
      </c>
      <c r="CK551" s="35">
        <v>32</v>
      </c>
      <c r="CL551" s="35">
        <v>435</v>
      </c>
      <c r="CM551" s="35">
        <v>1232</v>
      </c>
      <c r="CN551" s="35">
        <v>1031</v>
      </c>
      <c r="CO551" s="35">
        <v>62.7</v>
      </c>
      <c r="CP551" s="35">
        <v>3.28</v>
      </c>
      <c r="CQ551" s="35">
        <v>4.22</v>
      </c>
      <c r="CR551" s="35">
        <v>104.191</v>
      </c>
      <c r="CS551" s="37">
        <v>122.69</v>
      </c>
      <c r="CT551" s="35">
        <v>2603.2436499999999</v>
      </c>
      <c r="CU551" s="35">
        <v>2059.2087999999999</v>
      </c>
      <c r="CV551">
        <v>52.9</v>
      </c>
      <c r="CW551">
        <v>0.02</v>
      </c>
      <c r="CX551">
        <v>0.16</v>
      </c>
      <c r="CY551">
        <v>1.3169999999999999E-2</v>
      </c>
      <c r="CZ551">
        <v>3.2367878518585025E-2</v>
      </c>
      <c r="DA551">
        <v>5.7753651071449585E-2</v>
      </c>
    </row>
    <row r="552" spans="1:105">
      <c r="A552" s="42">
        <v>42583</v>
      </c>
      <c r="B552" s="43">
        <v>4.0000000000000001E-3</v>
      </c>
      <c r="C552" s="35">
        <v>12822.6</v>
      </c>
      <c r="D552" s="35">
        <v>15491.877</v>
      </c>
      <c r="E552" s="35">
        <v>106.907</v>
      </c>
      <c r="F552" s="35">
        <v>207.45500000000001</v>
      </c>
      <c r="G552" s="35">
        <v>189.375</v>
      </c>
      <c r="H552" s="35">
        <v>214.672</v>
      </c>
      <c r="I552" s="35">
        <v>224.45099999999999</v>
      </c>
      <c r="J552" s="35">
        <v>124560</v>
      </c>
      <c r="K552" s="35">
        <v>15</v>
      </c>
      <c r="L552" s="35">
        <v>8.3000000000000007</v>
      </c>
      <c r="M552" s="35">
        <v>4</v>
      </c>
      <c r="N552" s="35">
        <v>6734</v>
      </c>
      <c r="O552" s="35">
        <v>7696</v>
      </c>
      <c r="P552" s="35">
        <v>22271</v>
      </c>
      <c r="Q552" s="35">
        <v>12347</v>
      </c>
      <c r="R552" s="35">
        <v>4651</v>
      </c>
      <c r="S552" s="35">
        <v>144660</v>
      </c>
      <c r="T552" s="35">
        <v>27204</v>
      </c>
      <c r="U552" s="35">
        <v>27261</v>
      </c>
      <c r="V552" s="35">
        <v>59.8</v>
      </c>
      <c r="W552" s="35">
        <v>2331</v>
      </c>
      <c r="X552" s="35">
        <v>3062</v>
      </c>
      <c r="Y552" s="35">
        <v>1081</v>
      </c>
      <c r="Z552" s="35">
        <v>12813</v>
      </c>
      <c r="AA552" s="35">
        <v>90.763000000000005</v>
      </c>
      <c r="AB552" s="35">
        <v>95.896000000000001</v>
      </c>
      <c r="AC552" s="35">
        <v>109.59</v>
      </c>
      <c r="AD552" s="35">
        <v>179.04300000000001</v>
      </c>
      <c r="AE552" s="35">
        <v>190.77699999999999</v>
      </c>
      <c r="AF552" s="35">
        <v>247.46199999999999</v>
      </c>
      <c r="AG552" s="35">
        <v>244.88800000000001</v>
      </c>
      <c r="AH552" s="35">
        <v>468.70699999999999</v>
      </c>
      <c r="AI552" s="35">
        <v>301.30399999999997</v>
      </c>
      <c r="AJ552" s="35">
        <v>194.65</v>
      </c>
      <c r="AK552" s="35">
        <v>240.602</v>
      </c>
      <c r="AL552" s="35">
        <v>248.38399999999999</v>
      </c>
      <c r="AM552" s="36">
        <v>184288000000</v>
      </c>
      <c r="AN552" s="12">
        <v>74.971800000000002</v>
      </c>
      <c r="AO552" s="35">
        <v>118.11150000000001</v>
      </c>
      <c r="AP552" s="35">
        <v>105.608</v>
      </c>
      <c r="AQ552" s="35">
        <v>93.809899999999999</v>
      </c>
      <c r="AR552" s="19">
        <v>103.75879999999999</v>
      </c>
      <c r="AS552" s="35">
        <v>103.6181</v>
      </c>
      <c r="AT552" s="35">
        <v>100.3526</v>
      </c>
      <c r="AU552" s="19">
        <v>100.2757</v>
      </c>
      <c r="AV552" s="12">
        <v>102.0407</v>
      </c>
      <c r="AW552" s="35">
        <v>110.3827</v>
      </c>
      <c r="AX552" s="35">
        <v>109.3194</v>
      </c>
      <c r="AY552" s="35">
        <v>99.067499999999995</v>
      </c>
      <c r="AZ552" s="19">
        <v>106.5642</v>
      </c>
      <c r="BA552" s="35">
        <v>1333.1918000000001</v>
      </c>
      <c r="BB552" s="19">
        <v>2053.0084999999999</v>
      </c>
      <c r="BC552" s="35">
        <v>910.51319999999998</v>
      </c>
      <c r="BD552" s="35">
        <v>4055.3197</v>
      </c>
      <c r="BE552">
        <v>0.5</v>
      </c>
      <c r="BF552">
        <v>0.4</v>
      </c>
      <c r="BG552">
        <v>0</v>
      </c>
      <c r="BH552">
        <v>0</v>
      </c>
      <c r="BI552">
        <v>-0.9</v>
      </c>
      <c r="BJ552">
        <v>0</v>
      </c>
      <c r="BK552">
        <v>-1.1000000000000001E-3</v>
      </c>
      <c r="BL552">
        <v>-4.4999999999999997E-3</v>
      </c>
      <c r="BM552">
        <v>0</v>
      </c>
      <c r="BN552">
        <v>0</v>
      </c>
      <c r="BO552">
        <v>0.06</v>
      </c>
      <c r="BP552">
        <v>7.0000000000000007E-2</v>
      </c>
      <c r="BQ552">
        <v>0.06</v>
      </c>
      <c r="BR552">
        <v>0.06</v>
      </c>
      <c r="BS552" s="11">
        <v>3816726</v>
      </c>
      <c r="BT552" s="35">
        <v>1464.3409999999999</v>
      </c>
      <c r="BU552" s="16">
        <v>1381.2</v>
      </c>
      <c r="BV552" s="14">
        <v>3317.6</v>
      </c>
      <c r="BW552" s="14">
        <v>12969.7</v>
      </c>
      <c r="BX552" s="17">
        <v>2413323</v>
      </c>
      <c r="BY552" s="35">
        <v>164.18199999999999</v>
      </c>
      <c r="BZ552">
        <v>2249.348</v>
      </c>
      <c r="CA552" s="35">
        <v>172</v>
      </c>
      <c r="CB552" s="35">
        <v>134</v>
      </c>
      <c r="CC552" s="35">
        <v>556</v>
      </c>
      <c r="CD552" s="35">
        <v>297</v>
      </c>
      <c r="CE552" s="35">
        <v>1.56</v>
      </c>
      <c r="CF552" s="35">
        <v>1.2998000000000001</v>
      </c>
      <c r="CG552" s="35">
        <v>0.97109999999999996</v>
      </c>
      <c r="CH552" s="35">
        <v>1.3101</v>
      </c>
      <c r="CI552" s="35">
        <v>1046</v>
      </c>
      <c r="CJ552" s="35">
        <v>750</v>
      </c>
      <c r="CK552" s="35">
        <v>35</v>
      </c>
      <c r="CL552" s="35">
        <v>422</v>
      </c>
      <c r="CM552" s="35">
        <v>1159</v>
      </c>
      <c r="CN552" s="35">
        <v>1036</v>
      </c>
      <c r="CO552" s="35">
        <v>62.9</v>
      </c>
      <c r="CP552" s="35">
        <v>3.32</v>
      </c>
      <c r="CQ552" s="35">
        <v>4.24</v>
      </c>
      <c r="CR552" s="35">
        <v>101.2383</v>
      </c>
      <c r="CS552" s="37">
        <v>121.34</v>
      </c>
      <c r="CT552" s="35">
        <v>2623.5309299999999</v>
      </c>
      <c r="CU552" s="35">
        <v>2053.0084999999999</v>
      </c>
      <c r="CV552">
        <v>49.6</v>
      </c>
      <c r="CW552">
        <v>0.02</v>
      </c>
      <c r="CX552">
        <v>-0.15</v>
      </c>
      <c r="CY552">
        <v>9.8399999999999998E-3</v>
      </c>
      <c r="CZ552">
        <v>3.2690998659084758E-2</v>
      </c>
      <c r="DA552">
        <v>5.8343339040109354E-2</v>
      </c>
    </row>
    <row r="553" spans="1:105">
      <c r="A553" s="42">
        <v>42614</v>
      </c>
      <c r="B553" s="43">
        <v>4.0000000000000001E-3</v>
      </c>
      <c r="C553" s="35">
        <v>12868</v>
      </c>
      <c r="D553" s="35">
        <v>15537.413</v>
      </c>
      <c r="E553" s="35">
        <v>106.765</v>
      </c>
      <c r="F553" s="35">
        <v>208.608</v>
      </c>
      <c r="G553" s="35">
        <v>193.81700000000001</v>
      </c>
      <c r="H553" s="35">
        <v>215.374</v>
      </c>
      <c r="I553" s="35">
        <v>224.934</v>
      </c>
      <c r="J553" s="35">
        <v>124157</v>
      </c>
      <c r="K553" s="35">
        <v>16.399999999999999</v>
      </c>
      <c r="L553" s="35">
        <v>8.1999999999999993</v>
      </c>
      <c r="M553" s="35">
        <v>4.2</v>
      </c>
      <c r="N553" s="35">
        <v>6768</v>
      </c>
      <c r="O553" s="35">
        <v>7689</v>
      </c>
      <c r="P553" s="35">
        <v>22296</v>
      </c>
      <c r="Q553" s="35">
        <v>12344</v>
      </c>
      <c r="R553" s="35">
        <v>4655</v>
      </c>
      <c r="S553" s="35">
        <v>144930</v>
      </c>
      <c r="T553" s="35">
        <v>27631</v>
      </c>
      <c r="U553" s="35">
        <v>27284</v>
      </c>
      <c r="V553" s="35">
        <v>59.8</v>
      </c>
      <c r="W553" s="35">
        <v>2296</v>
      </c>
      <c r="X553" s="35">
        <v>3108</v>
      </c>
      <c r="Y553" s="35">
        <v>1164</v>
      </c>
      <c r="Z553" s="35">
        <v>12874.5</v>
      </c>
      <c r="AA553" s="35">
        <v>90.47</v>
      </c>
      <c r="AB553" s="35">
        <v>96.161000000000001</v>
      </c>
      <c r="AC553" s="35">
        <v>109.717</v>
      </c>
      <c r="AD553" s="35">
        <v>179.26499999999999</v>
      </c>
      <c r="AE553" s="35">
        <v>193.44900000000001</v>
      </c>
      <c r="AF553" s="35">
        <v>247.48400000000001</v>
      </c>
      <c r="AG553" s="35">
        <v>245.72300000000001</v>
      </c>
      <c r="AH553" s="35">
        <v>469.78699999999998</v>
      </c>
      <c r="AI553" s="35">
        <v>301.95999999999998</v>
      </c>
      <c r="AJ553" s="35">
        <v>195.21600000000001</v>
      </c>
      <c r="AK553" s="35">
        <v>241.05099999999999</v>
      </c>
      <c r="AL553" s="35">
        <v>248.74199999999999</v>
      </c>
      <c r="AM553" s="36">
        <v>183626000000</v>
      </c>
      <c r="AN553" s="12">
        <v>74.934600000000003</v>
      </c>
      <c r="AO553" s="35">
        <v>118.69540000000001</v>
      </c>
      <c r="AP553" s="35">
        <v>104.34780000000001</v>
      </c>
      <c r="AQ553" s="35">
        <v>93.700800000000001</v>
      </c>
      <c r="AR553" s="19">
        <v>103.82989999999999</v>
      </c>
      <c r="AS553" s="35">
        <v>103.4644</v>
      </c>
      <c r="AT553" s="35">
        <v>100.13939999999999</v>
      </c>
      <c r="AU553" s="19">
        <v>100.66119999999999</v>
      </c>
      <c r="AV553" s="12">
        <v>102.04770000000001</v>
      </c>
      <c r="AW553" s="35">
        <v>110.7894</v>
      </c>
      <c r="AX553" s="35">
        <v>106.1925</v>
      </c>
      <c r="AY553" s="35">
        <v>99.078400000000002</v>
      </c>
      <c r="AZ553" s="19">
        <v>104.1893</v>
      </c>
      <c r="BA553" s="35">
        <v>1337.5135</v>
      </c>
      <c r="BB553" s="19">
        <v>2069.2568000000001</v>
      </c>
      <c r="BC553" s="35">
        <v>915.47649999999999</v>
      </c>
      <c r="BD553" s="35">
        <v>4075.2417</v>
      </c>
      <c r="BE553">
        <v>0.1</v>
      </c>
      <c r="BF553">
        <v>-1.1000000000000001</v>
      </c>
      <c r="BG553">
        <v>-0.1</v>
      </c>
      <c r="BH553">
        <v>1.6</v>
      </c>
      <c r="BI553">
        <v>-0.4</v>
      </c>
      <c r="BJ553">
        <v>1.5</v>
      </c>
      <c r="BK553">
        <v>2.3E-3</v>
      </c>
      <c r="BL553">
        <v>2E-3</v>
      </c>
      <c r="BM553">
        <v>0</v>
      </c>
      <c r="BN553">
        <v>-1.0000000000000009E-2</v>
      </c>
      <c r="BO553">
        <v>0.02</v>
      </c>
      <c r="BP553">
        <v>0.13</v>
      </c>
      <c r="BQ553">
        <v>0.05</v>
      </c>
      <c r="BR553">
        <v>0.05</v>
      </c>
      <c r="BS553" s="11">
        <v>3735888</v>
      </c>
      <c r="BT553" s="35">
        <v>1470.25</v>
      </c>
      <c r="BU553" s="16">
        <v>1382.5</v>
      </c>
      <c r="BV553" s="14">
        <v>3326.8</v>
      </c>
      <c r="BW553" s="14">
        <v>13030.7</v>
      </c>
      <c r="BX553" s="17">
        <v>2324901</v>
      </c>
      <c r="BY553" s="35">
        <v>167.61199999999999</v>
      </c>
      <c r="BZ553">
        <v>2157.4949999999999</v>
      </c>
      <c r="CA553" s="35">
        <v>150</v>
      </c>
      <c r="CB553" s="35">
        <v>94</v>
      </c>
      <c r="CC553" s="35">
        <v>543</v>
      </c>
      <c r="CD553" s="35">
        <v>276</v>
      </c>
      <c r="CE553" s="35">
        <v>1.63</v>
      </c>
      <c r="CF553" s="35">
        <v>1.3108</v>
      </c>
      <c r="CG553" s="35">
        <v>0.97319999999999995</v>
      </c>
      <c r="CH553" s="35">
        <v>1.3140000000000001</v>
      </c>
      <c r="CI553" s="35">
        <v>1018</v>
      </c>
      <c r="CJ553" s="35">
        <v>752</v>
      </c>
      <c r="CK553" s="35">
        <v>38</v>
      </c>
      <c r="CL553" s="35">
        <v>493</v>
      </c>
      <c r="CM553" s="35">
        <v>1063</v>
      </c>
      <c r="CN553" s="35">
        <v>1037</v>
      </c>
      <c r="CO553" s="35">
        <v>62.9</v>
      </c>
      <c r="CP553" s="35">
        <v>3.41</v>
      </c>
      <c r="CQ553" s="35">
        <v>4.3099999999999996</v>
      </c>
      <c r="CR553" s="35">
        <v>101.7843</v>
      </c>
      <c r="CS553" s="37">
        <v>122.45</v>
      </c>
      <c r="CT553" s="35">
        <v>2637.5895099999998</v>
      </c>
      <c r="CU553" s="35">
        <v>2069.2568000000001</v>
      </c>
      <c r="CV553">
        <v>51.3</v>
      </c>
      <c r="CW553">
        <v>-0.02</v>
      </c>
      <c r="CX553">
        <v>0.04</v>
      </c>
      <c r="CY553">
        <v>8.9599999999999992E-3</v>
      </c>
      <c r="CZ553">
        <v>3.0972894622521285E-2</v>
      </c>
      <c r="DA553">
        <v>5.5194599862532723E-2</v>
      </c>
    </row>
    <row r="554" spans="1:105">
      <c r="A554" s="42">
        <v>42644</v>
      </c>
      <c r="B554" s="43">
        <v>4.0000000000000001E-3</v>
      </c>
      <c r="C554" s="35">
        <v>12882.8</v>
      </c>
      <c r="D554" s="35">
        <v>15562.413</v>
      </c>
      <c r="E554" s="35">
        <v>106.727</v>
      </c>
      <c r="F554" s="35">
        <v>208.67</v>
      </c>
      <c r="G554" s="35">
        <v>197.357</v>
      </c>
      <c r="H554" s="35">
        <v>216.88300000000001</v>
      </c>
      <c r="I554" s="35">
        <v>224.982</v>
      </c>
      <c r="J554" s="35">
        <v>124198</v>
      </c>
      <c r="K554" s="35">
        <v>13.4</v>
      </c>
      <c r="L554" s="35">
        <v>8.3000000000000007</v>
      </c>
      <c r="M554" s="35">
        <v>4</v>
      </c>
      <c r="N554" s="35">
        <v>6795</v>
      </c>
      <c r="O554" s="35">
        <v>7689</v>
      </c>
      <c r="P554" s="35">
        <v>22294</v>
      </c>
      <c r="Q554" s="35">
        <v>12341</v>
      </c>
      <c r="R554" s="35">
        <v>4652</v>
      </c>
      <c r="S554" s="35">
        <v>145058</v>
      </c>
      <c r="T554" s="35">
        <v>27747</v>
      </c>
      <c r="U554" s="35">
        <v>27302</v>
      </c>
      <c r="V554" s="35">
        <v>59.7</v>
      </c>
      <c r="W554" s="35">
        <v>2272</v>
      </c>
      <c r="X554" s="35">
        <v>3130</v>
      </c>
      <c r="Y554" s="35">
        <v>1168</v>
      </c>
      <c r="Z554" s="35">
        <v>12912.8</v>
      </c>
      <c r="AA554" s="35">
        <v>90.331999999999994</v>
      </c>
      <c r="AB554" s="35">
        <v>96.570999999999998</v>
      </c>
      <c r="AC554" s="35">
        <v>109.96599999999999</v>
      </c>
      <c r="AD554" s="35">
        <v>179.97499999999999</v>
      </c>
      <c r="AE554" s="35">
        <v>201.589</v>
      </c>
      <c r="AF554" s="35">
        <v>247.56200000000001</v>
      </c>
      <c r="AG554" s="35">
        <v>246.447</v>
      </c>
      <c r="AH554" s="35">
        <v>470.12799999999999</v>
      </c>
      <c r="AI554" s="35">
        <v>302.54599999999999</v>
      </c>
      <c r="AJ554" s="35">
        <v>196.94300000000001</v>
      </c>
      <c r="AK554" s="35">
        <v>241.691</v>
      </c>
      <c r="AL554" s="35">
        <v>249.10300000000001</v>
      </c>
      <c r="AM554" s="36">
        <v>184667000000</v>
      </c>
      <c r="AN554" s="12">
        <v>75.041300000000007</v>
      </c>
      <c r="AO554" s="35">
        <v>119.75449999999999</v>
      </c>
      <c r="AP554" s="35">
        <v>103.7403</v>
      </c>
      <c r="AQ554" s="35">
        <v>94.214299999999994</v>
      </c>
      <c r="AR554" s="19">
        <v>103.9534</v>
      </c>
      <c r="AS554" s="35">
        <v>103.8702</v>
      </c>
      <c r="AT554" s="35">
        <v>99.518100000000004</v>
      </c>
      <c r="AU554" s="19">
        <v>100.97450000000001</v>
      </c>
      <c r="AV554" s="12">
        <v>102.24850000000001</v>
      </c>
      <c r="AW554" s="35">
        <v>108.9927</v>
      </c>
      <c r="AX554" s="35">
        <v>101.3242</v>
      </c>
      <c r="AY554" s="35">
        <v>99.130600000000001</v>
      </c>
      <c r="AZ554" s="19">
        <v>101.261</v>
      </c>
      <c r="BA554" s="35">
        <v>1343.9519</v>
      </c>
      <c r="BB554" s="19">
        <v>2081.6493</v>
      </c>
      <c r="BC554" s="35">
        <v>910.59460000000001</v>
      </c>
      <c r="BD554" s="35">
        <v>4097.8148000000001</v>
      </c>
      <c r="BE554">
        <v>0.7</v>
      </c>
      <c r="BF554">
        <v>0.1</v>
      </c>
      <c r="BG554">
        <v>-1.1000000000000001</v>
      </c>
      <c r="BH554">
        <v>-0.7</v>
      </c>
      <c r="BI554">
        <v>0.8</v>
      </c>
      <c r="BJ554">
        <v>-1.8</v>
      </c>
      <c r="BK554">
        <v>1.77E-2</v>
      </c>
      <c r="BL554">
        <v>3.2000000000000002E-3</v>
      </c>
      <c r="BM554">
        <v>0</v>
      </c>
      <c r="BN554">
        <v>4.0000000000000036E-2</v>
      </c>
      <c r="BO554">
        <v>7.0000000000000007E-2</v>
      </c>
      <c r="BP554">
        <v>0.15</v>
      </c>
      <c r="BQ554">
        <v>0.09</v>
      </c>
      <c r="BR554">
        <v>0.09</v>
      </c>
      <c r="BS554" s="11">
        <v>3572132</v>
      </c>
      <c r="BT554" s="35">
        <v>1475.8109999999999</v>
      </c>
      <c r="BU554" s="16">
        <v>1380.6</v>
      </c>
      <c r="BV554" s="14">
        <v>3334.1</v>
      </c>
      <c r="BW554" s="14">
        <v>13099.3</v>
      </c>
      <c r="BX554" s="17">
        <v>2155936</v>
      </c>
      <c r="BY554" s="35">
        <v>166.62200000000001</v>
      </c>
      <c r="BZ554">
        <v>1989.4390000000001</v>
      </c>
      <c r="CA554" s="35">
        <v>194</v>
      </c>
      <c r="CB554" s="35">
        <v>159</v>
      </c>
      <c r="CC554" s="35">
        <v>631</v>
      </c>
      <c r="CD554" s="35">
        <v>341</v>
      </c>
      <c r="CE554" s="35">
        <v>1.76</v>
      </c>
      <c r="CF554" s="35">
        <v>1.3250999999999999</v>
      </c>
      <c r="CG554" s="35">
        <v>0.98760000000000003</v>
      </c>
      <c r="CH554" s="35">
        <v>1.2330000000000001</v>
      </c>
      <c r="CI554" s="35">
        <v>1074</v>
      </c>
      <c r="CJ554" s="35">
        <v>777</v>
      </c>
      <c r="CK554" s="35">
        <v>33</v>
      </c>
      <c r="CL554" s="35">
        <v>471</v>
      </c>
      <c r="CM554" s="35">
        <v>1325</v>
      </c>
      <c r="CN554" s="35">
        <v>1053</v>
      </c>
      <c r="CO554" s="35">
        <v>62.8</v>
      </c>
      <c r="CP554" s="35">
        <v>3.51</v>
      </c>
      <c r="CQ554" s="35">
        <v>4.38</v>
      </c>
      <c r="CR554" s="35">
        <v>103.9075</v>
      </c>
      <c r="CS554" s="37">
        <v>123.5</v>
      </c>
      <c r="CT554" s="35">
        <v>2653.6970900000001</v>
      </c>
      <c r="CU554" s="35">
        <v>2081.6493</v>
      </c>
      <c r="CV554">
        <v>51.7</v>
      </c>
      <c r="CW554">
        <v>0.02</v>
      </c>
      <c r="CX554">
        <v>0.02</v>
      </c>
      <c r="CY554">
        <v>6.3800000000000003E-3</v>
      </c>
      <c r="CZ554">
        <v>3.2224895167105472E-2</v>
      </c>
      <c r="DA554">
        <v>5.7257827587441246E-2</v>
      </c>
    </row>
    <row r="555" spans="1:105">
      <c r="A555" s="42">
        <v>42675</v>
      </c>
      <c r="B555" s="43">
        <v>4.0999999999999995E-3</v>
      </c>
      <c r="C555" s="35">
        <v>12921.4</v>
      </c>
      <c r="D555" s="35">
        <v>15594.511</v>
      </c>
      <c r="E555" s="35">
        <v>106.354</v>
      </c>
      <c r="F555" s="35">
        <v>208.255</v>
      </c>
      <c r="G555" s="35">
        <v>192.52199999999999</v>
      </c>
      <c r="H555" s="35">
        <v>217.11</v>
      </c>
      <c r="I555" s="35">
        <v>224.244</v>
      </c>
      <c r="J555" s="35">
        <v>124248</v>
      </c>
      <c r="K555" s="35">
        <v>13.7</v>
      </c>
      <c r="L555" s="35">
        <v>8.1</v>
      </c>
      <c r="M555" s="35">
        <v>3.9</v>
      </c>
      <c r="N555" s="35">
        <v>6817</v>
      </c>
      <c r="O555" s="35">
        <v>7686</v>
      </c>
      <c r="P555" s="35">
        <v>22280</v>
      </c>
      <c r="Q555" s="35">
        <v>12341</v>
      </c>
      <c r="R555" s="35">
        <v>4655</v>
      </c>
      <c r="S555" s="35">
        <v>145228</v>
      </c>
      <c r="T555" s="35">
        <v>27804</v>
      </c>
      <c r="U555" s="35">
        <v>27314</v>
      </c>
      <c r="V555" s="35">
        <v>59.7</v>
      </c>
      <c r="W555" s="35">
        <v>2162</v>
      </c>
      <c r="X555" s="35">
        <v>2958</v>
      </c>
      <c r="Y555" s="35">
        <v>1088</v>
      </c>
      <c r="Z555" s="35">
        <v>12942</v>
      </c>
      <c r="AA555" s="35">
        <v>89.793999999999997</v>
      </c>
      <c r="AB555" s="35">
        <v>96.400999999999996</v>
      </c>
      <c r="AC555" s="35">
        <v>110.193</v>
      </c>
      <c r="AD555" s="35">
        <v>179.76499999999999</v>
      </c>
      <c r="AE555" s="35">
        <v>201.416</v>
      </c>
      <c r="AF555" s="35">
        <v>247.43700000000001</v>
      </c>
      <c r="AG555" s="35">
        <v>246.94399999999999</v>
      </c>
      <c r="AH555" s="35">
        <v>470.45600000000002</v>
      </c>
      <c r="AI555" s="35">
        <v>303.37599999999998</v>
      </c>
      <c r="AJ555" s="35">
        <v>197.333</v>
      </c>
      <c r="AK555" s="35">
        <v>242.029</v>
      </c>
      <c r="AL555" s="35">
        <v>249.59899999999999</v>
      </c>
      <c r="AM555" s="36">
        <v>186649000000</v>
      </c>
      <c r="AN555" s="12">
        <v>74.858500000000006</v>
      </c>
      <c r="AO555" s="35">
        <v>118.7264</v>
      </c>
      <c r="AP555" s="35">
        <v>102.8651</v>
      </c>
      <c r="AQ555" s="35">
        <v>94.230599999999995</v>
      </c>
      <c r="AR555" s="19">
        <v>103.6725</v>
      </c>
      <c r="AS555" s="35">
        <v>103.7166</v>
      </c>
      <c r="AT555" s="35">
        <v>98.837199999999996</v>
      </c>
      <c r="AU555" s="19">
        <v>101.068</v>
      </c>
      <c r="AV555" s="12">
        <v>102.05070000000001</v>
      </c>
      <c r="AW555" s="35">
        <v>109.23739999999999</v>
      </c>
      <c r="AX555" s="35">
        <v>97.328699999999998</v>
      </c>
      <c r="AY555" s="35">
        <v>98.719700000000003</v>
      </c>
      <c r="AZ555" s="19">
        <v>99.287700000000001</v>
      </c>
      <c r="BA555" s="35">
        <v>1348.6021000000001</v>
      </c>
      <c r="BB555" s="19">
        <v>2088.1788000000001</v>
      </c>
      <c r="BC555" s="35">
        <v>902.64700000000005</v>
      </c>
      <c r="BD555" s="35">
        <v>4110.7704999999996</v>
      </c>
      <c r="BE555">
        <v>0.3</v>
      </c>
      <c r="BF555">
        <v>-0.1</v>
      </c>
      <c r="BG555">
        <v>1.3</v>
      </c>
      <c r="BH555">
        <v>-2.1</v>
      </c>
      <c r="BI555">
        <v>0.7</v>
      </c>
      <c r="BJ555">
        <v>-0.8</v>
      </c>
      <c r="BK555">
        <v>2.8E-3</v>
      </c>
      <c r="BL555">
        <v>-2.3999999999999998E-3</v>
      </c>
      <c r="BM555">
        <v>0</v>
      </c>
      <c r="BN555">
        <v>0.12</v>
      </c>
      <c r="BO555">
        <v>0.08</v>
      </c>
      <c r="BP555">
        <v>0.37</v>
      </c>
      <c r="BQ555">
        <v>0.23</v>
      </c>
      <c r="BR555">
        <v>0.33</v>
      </c>
      <c r="BS555" s="11">
        <v>3629770</v>
      </c>
      <c r="BT555" s="35">
        <v>1488.54</v>
      </c>
      <c r="BU555" s="16">
        <v>1388.3</v>
      </c>
      <c r="BV555" s="14">
        <v>3352.8</v>
      </c>
      <c r="BW555" s="14">
        <v>13169.6</v>
      </c>
      <c r="BX555" s="17">
        <v>2201631</v>
      </c>
      <c r="BY555" s="35">
        <v>168.69900000000001</v>
      </c>
      <c r="BZ555">
        <v>2032.97</v>
      </c>
      <c r="CA555" s="35">
        <v>212</v>
      </c>
      <c r="CB555" s="35">
        <v>83</v>
      </c>
      <c r="CC555" s="35">
        <v>584</v>
      </c>
      <c r="CD555" s="35">
        <v>271</v>
      </c>
      <c r="CE555" s="35">
        <v>2.14</v>
      </c>
      <c r="CF555" s="35">
        <v>1.3433999999999999</v>
      </c>
      <c r="CG555" s="35">
        <v>0.99629999999999996</v>
      </c>
      <c r="CH555" s="35">
        <v>1.2432000000000001</v>
      </c>
      <c r="CI555" s="35">
        <v>1214</v>
      </c>
      <c r="CJ555" s="35">
        <v>778</v>
      </c>
      <c r="CK555" s="35">
        <v>40</v>
      </c>
      <c r="CL555" s="35">
        <v>428</v>
      </c>
      <c r="CM555" s="35">
        <v>1150</v>
      </c>
      <c r="CN555" s="35">
        <v>1043</v>
      </c>
      <c r="CO555" s="35">
        <v>62.7</v>
      </c>
      <c r="CP555" s="35">
        <v>3.86</v>
      </c>
      <c r="CQ555" s="35">
        <v>4.71</v>
      </c>
      <c r="CR555" s="35">
        <v>108.443</v>
      </c>
      <c r="CS555" s="37">
        <v>126.96</v>
      </c>
      <c r="CT555" s="35">
        <v>2665.7652499999999</v>
      </c>
      <c r="CU555" s="35">
        <v>2088.1788000000001</v>
      </c>
      <c r="CV555">
        <v>53</v>
      </c>
      <c r="CW555">
        <v>0</v>
      </c>
      <c r="CX555">
        <v>0.01</v>
      </c>
      <c r="CY555">
        <v>1.387E-2</v>
      </c>
      <c r="CZ555">
        <v>3.2005854476086171E-2</v>
      </c>
      <c r="DA555">
        <v>5.6776216497003817E-2</v>
      </c>
    </row>
    <row r="556" spans="1:105">
      <c r="A556" s="42">
        <v>42705</v>
      </c>
      <c r="B556" s="43">
        <v>5.4000000000000003E-3</v>
      </c>
      <c r="C556" s="35">
        <v>12949.2</v>
      </c>
      <c r="D556" s="35">
        <v>15619.931</v>
      </c>
      <c r="E556" s="35">
        <v>106.227</v>
      </c>
      <c r="F556" s="35">
        <v>208.34100000000001</v>
      </c>
      <c r="G556" s="35">
        <v>195.91499999999999</v>
      </c>
      <c r="H556" s="35">
        <v>218.398</v>
      </c>
      <c r="I556" s="35">
        <v>224.09899999999999</v>
      </c>
      <c r="J556" s="35">
        <v>124320</v>
      </c>
      <c r="K556" s="35">
        <v>11.5</v>
      </c>
      <c r="L556" s="35">
        <v>8</v>
      </c>
      <c r="M556" s="35">
        <v>3.9</v>
      </c>
      <c r="N556" s="35">
        <v>6825</v>
      </c>
      <c r="O556" s="35">
        <v>7696</v>
      </c>
      <c r="P556" s="35">
        <v>22304</v>
      </c>
      <c r="Q556" s="35">
        <v>12355</v>
      </c>
      <c r="R556" s="35">
        <v>4659</v>
      </c>
      <c r="S556" s="35">
        <v>145443</v>
      </c>
      <c r="T556" s="35">
        <v>27889</v>
      </c>
      <c r="U556" s="35">
        <v>27359</v>
      </c>
      <c r="V556" s="35">
        <v>59.8</v>
      </c>
      <c r="W556" s="35">
        <v>2120</v>
      </c>
      <c r="X556" s="35">
        <v>3065</v>
      </c>
      <c r="Y556" s="35">
        <v>1195</v>
      </c>
      <c r="Z556" s="35">
        <v>13024.5</v>
      </c>
      <c r="AA556" s="35">
        <v>89.706000000000003</v>
      </c>
      <c r="AB556" s="35">
        <v>96.887</v>
      </c>
      <c r="AC556" s="35">
        <v>110.387</v>
      </c>
      <c r="AD556" s="35">
        <v>180.59899999999999</v>
      </c>
      <c r="AE556" s="35">
        <v>211.68299999999999</v>
      </c>
      <c r="AF556" s="35">
        <v>247.42099999999999</v>
      </c>
      <c r="AG556" s="35">
        <v>247.499</v>
      </c>
      <c r="AH556" s="35">
        <v>471.29399999999998</v>
      </c>
      <c r="AI556" s="35">
        <v>304.07499999999999</v>
      </c>
      <c r="AJ556" s="35">
        <v>199.81399999999999</v>
      </c>
      <c r="AK556" s="35">
        <v>242.77199999999999</v>
      </c>
      <c r="AL556" s="35">
        <v>250.029</v>
      </c>
      <c r="AM556" s="36">
        <v>189006000000</v>
      </c>
      <c r="AN556" s="12">
        <v>75.468199999999996</v>
      </c>
      <c r="AO556" s="35">
        <v>118.91419999999999</v>
      </c>
      <c r="AP556" s="35">
        <v>105.4996</v>
      </c>
      <c r="AQ556" s="35">
        <v>95.221800000000002</v>
      </c>
      <c r="AR556" s="19">
        <v>104.38160000000001</v>
      </c>
      <c r="AS556" s="35">
        <v>104.1262</v>
      </c>
      <c r="AT556" s="35">
        <v>100.9449</v>
      </c>
      <c r="AU556" s="19">
        <v>101.4204</v>
      </c>
      <c r="AV556" s="12">
        <v>102.9281</v>
      </c>
      <c r="AW556" s="35">
        <v>109.21429999999999</v>
      </c>
      <c r="AX556" s="35">
        <v>109.2195</v>
      </c>
      <c r="AY556" s="35">
        <v>100.19589999999999</v>
      </c>
      <c r="AZ556" s="19">
        <v>104.63930000000001</v>
      </c>
      <c r="BA556" s="35">
        <v>1355.7109</v>
      </c>
      <c r="BB556" s="19">
        <v>2082.7885999999999</v>
      </c>
      <c r="BC556" s="35">
        <v>901.39179999999999</v>
      </c>
      <c r="BD556" s="35">
        <v>4117.2614999999996</v>
      </c>
      <c r="BE556">
        <v>-0.4</v>
      </c>
      <c r="BF556">
        <v>0.4</v>
      </c>
      <c r="BG556">
        <v>-1.5</v>
      </c>
      <c r="BH556">
        <v>2.4</v>
      </c>
      <c r="BI556">
        <v>-1</v>
      </c>
      <c r="BJ556">
        <v>1</v>
      </c>
      <c r="BK556">
        <v>1.1000000000000001E-3</v>
      </c>
      <c r="BL556">
        <v>5.7000000000000002E-3</v>
      </c>
      <c r="BM556">
        <v>0.14000000000000001</v>
      </c>
      <c r="BN556">
        <v>0.06</v>
      </c>
      <c r="BO556">
        <v>0.13</v>
      </c>
      <c r="BP556">
        <v>0.3</v>
      </c>
      <c r="BQ556">
        <v>0.27</v>
      </c>
      <c r="BR556">
        <v>0.36</v>
      </c>
      <c r="BS556" s="11">
        <v>3531565</v>
      </c>
      <c r="BT556" s="35">
        <v>1499.355</v>
      </c>
      <c r="BU556" s="16">
        <v>1369.6</v>
      </c>
      <c r="BV556" s="14">
        <v>3339.8</v>
      </c>
      <c r="BW556" s="14">
        <v>13198.9</v>
      </c>
      <c r="BX556" s="17">
        <v>2095247</v>
      </c>
      <c r="BY556" s="35">
        <v>170.22399999999999</v>
      </c>
      <c r="BZ556">
        <v>1925.0630000000001</v>
      </c>
      <c r="CA556" s="35">
        <v>226</v>
      </c>
      <c r="CB556" s="35">
        <v>93</v>
      </c>
      <c r="CC556" s="35">
        <v>575</v>
      </c>
      <c r="CD556" s="35">
        <v>393</v>
      </c>
      <c r="CE556" s="35">
        <v>2.4900000000000002</v>
      </c>
      <c r="CF556" s="35">
        <v>1.3339000000000001</v>
      </c>
      <c r="CG556" s="35">
        <v>1.0194000000000001</v>
      </c>
      <c r="CH556" s="35">
        <v>1.2483</v>
      </c>
      <c r="CI556" s="35">
        <v>1114</v>
      </c>
      <c r="CJ556" s="35">
        <v>818</v>
      </c>
      <c r="CK556" s="35">
        <v>39</v>
      </c>
      <c r="CL556" s="35">
        <v>400</v>
      </c>
      <c r="CM556" s="35">
        <v>1287</v>
      </c>
      <c r="CN556" s="35">
        <v>1059</v>
      </c>
      <c r="CO556" s="35">
        <v>62.7</v>
      </c>
      <c r="CP556" s="35">
        <v>4.0599999999999996</v>
      </c>
      <c r="CQ556" s="35">
        <v>4.83</v>
      </c>
      <c r="CR556" s="35">
        <v>115.99809999999999</v>
      </c>
      <c r="CS556" s="37">
        <v>129.35</v>
      </c>
      <c r="CT556" s="35">
        <v>2676.1829600000001</v>
      </c>
      <c r="CU556" s="35">
        <v>2082.7885999999999</v>
      </c>
      <c r="CV556">
        <v>54.3</v>
      </c>
      <c r="CW556">
        <v>0.04</v>
      </c>
      <c r="CX556">
        <v>0.04</v>
      </c>
      <c r="CY556">
        <v>1.367E-2</v>
      </c>
      <c r="CZ556">
        <v>3.1575584110394073E-2</v>
      </c>
      <c r="DA556">
        <v>5.6396298929027533E-2</v>
      </c>
    </row>
    <row r="557" spans="1:105">
      <c r="A557" s="42">
        <v>42736</v>
      </c>
      <c r="B557" s="43">
        <v>6.5000000000000006E-3</v>
      </c>
      <c r="C557" s="35">
        <v>13018.5</v>
      </c>
      <c r="D557" s="35">
        <v>15695.627</v>
      </c>
      <c r="E557" s="35">
        <v>106.41200000000001</v>
      </c>
      <c r="F557" s="35">
        <v>208.39500000000001</v>
      </c>
      <c r="G557" s="35">
        <v>206.36</v>
      </c>
      <c r="H557" s="35">
        <v>219.55</v>
      </c>
      <c r="I557" s="35">
        <v>225.69900000000001</v>
      </c>
      <c r="J557" s="35">
        <v>124563</v>
      </c>
      <c r="K557" s="35">
        <v>15.5</v>
      </c>
      <c r="L557" s="35">
        <v>7.9</v>
      </c>
      <c r="M557" s="35">
        <v>3.9</v>
      </c>
      <c r="N557" s="35">
        <v>6857</v>
      </c>
      <c r="O557" s="35">
        <v>7701</v>
      </c>
      <c r="P557" s="35">
        <v>22310</v>
      </c>
      <c r="Q557" s="35">
        <v>12368</v>
      </c>
      <c r="R557" s="35">
        <v>4667</v>
      </c>
      <c r="S557" s="35">
        <v>145695</v>
      </c>
      <c r="T557" s="35">
        <v>27446</v>
      </c>
      <c r="U557" s="35">
        <v>27404</v>
      </c>
      <c r="V557" s="35">
        <v>59.9</v>
      </c>
      <c r="W557" s="35">
        <v>2068</v>
      </c>
      <c r="X557" s="35">
        <v>3020</v>
      </c>
      <c r="Y557" s="35">
        <v>1178</v>
      </c>
      <c r="Z557" s="35">
        <v>13079.4</v>
      </c>
      <c r="AA557" s="35">
        <v>90.286000000000001</v>
      </c>
      <c r="AB557" s="35">
        <v>97.543000000000006</v>
      </c>
      <c r="AC557" s="35">
        <v>110.60299999999999</v>
      </c>
      <c r="AD557" s="35">
        <v>181.81899999999999</v>
      </c>
      <c r="AE557" s="35">
        <v>222.73099999999999</v>
      </c>
      <c r="AF557" s="35">
        <v>247.73699999999999</v>
      </c>
      <c r="AG557" s="35">
        <v>248.191</v>
      </c>
      <c r="AH557" s="35">
        <v>471.94200000000001</v>
      </c>
      <c r="AI557" s="35">
        <v>304.92599999999999</v>
      </c>
      <c r="AJ557" s="35">
        <v>202.697</v>
      </c>
      <c r="AK557" s="35">
        <v>243.78</v>
      </c>
      <c r="AL557" s="35">
        <v>250.62899999999999</v>
      </c>
      <c r="AM557" s="36">
        <v>192880000000</v>
      </c>
      <c r="AN557" s="12">
        <v>75.519199999999998</v>
      </c>
      <c r="AO557" s="35">
        <v>120.0976</v>
      </c>
      <c r="AP557" s="35">
        <v>103.6938</v>
      </c>
      <c r="AQ557" s="35">
        <v>95.733500000000006</v>
      </c>
      <c r="AR557" s="19">
        <v>105.0767</v>
      </c>
      <c r="AS557" s="35">
        <v>104.76349999999999</v>
      </c>
      <c r="AT557" s="35">
        <v>99.190899999999999</v>
      </c>
      <c r="AU557" s="19">
        <v>102.02509999999999</v>
      </c>
      <c r="AV557" s="12">
        <v>103.03660000000001</v>
      </c>
      <c r="AW557" s="35">
        <v>108.6169</v>
      </c>
      <c r="AX557" s="35">
        <v>97.920900000000003</v>
      </c>
      <c r="AY557" s="35">
        <v>99.658199999999994</v>
      </c>
      <c r="AZ557" s="19">
        <v>98.986099999999993</v>
      </c>
      <c r="BA557" s="35">
        <v>1361.1918000000001</v>
      </c>
      <c r="BB557" s="19">
        <v>2080.5398</v>
      </c>
      <c r="BC557" s="35">
        <v>902.62869999999998</v>
      </c>
      <c r="BD557" s="35">
        <v>4135.7704000000003</v>
      </c>
      <c r="BE557">
        <v>-0.2</v>
      </c>
      <c r="BF557">
        <v>0.1</v>
      </c>
      <c r="BG557">
        <v>0.3</v>
      </c>
      <c r="BH557">
        <v>0.2</v>
      </c>
      <c r="BI557">
        <v>-0.3</v>
      </c>
      <c r="BJ557">
        <v>0.4</v>
      </c>
      <c r="BK557">
        <v>1.61E-2</v>
      </c>
      <c r="BL557">
        <v>8.0000000000000004E-4</v>
      </c>
      <c r="BM557">
        <v>0.11</v>
      </c>
      <c r="BN557">
        <v>0</v>
      </c>
      <c r="BO557">
        <v>-0.04</v>
      </c>
      <c r="BP557">
        <v>-0.09</v>
      </c>
      <c r="BQ557">
        <v>-0.01</v>
      </c>
      <c r="BR557">
        <v>-0.04</v>
      </c>
      <c r="BS557" s="11">
        <v>3595455</v>
      </c>
      <c r="BT557" s="35">
        <v>1504.579</v>
      </c>
      <c r="BU557" s="16">
        <v>1400.9</v>
      </c>
      <c r="BV557" s="14">
        <v>3388.3</v>
      </c>
      <c r="BW557" s="14">
        <v>13275.4</v>
      </c>
      <c r="BX557" s="17">
        <v>2158526</v>
      </c>
      <c r="BY557" s="35">
        <v>176.249</v>
      </c>
      <c r="BZ557">
        <v>1982.2929999999999</v>
      </c>
      <c r="CA557" s="35">
        <v>200</v>
      </c>
      <c r="CB557" s="35">
        <v>124</v>
      </c>
      <c r="CC557" s="35">
        <v>664</v>
      </c>
      <c r="CD557" s="35">
        <v>233</v>
      </c>
      <c r="CE557" s="35">
        <v>2.4300000000000002</v>
      </c>
      <c r="CF557" s="35">
        <v>1.3183</v>
      </c>
      <c r="CG557" s="35">
        <v>1.0075000000000001</v>
      </c>
      <c r="CH557" s="35">
        <v>1.2366999999999999</v>
      </c>
      <c r="CI557" s="35">
        <v>1078</v>
      </c>
      <c r="CJ557" s="35">
        <v>799</v>
      </c>
      <c r="CK557" s="35">
        <v>29</v>
      </c>
      <c r="CL557" s="35">
        <v>493</v>
      </c>
      <c r="CM557" s="35">
        <v>1221</v>
      </c>
      <c r="CN557" s="35">
        <v>1067</v>
      </c>
      <c r="CO557" s="35">
        <v>62.8</v>
      </c>
      <c r="CP557" s="35">
        <v>3.92</v>
      </c>
      <c r="CQ557" s="35">
        <v>4.66</v>
      </c>
      <c r="CR557" s="35">
        <v>114.8721</v>
      </c>
      <c r="CS557" s="37">
        <v>130.07</v>
      </c>
      <c r="CT557" s="35">
        <v>2689.5237900000002</v>
      </c>
      <c r="CU557" s="35">
        <v>2080.5398</v>
      </c>
      <c r="CV557">
        <v>56</v>
      </c>
      <c r="CW557">
        <v>0</v>
      </c>
      <c r="CX557">
        <v>0.06</v>
      </c>
      <c r="CY557">
        <v>5.0800000000000003E-3</v>
      </c>
      <c r="CZ557">
        <v>3.2925241293179086E-2</v>
      </c>
      <c r="DA557">
        <v>5.8650359720230139E-2</v>
      </c>
    </row>
    <row r="558" spans="1:105">
      <c r="A558" s="42">
        <v>42767</v>
      </c>
      <c r="B558" s="43">
        <v>6.6E-3</v>
      </c>
      <c r="C558" s="35">
        <v>13077</v>
      </c>
      <c r="D558" s="35">
        <v>15755.058000000001</v>
      </c>
      <c r="E558" s="35">
        <v>106.193</v>
      </c>
      <c r="F558" s="35">
        <v>209.22900000000001</v>
      </c>
      <c r="G558" s="35">
        <v>201.95699999999999</v>
      </c>
      <c r="H558" s="35">
        <v>219.249</v>
      </c>
      <c r="I558" s="35">
        <v>226.42400000000001</v>
      </c>
      <c r="J558" s="35">
        <v>124877</v>
      </c>
      <c r="K558" s="35">
        <v>13.5</v>
      </c>
      <c r="L558" s="35">
        <v>8</v>
      </c>
      <c r="M558" s="35">
        <v>3.9</v>
      </c>
      <c r="N558" s="35">
        <v>6890</v>
      </c>
      <c r="O558" s="35">
        <v>7701</v>
      </c>
      <c r="P558" s="35">
        <v>22320</v>
      </c>
      <c r="Q558" s="35">
        <v>12386</v>
      </c>
      <c r="R558" s="35">
        <v>4685</v>
      </c>
      <c r="S558" s="35">
        <v>145836</v>
      </c>
      <c r="T558" s="35">
        <v>27560</v>
      </c>
      <c r="U558" s="35">
        <v>27371</v>
      </c>
      <c r="V558" s="35">
        <v>59.9</v>
      </c>
      <c r="W558" s="35">
        <v>2133</v>
      </c>
      <c r="X558" s="35">
        <v>2815</v>
      </c>
      <c r="Y558" s="35">
        <v>1039</v>
      </c>
      <c r="Z558" s="35">
        <v>13090.6</v>
      </c>
      <c r="AA558" s="35">
        <v>90.147999999999996</v>
      </c>
      <c r="AB558" s="35">
        <v>97.311999999999998</v>
      </c>
      <c r="AC558" s="35">
        <v>110.837</v>
      </c>
      <c r="AD558" s="35">
        <v>181.33799999999999</v>
      </c>
      <c r="AE558" s="35">
        <v>215.54300000000001</v>
      </c>
      <c r="AF558" s="35">
        <v>248.42099999999999</v>
      </c>
      <c r="AG558" s="35">
        <v>248.81700000000001</v>
      </c>
      <c r="AH558" s="35">
        <v>472.74400000000003</v>
      </c>
      <c r="AI558" s="35">
        <v>305.75400000000002</v>
      </c>
      <c r="AJ558" s="35">
        <v>201.15299999999999</v>
      </c>
      <c r="AK558" s="35">
        <v>243.96100000000001</v>
      </c>
      <c r="AL558" s="35">
        <v>251.065</v>
      </c>
      <c r="AM558" s="36">
        <v>189995000000</v>
      </c>
      <c r="AN558" s="12">
        <v>75.209800000000001</v>
      </c>
      <c r="AO558" s="35">
        <v>120.02070000000001</v>
      </c>
      <c r="AP558" s="35">
        <v>102.2762</v>
      </c>
      <c r="AQ558" s="35">
        <v>95.366699999999994</v>
      </c>
      <c r="AR558" s="19">
        <v>105.60720000000001</v>
      </c>
      <c r="AS558" s="35">
        <v>104.64570000000001</v>
      </c>
      <c r="AT558" s="35">
        <v>97.825299999999999</v>
      </c>
      <c r="AU558" s="19">
        <v>101.9735</v>
      </c>
      <c r="AV558" s="12">
        <v>102.64790000000001</v>
      </c>
      <c r="AW558" s="35">
        <v>108.07080000000001</v>
      </c>
      <c r="AX558" s="35">
        <v>86.920699999999997</v>
      </c>
      <c r="AY558" s="35">
        <v>98.813400000000001</v>
      </c>
      <c r="AZ558" s="19">
        <v>93.727099999999993</v>
      </c>
      <c r="BA558" s="35">
        <v>1364.048</v>
      </c>
      <c r="BB558" s="19">
        <v>2081.1129000000001</v>
      </c>
      <c r="BC558" s="35">
        <v>906.57780000000002</v>
      </c>
      <c r="BD558" s="35">
        <v>4145.0910999999996</v>
      </c>
      <c r="BE558">
        <v>-0.9</v>
      </c>
      <c r="BF558">
        <v>-0.5</v>
      </c>
      <c r="BG558">
        <v>1.3</v>
      </c>
      <c r="BH558">
        <v>-0.7</v>
      </c>
      <c r="BI558">
        <v>0.8</v>
      </c>
      <c r="BJ558">
        <v>0.6</v>
      </c>
      <c r="BK558">
        <v>9.4999999999999998E-3</v>
      </c>
      <c r="BL558">
        <v>-3.0000000000000001E-3</v>
      </c>
      <c r="BM558">
        <v>0</v>
      </c>
      <c r="BN558">
        <v>1.0000000000000009E-2</v>
      </c>
      <c r="BO558">
        <v>-0.01</v>
      </c>
      <c r="BP558">
        <v>0.01</v>
      </c>
      <c r="BQ558">
        <v>-0.01</v>
      </c>
      <c r="BR558">
        <v>-0.02</v>
      </c>
      <c r="BS558" s="11">
        <v>3746408</v>
      </c>
      <c r="BT558" s="35">
        <v>1504.655</v>
      </c>
      <c r="BU558" s="16">
        <v>1406.1</v>
      </c>
      <c r="BV558" s="14">
        <v>3402.8</v>
      </c>
      <c r="BW558" s="14">
        <v>13341.1</v>
      </c>
      <c r="BX558" s="17">
        <v>2302916</v>
      </c>
      <c r="BY558" s="35">
        <v>173.208</v>
      </c>
      <c r="BZ558">
        <v>2129.7280000000001</v>
      </c>
      <c r="CA558" s="35">
        <v>190</v>
      </c>
      <c r="CB558" s="35">
        <v>112</v>
      </c>
      <c r="CC558" s="35">
        <v>654</v>
      </c>
      <c r="CD558" s="35">
        <v>336</v>
      </c>
      <c r="CE558" s="35">
        <v>2.42</v>
      </c>
      <c r="CF558" s="35">
        <v>1.3109</v>
      </c>
      <c r="CG558" s="35">
        <v>1.0009999999999999</v>
      </c>
      <c r="CH558" s="35">
        <v>1.2495000000000001</v>
      </c>
      <c r="CI558" s="35">
        <v>1151</v>
      </c>
      <c r="CJ558" s="35">
        <v>826</v>
      </c>
      <c r="CK558" s="35">
        <v>46</v>
      </c>
      <c r="CL558" s="35">
        <v>375</v>
      </c>
      <c r="CM558" s="35">
        <v>1292</v>
      </c>
      <c r="CN558" s="35">
        <v>1076</v>
      </c>
      <c r="CO558" s="35">
        <v>62.8</v>
      </c>
      <c r="CP558" s="35">
        <v>3.95</v>
      </c>
      <c r="CQ558" s="35">
        <v>4.6399999999999997</v>
      </c>
      <c r="CR558" s="35">
        <v>112.91160000000001</v>
      </c>
      <c r="CS558" s="37">
        <v>127.57</v>
      </c>
      <c r="CT558" s="35">
        <v>2701.6600600000002</v>
      </c>
      <c r="CU558" s="35">
        <v>2081.1129000000001</v>
      </c>
      <c r="CV558">
        <v>57.6</v>
      </c>
      <c r="CW558">
        <v>0.02</v>
      </c>
      <c r="CX558">
        <v>0.02</v>
      </c>
      <c r="CY558">
        <v>8.9499999999999996E-3</v>
      </c>
      <c r="CZ558">
        <v>3.0361702801260271E-2</v>
      </c>
      <c r="DA558">
        <v>5.3454755795055098E-2</v>
      </c>
    </row>
    <row r="559" spans="1:105">
      <c r="A559" s="42">
        <v>42795</v>
      </c>
      <c r="B559" s="43">
        <v>7.9000000000000008E-3</v>
      </c>
      <c r="C559" s="35">
        <v>13146.3</v>
      </c>
      <c r="D559" s="35">
        <v>15829.723</v>
      </c>
      <c r="E559" s="35">
        <v>105.845</v>
      </c>
      <c r="F559" s="35">
        <v>209.29</v>
      </c>
      <c r="G559" s="35">
        <v>204.21700000000001</v>
      </c>
      <c r="H559" s="35">
        <v>218.83699999999999</v>
      </c>
      <c r="I559" s="35">
        <v>226.46899999999999</v>
      </c>
      <c r="J559" s="35">
        <v>125642</v>
      </c>
      <c r="K559" s="35">
        <v>10.8</v>
      </c>
      <c r="L559" s="35">
        <v>7.4</v>
      </c>
      <c r="M559" s="35">
        <v>3.7</v>
      </c>
      <c r="N559" s="35">
        <v>6904</v>
      </c>
      <c r="O559" s="35">
        <v>7704</v>
      </c>
      <c r="P559" s="35">
        <v>22329</v>
      </c>
      <c r="Q559" s="35">
        <v>12395</v>
      </c>
      <c r="R559" s="35">
        <v>4691</v>
      </c>
      <c r="S559" s="35">
        <v>145963</v>
      </c>
      <c r="T559" s="35">
        <v>27411</v>
      </c>
      <c r="U559" s="35">
        <v>27353</v>
      </c>
      <c r="V559" s="35">
        <v>60.1</v>
      </c>
      <c r="W559" s="35">
        <v>2054</v>
      </c>
      <c r="X559" s="35">
        <v>2760</v>
      </c>
      <c r="Y559" s="35">
        <v>1087</v>
      </c>
      <c r="Z559" s="35">
        <v>13143.3</v>
      </c>
      <c r="AA559" s="35">
        <v>89.63</v>
      </c>
      <c r="AB559" s="35">
        <v>97.225999999999999</v>
      </c>
      <c r="AC559" s="35">
        <v>110.795</v>
      </c>
      <c r="AD559" s="35">
        <v>181.012</v>
      </c>
      <c r="AE559" s="35">
        <v>212.488</v>
      </c>
      <c r="AF559" s="35">
        <v>249.012</v>
      </c>
      <c r="AG559" s="35">
        <v>249.09100000000001</v>
      </c>
      <c r="AH559" s="35">
        <v>473.12099999999998</v>
      </c>
      <c r="AI559" s="35">
        <v>305.61900000000003</v>
      </c>
      <c r="AJ559" s="35">
        <v>200.524</v>
      </c>
      <c r="AK559" s="35">
        <v>243.749</v>
      </c>
      <c r="AL559" s="35">
        <v>250.87299999999999</v>
      </c>
      <c r="AM559" s="36">
        <v>190904000000</v>
      </c>
      <c r="AN559" s="12">
        <v>75.698999999999998</v>
      </c>
      <c r="AO559" s="35">
        <v>117.6948</v>
      </c>
      <c r="AP559" s="35">
        <v>106.074</v>
      </c>
      <c r="AQ559" s="35">
        <v>96.158100000000005</v>
      </c>
      <c r="AR559" s="19">
        <v>104.9598</v>
      </c>
      <c r="AS559" s="35">
        <v>105.3999</v>
      </c>
      <c r="AT559" s="35">
        <v>99.313999999999993</v>
      </c>
      <c r="AU559" s="19">
        <v>101.6966</v>
      </c>
      <c r="AV559" s="12">
        <v>103.343</v>
      </c>
      <c r="AW559" s="35">
        <v>108.7186</v>
      </c>
      <c r="AX559" s="35">
        <v>100.1784</v>
      </c>
      <c r="AY559" s="35">
        <v>99.571600000000004</v>
      </c>
      <c r="AZ559" s="19">
        <v>101.3086</v>
      </c>
      <c r="BA559" s="35">
        <v>1366.8059000000001</v>
      </c>
      <c r="BB559" s="19">
        <v>2065.8543</v>
      </c>
      <c r="BC559" s="35">
        <v>911.37099999999998</v>
      </c>
      <c r="BD559" s="35">
        <v>4155.3361999999997</v>
      </c>
      <c r="BE559">
        <v>0.2</v>
      </c>
      <c r="BF559">
        <v>0.9</v>
      </c>
      <c r="BG559">
        <v>-0.2</v>
      </c>
      <c r="BH559">
        <v>0.2</v>
      </c>
      <c r="BI559">
        <v>-1.2</v>
      </c>
      <c r="BJ559">
        <v>0</v>
      </c>
      <c r="BK559">
        <v>8.8999999999999999E-3</v>
      </c>
      <c r="BL559">
        <v>-2.5999999999999999E-3</v>
      </c>
      <c r="BM559">
        <v>0.13</v>
      </c>
      <c r="BN559">
        <v>0.21999999999999997</v>
      </c>
      <c r="BO559">
        <v>0.19</v>
      </c>
      <c r="BP559">
        <v>7.0000000000000007E-2</v>
      </c>
      <c r="BQ559">
        <v>0.12</v>
      </c>
      <c r="BR559">
        <v>0.11</v>
      </c>
      <c r="BS559" s="11">
        <v>3856287</v>
      </c>
      <c r="BT559" s="35">
        <v>1527.1189999999999</v>
      </c>
      <c r="BU559" s="16">
        <v>1433.4</v>
      </c>
      <c r="BV559" s="14">
        <v>3448.2</v>
      </c>
      <c r="BW559" s="14">
        <v>13411.4</v>
      </c>
      <c r="BX559" s="17">
        <v>2387767</v>
      </c>
      <c r="BY559" s="35">
        <v>169.69900000000001</v>
      </c>
      <c r="BZ559">
        <v>2218.0790000000002</v>
      </c>
      <c r="CA559" s="35">
        <v>141</v>
      </c>
      <c r="CB559" s="35">
        <v>117</v>
      </c>
      <c r="CC559" s="35">
        <v>622</v>
      </c>
      <c r="CD559" s="35">
        <v>299</v>
      </c>
      <c r="CE559" s="35">
        <v>2.48</v>
      </c>
      <c r="CF559" s="35">
        <v>1.3387</v>
      </c>
      <c r="CG559" s="35">
        <v>1.0015000000000001</v>
      </c>
      <c r="CH559" s="35">
        <v>1.2346999999999999</v>
      </c>
      <c r="CI559" s="35">
        <v>1190</v>
      </c>
      <c r="CJ559" s="35">
        <v>825</v>
      </c>
      <c r="CK559" s="35">
        <v>39</v>
      </c>
      <c r="CL559" s="35">
        <v>422</v>
      </c>
      <c r="CM559" s="35">
        <v>1179</v>
      </c>
      <c r="CN559" s="35">
        <v>1072</v>
      </c>
      <c r="CO559" s="35">
        <v>62.9</v>
      </c>
      <c r="CP559" s="35">
        <v>4.01</v>
      </c>
      <c r="CQ559" s="35">
        <v>4.68</v>
      </c>
      <c r="CR559" s="35">
        <v>112.9165</v>
      </c>
      <c r="CS559" s="37">
        <v>126.22</v>
      </c>
      <c r="CT559" s="35">
        <v>2711.6499199999998</v>
      </c>
      <c r="CU559" s="35">
        <v>2065.8543</v>
      </c>
      <c r="CV559">
        <v>56.6</v>
      </c>
      <c r="CW559">
        <v>0.02</v>
      </c>
      <c r="CX559">
        <v>0.09</v>
      </c>
      <c r="CY559">
        <v>1.021E-2</v>
      </c>
      <c r="CZ559">
        <v>2.7206042722242807E-2</v>
      </c>
      <c r="DA559">
        <v>4.7898156768023226E-2</v>
      </c>
    </row>
    <row r="560" spans="1:105">
      <c r="A560" s="42">
        <v>42826</v>
      </c>
      <c r="B560" s="43">
        <v>9.0000000000000011E-3</v>
      </c>
      <c r="C560" s="35">
        <v>13148.5</v>
      </c>
      <c r="D560" s="35">
        <v>15822.075000000001</v>
      </c>
      <c r="E560" s="35">
        <v>105.67400000000001</v>
      </c>
      <c r="F560" s="35">
        <v>210.53299999999999</v>
      </c>
      <c r="G560" s="35">
        <v>212.42400000000001</v>
      </c>
      <c r="H560" s="35">
        <v>218.654</v>
      </c>
      <c r="I560" s="35">
        <v>227.22300000000001</v>
      </c>
      <c r="J560" s="35">
        <v>126067</v>
      </c>
      <c r="K560" s="35">
        <v>11.1</v>
      </c>
      <c r="L560" s="35">
        <v>7.4</v>
      </c>
      <c r="M560" s="35">
        <v>3.7</v>
      </c>
      <c r="N560" s="35">
        <v>6921</v>
      </c>
      <c r="O560" s="35">
        <v>7706</v>
      </c>
      <c r="P560" s="35">
        <v>22332</v>
      </c>
      <c r="Q560" s="35">
        <v>12403</v>
      </c>
      <c r="R560" s="35">
        <v>4697</v>
      </c>
      <c r="S560" s="35">
        <v>146176</v>
      </c>
      <c r="T560" s="35">
        <v>27166</v>
      </c>
      <c r="U560" s="35">
        <v>27360</v>
      </c>
      <c r="V560" s="35">
        <v>60.2</v>
      </c>
      <c r="W560" s="35">
        <v>2062</v>
      </c>
      <c r="X560" s="35">
        <v>2726</v>
      </c>
      <c r="Y560" s="35">
        <v>1071</v>
      </c>
      <c r="Z560" s="35">
        <v>13185.7</v>
      </c>
      <c r="AA560" s="35">
        <v>89.418000000000006</v>
      </c>
      <c r="AB560" s="35">
        <v>97.183999999999997</v>
      </c>
      <c r="AC560" s="35">
        <v>111.214</v>
      </c>
      <c r="AD560" s="35">
        <v>180.98699999999999</v>
      </c>
      <c r="AE560" s="35">
        <v>212.375</v>
      </c>
      <c r="AF560" s="35">
        <v>249.36699999999999</v>
      </c>
      <c r="AG560" s="35">
        <v>249.80099999999999</v>
      </c>
      <c r="AH560" s="35">
        <v>472.791</v>
      </c>
      <c r="AI560" s="35">
        <v>306.221</v>
      </c>
      <c r="AJ560" s="35">
        <v>200.46600000000001</v>
      </c>
      <c r="AK560" s="35">
        <v>244.05099999999999</v>
      </c>
      <c r="AL560" s="35">
        <v>251.10599999999999</v>
      </c>
      <c r="AM560" s="36">
        <v>192994000000</v>
      </c>
      <c r="AN560" s="12">
        <v>76.3643</v>
      </c>
      <c r="AO560" s="35">
        <v>119.99079999999999</v>
      </c>
      <c r="AP560" s="35">
        <v>106.1867</v>
      </c>
      <c r="AQ560" s="35">
        <v>98.726299999999995</v>
      </c>
      <c r="AR560" s="19">
        <v>105.8886</v>
      </c>
      <c r="AS560" s="35">
        <v>106.1587</v>
      </c>
      <c r="AT560" s="35">
        <v>99.605199999999996</v>
      </c>
      <c r="AU560" s="19">
        <v>102.8164</v>
      </c>
      <c r="AV560" s="12">
        <v>104.27209999999999</v>
      </c>
      <c r="AW560" s="35">
        <v>108.9807</v>
      </c>
      <c r="AX560" s="35">
        <v>99.402699999999996</v>
      </c>
      <c r="AY560" s="35">
        <v>100.77930000000001</v>
      </c>
      <c r="AZ560" s="19">
        <v>100.6832</v>
      </c>
      <c r="BA560" s="35">
        <v>1369.3053</v>
      </c>
      <c r="BB560" s="19">
        <v>2069.9081999999999</v>
      </c>
      <c r="BC560" s="35">
        <v>914.54909999999995</v>
      </c>
      <c r="BD560" s="35">
        <v>4171.2024000000001</v>
      </c>
      <c r="BE560">
        <v>-0.1</v>
      </c>
      <c r="BF560">
        <v>-0.9</v>
      </c>
      <c r="BG560">
        <v>0.9</v>
      </c>
      <c r="BH560">
        <v>0.2</v>
      </c>
      <c r="BI560">
        <v>-0.1</v>
      </c>
      <c r="BJ560">
        <v>1.2</v>
      </c>
      <c r="BK560">
        <v>1.3899999999999999E-2</v>
      </c>
      <c r="BL560">
        <v>1.3299999999999999E-2</v>
      </c>
      <c r="BM560">
        <v>0.12</v>
      </c>
      <c r="BN560">
        <v>6.0000000000000053E-2</v>
      </c>
      <c r="BO560">
        <v>0.03</v>
      </c>
      <c r="BP560">
        <v>-0.16</v>
      </c>
      <c r="BQ560">
        <v>-0.15</v>
      </c>
      <c r="BR560">
        <v>-0.19</v>
      </c>
      <c r="BS560" s="11">
        <v>3821697</v>
      </c>
      <c r="BT560" s="35">
        <v>1539.472</v>
      </c>
      <c r="BU560" s="16">
        <v>1433.6</v>
      </c>
      <c r="BV560" s="14">
        <v>3455.6</v>
      </c>
      <c r="BW560" s="14">
        <v>13476.8</v>
      </c>
      <c r="BX560" s="17">
        <v>2344767</v>
      </c>
      <c r="BY560" s="35">
        <v>176.61600000000001</v>
      </c>
      <c r="BZ560">
        <v>2168.1959999999999</v>
      </c>
      <c r="CA560" s="35">
        <v>198</v>
      </c>
      <c r="CB560" s="35">
        <v>86</v>
      </c>
      <c r="CC560" s="35">
        <v>565</v>
      </c>
      <c r="CD560" s="35">
        <v>303</v>
      </c>
      <c r="CE560" s="35">
        <v>2.2999999999999998</v>
      </c>
      <c r="CF560" s="35">
        <v>1.3436999999999999</v>
      </c>
      <c r="CG560" s="35">
        <v>1.0008999999999999</v>
      </c>
      <c r="CH560" s="35">
        <v>1.2639</v>
      </c>
      <c r="CI560" s="35">
        <v>1088</v>
      </c>
      <c r="CJ560" s="35">
        <v>797</v>
      </c>
      <c r="CK560" s="35">
        <v>35</v>
      </c>
      <c r="CL560" s="35">
        <v>413</v>
      </c>
      <c r="CM560" s="35">
        <v>1152</v>
      </c>
      <c r="CN560" s="35">
        <v>1075</v>
      </c>
      <c r="CO560" s="35">
        <v>63</v>
      </c>
      <c r="CP560" s="35">
        <v>3.87</v>
      </c>
      <c r="CQ560" s="35">
        <v>4.57</v>
      </c>
      <c r="CR560" s="35">
        <v>110.09099999999999</v>
      </c>
      <c r="CS560" s="37">
        <v>124.87</v>
      </c>
      <c r="CT560" s="35">
        <v>2723.4907400000002</v>
      </c>
      <c r="CU560" s="35">
        <v>2069.9081999999999</v>
      </c>
      <c r="CV560">
        <v>55.8</v>
      </c>
      <c r="CW560">
        <v>-0.01</v>
      </c>
      <c r="CX560">
        <v>0.04</v>
      </c>
      <c r="CY560">
        <v>6.1500000000000001E-3</v>
      </c>
      <c r="CZ560">
        <v>2.7035712516545796E-2</v>
      </c>
      <c r="DA560">
        <v>4.7858774629980783E-2</v>
      </c>
    </row>
    <row r="561" spans="1:105">
      <c r="A561" s="42">
        <v>42856</v>
      </c>
      <c r="B561" s="43">
        <v>9.1000000000000004E-3</v>
      </c>
      <c r="C561" s="35">
        <v>13207.4</v>
      </c>
      <c r="D561" s="35">
        <v>15885.031000000001</v>
      </c>
      <c r="E561" s="35">
        <v>105.581</v>
      </c>
      <c r="F561" s="35">
        <v>211.10599999999999</v>
      </c>
      <c r="G561" s="35">
        <v>209.441</v>
      </c>
      <c r="H561" s="35">
        <v>217.255</v>
      </c>
      <c r="I561" s="35">
        <v>227.20500000000001</v>
      </c>
      <c r="J561" s="35">
        <v>125637</v>
      </c>
      <c r="K561" s="35">
        <v>14.6</v>
      </c>
      <c r="L561" s="35">
        <v>6.7</v>
      </c>
      <c r="M561" s="35">
        <v>3.7</v>
      </c>
      <c r="N561" s="35">
        <v>6929</v>
      </c>
      <c r="O561" s="35">
        <v>7714</v>
      </c>
      <c r="P561" s="35">
        <v>22333</v>
      </c>
      <c r="Q561" s="35">
        <v>12405</v>
      </c>
      <c r="R561" s="35">
        <v>4691</v>
      </c>
      <c r="S561" s="35">
        <v>146304</v>
      </c>
      <c r="T561" s="35">
        <v>27342</v>
      </c>
      <c r="U561" s="35">
        <v>27353</v>
      </c>
      <c r="V561" s="35">
        <v>60.1</v>
      </c>
      <c r="W561" s="35">
        <v>1960</v>
      </c>
      <c r="X561" s="35">
        <v>2814</v>
      </c>
      <c r="Y561" s="35">
        <v>1137</v>
      </c>
      <c r="Z561" s="35">
        <v>13201</v>
      </c>
      <c r="AA561" s="35">
        <v>89.242000000000004</v>
      </c>
      <c r="AB561" s="35">
        <v>96.623999999999995</v>
      </c>
      <c r="AC561" s="35">
        <v>111.462</v>
      </c>
      <c r="AD561" s="35">
        <v>180.12799999999999</v>
      </c>
      <c r="AE561" s="35">
        <v>203.02099999999999</v>
      </c>
      <c r="AF561" s="35">
        <v>249.86600000000001</v>
      </c>
      <c r="AG561" s="35">
        <v>250.38399999999999</v>
      </c>
      <c r="AH561" s="35">
        <v>472.59100000000001</v>
      </c>
      <c r="AI561" s="35">
        <v>306.86799999999999</v>
      </c>
      <c r="AJ561" s="35">
        <v>198.57499999999999</v>
      </c>
      <c r="AK561" s="35">
        <v>243.96199999999999</v>
      </c>
      <c r="AL561" s="35">
        <v>251.33</v>
      </c>
      <c r="AM561" s="36">
        <v>192259000000</v>
      </c>
      <c r="AN561" s="12">
        <v>76.454800000000006</v>
      </c>
      <c r="AO561" s="35">
        <v>119.5378</v>
      </c>
      <c r="AP561" s="35">
        <v>107.6143</v>
      </c>
      <c r="AQ561" s="35">
        <v>98.2761</v>
      </c>
      <c r="AR561" s="19">
        <v>105.9083</v>
      </c>
      <c r="AS561" s="35">
        <v>106.02589999999999</v>
      </c>
      <c r="AT561" s="35">
        <v>100.7719</v>
      </c>
      <c r="AU561" s="19">
        <v>102.64060000000001</v>
      </c>
      <c r="AV561" s="12">
        <v>104.41289999999999</v>
      </c>
      <c r="AW561" s="35">
        <v>110.0676</v>
      </c>
      <c r="AX561" s="35">
        <v>105.8819</v>
      </c>
      <c r="AY561" s="35">
        <v>101.2642</v>
      </c>
      <c r="AZ561" s="19">
        <v>102.39409999999999</v>
      </c>
      <c r="BA561" s="35">
        <v>1372.0401999999999</v>
      </c>
      <c r="BB561" s="19">
        <v>2074.4985000000001</v>
      </c>
      <c r="BC561" s="35">
        <v>912.34209999999996</v>
      </c>
      <c r="BD561" s="35">
        <v>4186.4694</v>
      </c>
      <c r="BE561">
        <v>0.2</v>
      </c>
      <c r="BF561">
        <v>-0.3</v>
      </c>
      <c r="BG561">
        <v>0.3</v>
      </c>
      <c r="BH561">
        <v>-1.9</v>
      </c>
      <c r="BI561">
        <v>1.8</v>
      </c>
      <c r="BJ561">
        <v>-1.7</v>
      </c>
      <c r="BK561">
        <v>4.8999999999999998E-3</v>
      </c>
      <c r="BL561">
        <v>-2.7000000000000001E-3</v>
      </c>
      <c r="BM561">
        <v>0</v>
      </c>
      <c r="BN561">
        <v>8.9999999999999969E-2</v>
      </c>
      <c r="BO561">
        <v>0.08</v>
      </c>
      <c r="BP561">
        <v>0.03</v>
      </c>
      <c r="BQ561">
        <v>0.04</v>
      </c>
      <c r="BR561">
        <v>0.02</v>
      </c>
      <c r="BS561" s="11">
        <v>3774412</v>
      </c>
      <c r="BT561" s="35">
        <v>1548.163</v>
      </c>
      <c r="BU561" s="16">
        <v>1473.7</v>
      </c>
      <c r="BV561" s="14">
        <v>3518.7</v>
      </c>
      <c r="BW561" s="14">
        <v>13530.5</v>
      </c>
      <c r="BX561" s="17">
        <v>2288880</v>
      </c>
      <c r="BY561" s="35">
        <v>178.63</v>
      </c>
      <c r="BZ561">
        <v>2110.3049999999998</v>
      </c>
      <c r="CA561" s="35">
        <v>163</v>
      </c>
      <c r="CB561" s="35">
        <v>86</v>
      </c>
      <c r="CC561" s="35">
        <v>559</v>
      </c>
      <c r="CD561" s="35">
        <v>316</v>
      </c>
      <c r="CE561" s="35">
        <v>2.2999999999999998</v>
      </c>
      <c r="CF561" s="35">
        <v>1.3606</v>
      </c>
      <c r="CG561" s="35">
        <v>0.98670000000000002</v>
      </c>
      <c r="CH561" s="35">
        <v>1.2928999999999999</v>
      </c>
      <c r="CI561" s="35">
        <v>1159</v>
      </c>
      <c r="CJ561" s="35">
        <v>785</v>
      </c>
      <c r="CK561" s="35">
        <v>34</v>
      </c>
      <c r="CL561" s="35">
        <v>382</v>
      </c>
      <c r="CM561" s="35">
        <v>1124</v>
      </c>
      <c r="CN561" s="35">
        <v>1069</v>
      </c>
      <c r="CO561" s="35">
        <v>62.8</v>
      </c>
      <c r="CP561" s="35">
        <v>3.85</v>
      </c>
      <c r="CQ561" s="35">
        <v>4.55</v>
      </c>
      <c r="CR561" s="35">
        <v>112.2436</v>
      </c>
      <c r="CS561" s="37">
        <v>124.2</v>
      </c>
      <c r="CT561" s="35">
        <v>2733.5902000000001</v>
      </c>
      <c r="CU561" s="35">
        <v>2074.4985000000001</v>
      </c>
      <c r="CV561">
        <v>55.5</v>
      </c>
      <c r="CW561">
        <v>0.02</v>
      </c>
      <c r="CX561">
        <v>0</v>
      </c>
      <c r="CY561">
        <v>8.6400000000000001E-3</v>
      </c>
      <c r="CZ561">
        <v>2.2542864009809316E-2</v>
      </c>
      <c r="DA561">
        <v>4.0052709024155142E-2</v>
      </c>
    </row>
    <row r="562" spans="1:105">
      <c r="A562" s="42">
        <v>42887</v>
      </c>
      <c r="B562" s="43">
        <v>1.04E-2</v>
      </c>
      <c r="C562" s="35">
        <v>13196.8</v>
      </c>
      <c r="D562" s="35">
        <v>15878.934999999999</v>
      </c>
      <c r="E562" s="35">
        <v>105.416</v>
      </c>
      <c r="F562" s="35">
        <v>211.721</v>
      </c>
      <c r="G562" s="35">
        <v>205.881</v>
      </c>
      <c r="H562" s="35">
        <v>216.78399999999999</v>
      </c>
      <c r="I562" s="35">
        <v>227.149</v>
      </c>
      <c r="J562" s="35">
        <v>126049</v>
      </c>
      <c r="K562" s="35">
        <v>14.9</v>
      </c>
      <c r="L562" s="35">
        <v>7.4</v>
      </c>
      <c r="M562" s="35">
        <v>3.6</v>
      </c>
      <c r="N562" s="35">
        <v>6956</v>
      </c>
      <c r="O562" s="35">
        <v>7726</v>
      </c>
      <c r="P562" s="35">
        <v>22356</v>
      </c>
      <c r="Q562" s="35">
        <v>12420</v>
      </c>
      <c r="R562" s="35">
        <v>4694</v>
      </c>
      <c r="S562" s="35">
        <v>146533</v>
      </c>
      <c r="T562" s="35">
        <v>27243</v>
      </c>
      <c r="U562" s="35">
        <v>27374</v>
      </c>
      <c r="V562" s="35">
        <v>60.1</v>
      </c>
      <c r="W562" s="35">
        <v>1945</v>
      </c>
      <c r="X562" s="35">
        <v>2639</v>
      </c>
      <c r="Y562" s="35">
        <v>939</v>
      </c>
      <c r="Z562" s="35">
        <v>13250.8</v>
      </c>
      <c r="AA562" s="35">
        <v>89.061000000000007</v>
      </c>
      <c r="AB562" s="35">
        <v>96.623000000000005</v>
      </c>
      <c r="AC562" s="35">
        <v>111.682</v>
      </c>
      <c r="AD562" s="35">
        <v>179.964</v>
      </c>
      <c r="AE562" s="35">
        <v>201.69399999999999</v>
      </c>
      <c r="AF562" s="35">
        <v>249.69300000000001</v>
      </c>
      <c r="AG562" s="35">
        <v>250.95500000000001</v>
      </c>
      <c r="AH562" s="35">
        <v>474.12900000000002</v>
      </c>
      <c r="AI562" s="35">
        <v>307.47300000000001</v>
      </c>
      <c r="AJ562" s="35">
        <v>198.24600000000001</v>
      </c>
      <c r="AK562" s="35">
        <v>244.18199999999999</v>
      </c>
      <c r="AL562" s="35">
        <v>251.68899999999999</v>
      </c>
      <c r="AM562" s="36">
        <v>192963000000</v>
      </c>
      <c r="AN562" s="12">
        <v>76.569400000000002</v>
      </c>
      <c r="AO562" s="35">
        <v>119.13330000000001</v>
      </c>
      <c r="AP562" s="35">
        <v>107.7822</v>
      </c>
      <c r="AQ562" s="35">
        <v>98.126499999999993</v>
      </c>
      <c r="AR562" s="19">
        <v>105.8017</v>
      </c>
      <c r="AS562" s="35">
        <v>106.6801</v>
      </c>
      <c r="AT562" s="35">
        <v>100.2942</v>
      </c>
      <c r="AU562" s="19">
        <v>102.78060000000001</v>
      </c>
      <c r="AV562" s="12">
        <v>104.5849</v>
      </c>
      <c r="AW562" s="35">
        <v>109.446</v>
      </c>
      <c r="AX562" s="35">
        <v>102.7039</v>
      </c>
      <c r="AY562" s="35">
        <v>100.96259999999999</v>
      </c>
      <c r="AZ562" s="19">
        <v>101.6978</v>
      </c>
      <c r="BA562" s="35">
        <v>1373.4185</v>
      </c>
      <c r="BB562" s="19">
        <v>2076.5342000000001</v>
      </c>
      <c r="BC562" s="35">
        <v>909.51949999999999</v>
      </c>
      <c r="BD562" s="35">
        <v>4197.8419999999996</v>
      </c>
      <c r="BE562">
        <v>0.3</v>
      </c>
      <c r="BF562">
        <v>0.1</v>
      </c>
      <c r="BG562">
        <v>-0.5</v>
      </c>
      <c r="BH562">
        <v>1.1000000000000001</v>
      </c>
      <c r="BI562">
        <v>-1.1000000000000001</v>
      </c>
      <c r="BJ562">
        <v>0.6</v>
      </c>
      <c r="BK562">
        <v>8.0999999999999996E-3</v>
      </c>
      <c r="BL562">
        <v>-1.4E-3</v>
      </c>
      <c r="BM562">
        <v>0.13</v>
      </c>
      <c r="BN562">
        <v>8.9999999999999969E-2</v>
      </c>
      <c r="BO562">
        <v>0.08</v>
      </c>
      <c r="BP562">
        <v>-0.16</v>
      </c>
      <c r="BQ562">
        <v>0.01</v>
      </c>
      <c r="BR562">
        <v>-7.0000000000000007E-2</v>
      </c>
      <c r="BS562" s="11">
        <v>3762780</v>
      </c>
      <c r="BT562" s="35">
        <v>1555.21</v>
      </c>
      <c r="BU562" s="16">
        <v>1477.2</v>
      </c>
      <c r="BV562" s="14">
        <v>3527.6</v>
      </c>
      <c r="BW562" s="14">
        <v>13558.1</v>
      </c>
      <c r="BX562" s="17">
        <v>2269588</v>
      </c>
      <c r="BY562" s="35">
        <v>181.32400000000001</v>
      </c>
      <c r="BZ562">
        <v>2088.36</v>
      </c>
      <c r="CA562" s="35">
        <v>208</v>
      </c>
      <c r="CB562" s="35">
        <v>160</v>
      </c>
      <c r="CC562" s="35">
        <v>530</v>
      </c>
      <c r="CD562" s="35">
        <v>334</v>
      </c>
      <c r="CE562" s="35">
        <v>2.19</v>
      </c>
      <c r="CF562" s="35">
        <v>1.3294999999999999</v>
      </c>
      <c r="CG562" s="35">
        <v>0.96809999999999996</v>
      </c>
      <c r="CH562" s="35">
        <v>1.2809999999999999</v>
      </c>
      <c r="CI562" s="35">
        <v>1224</v>
      </c>
      <c r="CJ562" s="35">
        <v>813</v>
      </c>
      <c r="CK562" s="35">
        <v>39</v>
      </c>
      <c r="CL562" s="35">
        <v>465</v>
      </c>
      <c r="CM562" s="35">
        <v>1232</v>
      </c>
      <c r="CN562" s="35">
        <v>1070</v>
      </c>
      <c r="CO562" s="35">
        <v>62.8</v>
      </c>
      <c r="CP562" s="35">
        <v>3.68</v>
      </c>
      <c r="CQ562" s="35">
        <v>4.37</v>
      </c>
      <c r="CR562" s="35">
        <v>110.9141</v>
      </c>
      <c r="CS562" s="37">
        <v>122.14</v>
      </c>
      <c r="CT562" s="35">
        <v>2745.2416499999999</v>
      </c>
      <c r="CU562" s="35">
        <v>2076.5342000000001</v>
      </c>
      <c r="CV562">
        <v>56.5</v>
      </c>
      <c r="CW562">
        <v>0.01</v>
      </c>
      <c r="CX562">
        <v>0.06</v>
      </c>
      <c r="CY562">
        <v>1.04E-2</v>
      </c>
      <c r="CZ562">
        <v>2.2274468675030024E-2</v>
      </c>
      <c r="DA562">
        <v>3.9636536338392814E-2</v>
      </c>
    </row>
    <row r="563" spans="1:105">
      <c r="A563" s="42">
        <v>42917</v>
      </c>
      <c r="B563" s="43">
        <v>1.15E-2</v>
      </c>
      <c r="C563" s="35">
        <v>13235.9</v>
      </c>
      <c r="D563" s="35">
        <v>15926.788</v>
      </c>
      <c r="E563" s="35">
        <v>104.988</v>
      </c>
      <c r="F563" s="35">
        <v>212.55</v>
      </c>
      <c r="G563" s="35">
        <v>201.173</v>
      </c>
      <c r="H563" s="35">
        <v>217.52</v>
      </c>
      <c r="I563" s="35">
        <v>226.72900000000001</v>
      </c>
      <c r="J563" s="35">
        <v>125938</v>
      </c>
      <c r="K563" s="35">
        <v>11.4</v>
      </c>
      <c r="L563" s="35">
        <v>7.3</v>
      </c>
      <c r="M563" s="35">
        <v>3.6</v>
      </c>
      <c r="N563" s="35">
        <v>6958</v>
      </c>
      <c r="O563" s="35">
        <v>7718</v>
      </c>
      <c r="P563" s="35">
        <v>22368</v>
      </c>
      <c r="Q563" s="35">
        <v>12417</v>
      </c>
      <c r="R563" s="35">
        <v>4699</v>
      </c>
      <c r="S563" s="35">
        <v>146737</v>
      </c>
      <c r="T563" s="35">
        <v>27590</v>
      </c>
      <c r="U563" s="35">
        <v>27376</v>
      </c>
      <c r="V563" s="35">
        <v>60.1</v>
      </c>
      <c r="W563" s="35">
        <v>2014</v>
      </c>
      <c r="X563" s="35">
        <v>2744</v>
      </c>
      <c r="Y563" s="35">
        <v>1006</v>
      </c>
      <c r="Z563" s="35">
        <v>13274.1</v>
      </c>
      <c r="AA563" s="35">
        <v>88.844999999999999</v>
      </c>
      <c r="AB563" s="35">
        <v>96.8</v>
      </c>
      <c r="AC563" s="35">
        <v>111.783</v>
      </c>
      <c r="AD563" s="35">
        <v>179.78700000000001</v>
      </c>
      <c r="AE563" s="35">
        <v>199.93600000000001</v>
      </c>
      <c r="AF563" s="35">
        <v>250.10900000000001</v>
      </c>
      <c r="AG563" s="35">
        <v>251.22900000000001</v>
      </c>
      <c r="AH563" s="35">
        <v>476.15300000000002</v>
      </c>
      <c r="AI563" s="35">
        <v>308.04899999999998</v>
      </c>
      <c r="AJ563" s="35">
        <v>197.65100000000001</v>
      </c>
      <c r="AK563" s="35">
        <v>244.39</v>
      </c>
      <c r="AL563" s="35">
        <v>251.99199999999999</v>
      </c>
      <c r="AM563" s="36">
        <v>191873000000</v>
      </c>
      <c r="AN563" s="12">
        <v>76.527699999999996</v>
      </c>
      <c r="AO563" s="35">
        <v>117.9639</v>
      </c>
      <c r="AP563" s="35">
        <v>108.1969</v>
      </c>
      <c r="AQ563" s="35">
        <v>97.830100000000002</v>
      </c>
      <c r="AR563" s="19">
        <v>106.3308</v>
      </c>
      <c r="AS563" s="35">
        <v>106.6138</v>
      </c>
      <c r="AT563" s="35">
        <v>100.6327</v>
      </c>
      <c r="AU563" s="19">
        <v>102.5902</v>
      </c>
      <c r="AV563" s="12">
        <v>104.5427</v>
      </c>
      <c r="AW563" s="35">
        <v>108.52970000000001</v>
      </c>
      <c r="AX563" s="35">
        <v>103.20959999999999</v>
      </c>
      <c r="AY563" s="35">
        <v>100.8805</v>
      </c>
      <c r="AZ563" s="19">
        <v>102.6845</v>
      </c>
      <c r="BA563" s="35">
        <v>1379.7863</v>
      </c>
      <c r="BB563" s="19">
        <v>2079.9232999999999</v>
      </c>
      <c r="BC563" s="35">
        <v>904.70979999999997</v>
      </c>
      <c r="BD563" s="35">
        <v>4216.4785000000002</v>
      </c>
      <c r="BE563">
        <v>-0.7</v>
      </c>
      <c r="BF563">
        <v>0.4</v>
      </c>
      <c r="BG563">
        <v>-2.7</v>
      </c>
      <c r="BH563">
        <v>1.7</v>
      </c>
      <c r="BI563">
        <v>1.4</v>
      </c>
      <c r="BJ563">
        <v>-1</v>
      </c>
      <c r="BK563">
        <v>4.0000000000000002E-4</v>
      </c>
      <c r="BL563">
        <v>-1E-4</v>
      </c>
      <c r="BM563">
        <v>0.12</v>
      </c>
      <c r="BN563">
        <v>9.000000000000008E-2</v>
      </c>
      <c r="BO563">
        <v>0.02</v>
      </c>
      <c r="BP563">
        <v>0.11</v>
      </c>
      <c r="BQ563">
        <v>0.05</v>
      </c>
      <c r="BR563">
        <v>0.1</v>
      </c>
      <c r="BS563" s="11">
        <v>3795430</v>
      </c>
      <c r="BT563" s="35">
        <v>1562.5920000000001</v>
      </c>
      <c r="BU563" s="16">
        <v>1491.3</v>
      </c>
      <c r="BV563" s="14">
        <v>3551.4</v>
      </c>
      <c r="BW563" s="14">
        <v>13618.2</v>
      </c>
      <c r="BX563" s="17">
        <v>2296763</v>
      </c>
      <c r="BY563" s="35">
        <v>184.24199999999999</v>
      </c>
      <c r="BZ563">
        <v>2112.6869999999999</v>
      </c>
      <c r="CA563" s="35">
        <v>161</v>
      </c>
      <c r="CB563" s="35">
        <v>118</v>
      </c>
      <c r="CC563" s="35">
        <v>619</v>
      </c>
      <c r="CD563" s="35">
        <v>298</v>
      </c>
      <c r="CE563" s="35">
        <v>2.3199999999999998</v>
      </c>
      <c r="CF563" s="35">
        <v>1.2689999999999999</v>
      </c>
      <c r="CG563" s="35">
        <v>0.96040000000000003</v>
      </c>
      <c r="CH563" s="35">
        <v>1.2996000000000001</v>
      </c>
      <c r="CI563" s="35">
        <v>1186</v>
      </c>
      <c r="CJ563" s="35">
        <v>812</v>
      </c>
      <c r="CK563" s="35">
        <v>41</v>
      </c>
      <c r="CL563" s="35">
        <v>402</v>
      </c>
      <c r="CM563" s="35">
        <v>1196</v>
      </c>
      <c r="CN563" s="35">
        <v>1072</v>
      </c>
      <c r="CO563" s="35">
        <v>62.8</v>
      </c>
      <c r="CP563" s="35">
        <v>3.7</v>
      </c>
      <c r="CQ563" s="35">
        <v>4.3899999999999997</v>
      </c>
      <c r="CR563" s="35">
        <v>112.417</v>
      </c>
      <c r="CS563" s="37">
        <v>119.83</v>
      </c>
      <c r="CT563" s="35">
        <v>2757.1957600000001</v>
      </c>
      <c r="CU563" s="35">
        <v>2079.9232999999999</v>
      </c>
      <c r="CV563">
        <v>56.6</v>
      </c>
      <c r="CW563">
        <v>0</v>
      </c>
      <c r="CX563">
        <v>7.0000000000000007E-2</v>
      </c>
      <c r="CY563">
        <v>6.0699999999999999E-3</v>
      </c>
      <c r="CZ563">
        <v>2.1390216959076502E-2</v>
      </c>
      <c r="DA563">
        <v>3.8175086897513477E-2</v>
      </c>
    </row>
    <row r="564" spans="1:105">
      <c r="A564" s="42">
        <v>42948</v>
      </c>
      <c r="B564" s="43">
        <v>1.1599999999999999E-2</v>
      </c>
      <c r="C564" s="35">
        <v>13261.7</v>
      </c>
      <c r="D564" s="35">
        <v>15961.424000000001</v>
      </c>
      <c r="E564" s="35">
        <v>104.846</v>
      </c>
      <c r="F564" s="35">
        <v>212.53700000000001</v>
      </c>
      <c r="G564" s="35">
        <v>209</v>
      </c>
      <c r="H564" s="35">
        <v>218.94200000000001</v>
      </c>
      <c r="I564" s="35">
        <v>227.274</v>
      </c>
      <c r="J564" s="35">
        <v>126043</v>
      </c>
      <c r="K564" s="35">
        <v>13.2</v>
      </c>
      <c r="L564" s="35">
        <v>7.2</v>
      </c>
      <c r="M564" s="35">
        <v>3.7</v>
      </c>
      <c r="N564" s="35">
        <v>6988</v>
      </c>
      <c r="O564" s="35">
        <v>7751</v>
      </c>
      <c r="P564" s="35">
        <v>22361</v>
      </c>
      <c r="Q564" s="35">
        <v>12459</v>
      </c>
      <c r="R564" s="35">
        <v>4708</v>
      </c>
      <c r="S564" s="35">
        <v>146924</v>
      </c>
      <c r="T564" s="35">
        <v>27565</v>
      </c>
      <c r="U564" s="35">
        <v>27385</v>
      </c>
      <c r="V564" s="35">
        <v>60.1</v>
      </c>
      <c r="W564" s="35">
        <v>2058</v>
      </c>
      <c r="X564" s="35">
        <v>2790</v>
      </c>
      <c r="Y564" s="35">
        <v>1067</v>
      </c>
      <c r="Z564" s="35">
        <v>13317.3</v>
      </c>
      <c r="AA564" s="35">
        <v>88.66</v>
      </c>
      <c r="AB564" s="35">
        <v>97.245000000000005</v>
      </c>
      <c r="AC564" s="35">
        <v>112.029</v>
      </c>
      <c r="AD564" s="35">
        <v>180.702</v>
      </c>
      <c r="AE564" s="35">
        <v>210.83600000000001</v>
      </c>
      <c r="AF564" s="35">
        <v>250.251</v>
      </c>
      <c r="AG564" s="35">
        <v>252.06</v>
      </c>
      <c r="AH564" s="35">
        <v>477.23</v>
      </c>
      <c r="AI564" s="35">
        <v>308.95</v>
      </c>
      <c r="AJ564" s="35">
        <v>200.15899999999999</v>
      </c>
      <c r="AK564" s="35">
        <v>245.297</v>
      </c>
      <c r="AL564" s="35">
        <v>252.58</v>
      </c>
      <c r="AM564" s="36">
        <v>192127000000</v>
      </c>
      <c r="AN564" s="12">
        <v>76.152900000000002</v>
      </c>
      <c r="AO564" s="35">
        <v>118.0907</v>
      </c>
      <c r="AP564" s="35">
        <v>107.2668</v>
      </c>
      <c r="AQ564" s="35">
        <v>97.675200000000004</v>
      </c>
      <c r="AR564" s="19">
        <v>106.44880000000001</v>
      </c>
      <c r="AS564" s="35">
        <v>105.8879</v>
      </c>
      <c r="AT564" s="35">
        <v>100.2754</v>
      </c>
      <c r="AU564" s="19">
        <v>102.2912</v>
      </c>
      <c r="AV564" s="12">
        <v>104.0475</v>
      </c>
      <c r="AW564" s="35">
        <v>107.4482</v>
      </c>
      <c r="AX564" s="35">
        <v>101.5776</v>
      </c>
      <c r="AY564" s="35">
        <v>100.64700000000001</v>
      </c>
      <c r="AZ564" s="19">
        <v>101.1434</v>
      </c>
      <c r="BA564" s="35">
        <v>1384.0550000000001</v>
      </c>
      <c r="BB564" s="19">
        <v>2088.3090999999999</v>
      </c>
      <c r="BC564" s="35">
        <v>904.34889999999996</v>
      </c>
      <c r="BD564" s="35">
        <v>4228.5411000000004</v>
      </c>
      <c r="BE564">
        <v>0.4</v>
      </c>
      <c r="BF564">
        <v>-0.9</v>
      </c>
      <c r="BG564">
        <v>1.2</v>
      </c>
      <c r="BH564">
        <v>-0.3</v>
      </c>
      <c r="BI564">
        <v>-0.4</v>
      </c>
      <c r="BJ564">
        <v>0.9</v>
      </c>
      <c r="BK564">
        <v>-1.6E-2</v>
      </c>
      <c r="BL564">
        <v>-4.0000000000000002E-4</v>
      </c>
      <c r="BM564">
        <v>0</v>
      </c>
      <c r="BN564">
        <v>-6.0000000000000053E-2</v>
      </c>
      <c r="BO564">
        <v>0.01</v>
      </c>
      <c r="BP564">
        <v>-0.1</v>
      </c>
      <c r="BQ564">
        <v>-0.06</v>
      </c>
      <c r="BR564">
        <v>-0.09</v>
      </c>
      <c r="BS564" s="11">
        <v>3910022</v>
      </c>
      <c r="BT564" s="35">
        <v>1565.288</v>
      </c>
      <c r="BU564" s="16">
        <v>1510.3</v>
      </c>
      <c r="BV564" s="14">
        <v>3585.3</v>
      </c>
      <c r="BW564" s="14">
        <v>13673.7</v>
      </c>
      <c r="BX564" s="17">
        <v>2406953</v>
      </c>
      <c r="BY564" s="35">
        <v>183.249</v>
      </c>
      <c r="BZ564">
        <v>2223.924</v>
      </c>
      <c r="CA564" s="35">
        <v>171</v>
      </c>
      <c r="CB564" s="35">
        <v>107</v>
      </c>
      <c r="CC564" s="35">
        <v>583</v>
      </c>
      <c r="CD564" s="35">
        <v>306</v>
      </c>
      <c r="CE564" s="35">
        <v>2.21</v>
      </c>
      <c r="CF564" s="35">
        <v>1.2607999999999999</v>
      </c>
      <c r="CG564" s="35">
        <v>0.96530000000000005</v>
      </c>
      <c r="CH564" s="35">
        <v>1.2951999999999999</v>
      </c>
      <c r="CI564" s="35">
        <v>1087</v>
      </c>
      <c r="CJ564" s="35">
        <v>809</v>
      </c>
      <c r="CK564" s="35">
        <v>36</v>
      </c>
      <c r="CL564" s="35">
        <v>470</v>
      </c>
      <c r="CM564" s="35">
        <v>1167</v>
      </c>
      <c r="CN564" s="35">
        <v>1081</v>
      </c>
      <c r="CO564" s="35">
        <v>62.9</v>
      </c>
      <c r="CP564" s="35">
        <v>3.63</v>
      </c>
      <c r="CQ564" s="35">
        <v>4.3099999999999996</v>
      </c>
      <c r="CR564" s="35">
        <v>109.827</v>
      </c>
      <c r="CS564" s="37">
        <v>118.39</v>
      </c>
      <c r="CT564" s="35">
        <v>2762.95516</v>
      </c>
      <c r="CU564" s="35">
        <v>2088.3090999999999</v>
      </c>
      <c r="CV564">
        <v>58.9</v>
      </c>
      <c r="CW564">
        <v>0</v>
      </c>
      <c r="CX564">
        <v>0.05</v>
      </c>
      <c r="CY564">
        <v>5.9300000000000004E-3</v>
      </c>
      <c r="CZ564">
        <v>1.9662977274522264E-2</v>
      </c>
      <c r="DA564">
        <v>3.505528921324752E-2</v>
      </c>
    </row>
    <row r="565" spans="1:105">
      <c r="A565" s="42">
        <v>42979</v>
      </c>
      <c r="B565" s="43">
        <v>1.15E-2</v>
      </c>
      <c r="C565" s="35">
        <v>13308.1</v>
      </c>
      <c r="D565" s="35">
        <v>16012.947</v>
      </c>
      <c r="E565" s="35">
        <v>104.661</v>
      </c>
      <c r="F565" s="35">
        <v>212.529</v>
      </c>
      <c r="G565" s="35">
        <v>231.18199999999999</v>
      </c>
      <c r="H565" s="35">
        <v>221.797</v>
      </c>
      <c r="I565" s="35">
        <v>228.82499999999999</v>
      </c>
      <c r="J565" s="35">
        <v>126647</v>
      </c>
      <c r="K565" s="35">
        <v>13.7</v>
      </c>
      <c r="L565" s="35">
        <v>7.6</v>
      </c>
      <c r="M565" s="35">
        <v>3.5</v>
      </c>
      <c r="N565" s="35">
        <v>7004</v>
      </c>
      <c r="O565" s="35">
        <v>7759</v>
      </c>
      <c r="P565" s="35">
        <v>22363</v>
      </c>
      <c r="Q565" s="35">
        <v>12467</v>
      </c>
      <c r="R565" s="35">
        <v>4708</v>
      </c>
      <c r="S565" s="35">
        <v>146942</v>
      </c>
      <c r="T565" s="35">
        <v>27625</v>
      </c>
      <c r="U565" s="35">
        <v>27422</v>
      </c>
      <c r="V565" s="35">
        <v>60.4</v>
      </c>
      <c r="W565" s="35">
        <v>1928</v>
      </c>
      <c r="X565" s="35">
        <v>2676</v>
      </c>
      <c r="Y565" s="35">
        <v>962</v>
      </c>
      <c r="Z565" s="35">
        <v>13443.8</v>
      </c>
      <c r="AA565" s="35">
        <v>88.456999999999994</v>
      </c>
      <c r="AB565" s="35">
        <v>98.125</v>
      </c>
      <c r="AC565" s="35">
        <v>112.30200000000001</v>
      </c>
      <c r="AD565" s="35">
        <v>182.256</v>
      </c>
      <c r="AE565" s="35">
        <v>229.63499999999999</v>
      </c>
      <c r="AF565" s="35">
        <v>250.565</v>
      </c>
      <c r="AG565" s="35">
        <v>252.60599999999999</v>
      </c>
      <c r="AH565" s="35">
        <v>477.173</v>
      </c>
      <c r="AI565" s="35">
        <v>309.64299999999997</v>
      </c>
      <c r="AJ565" s="35">
        <v>204.38499999999999</v>
      </c>
      <c r="AK565" s="35">
        <v>246.41800000000001</v>
      </c>
      <c r="AL565" s="35">
        <v>252.97900000000001</v>
      </c>
      <c r="AM565" s="36">
        <v>194111000000</v>
      </c>
      <c r="AN565" s="12">
        <v>76.137500000000003</v>
      </c>
      <c r="AO565" s="35">
        <v>119.32989999999999</v>
      </c>
      <c r="AP565" s="35">
        <v>107.4158</v>
      </c>
      <c r="AQ565" s="35">
        <v>98.478300000000004</v>
      </c>
      <c r="AR565" s="19">
        <v>106.67570000000001</v>
      </c>
      <c r="AS565" s="35">
        <v>105.5252</v>
      </c>
      <c r="AT565" s="35">
        <v>100.185</v>
      </c>
      <c r="AU565" s="19">
        <v>102.1373</v>
      </c>
      <c r="AV565" s="12">
        <v>104.0502</v>
      </c>
      <c r="AW565" s="35">
        <v>104.006</v>
      </c>
      <c r="AX565" s="35">
        <v>100.6955</v>
      </c>
      <c r="AY565" s="35">
        <v>100.91160000000001</v>
      </c>
      <c r="AZ565" s="19">
        <v>100.8523</v>
      </c>
      <c r="BA565" s="35">
        <v>1392.9183</v>
      </c>
      <c r="BB565" s="19">
        <v>2102.5978</v>
      </c>
      <c r="BC565" s="35">
        <v>904.23919999999998</v>
      </c>
      <c r="BD565" s="35">
        <v>4234.2909</v>
      </c>
      <c r="BE565">
        <v>-0.3</v>
      </c>
      <c r="BF565">
        <v>0.3</v>
      </c>
      <c r="BG565">
        <v>0.6</v>
      </c>
      <c r="BH565">
        <v>-0.5</v>
      </c>
      <c r="BI565">
        <v>0</v>
      </c>
      <c r="BJ565">
        <v>0.1</v>
      </c>
      <c r="BK565">
        <v>-1.2500000000000001E-2</v>
      </c>
      <c r="BL565">
        <v>3.5000000000000001E-3</v>
      </c>
      <c r="BM565">
        <v>0</v>
      </c>
      <c r="BN565">
        <v>2.0000000000000018E-2</v>
      </c>
      <c r="BO565">
        <v>0.05</v>
      </c>
      <c r="BP565">
        <v>-0.02</v>
      </c>
      <c r="BQ565">
        <v>0.03</v>
      </c>
      <c r="BR565">
        <v>0.02</v>
      </c>
      <c r="BS565" s="11">
        <v>3874490</v>
      </c>
      <c r="BT565" s="35">
        <v>1578.2950000000001</v>
      </c>
      <c r="BU565" s="16">
        <v>1491.4</v>
      </c>
      <c r="BV565" s="14">
        <v>3574.4</v>
      </c>
      <c r="BW565" s="14">
        <v>13716.4</v>
      </c>
      <c r="BX565" s="17">
        <v>2357651</v>
      </c>
      <c r="BY565" s="35">
        <v>184.24799999999999</v>
      </c>
      <c r="BZ565">
        <v>2173.6260000000002</v>
      </c>
      <c r="CA565" s="35">
        <v>185</v>
      </c>
      <c r="CB565" s="35">
        <v>101</v>
      </c>
      <c r="CC565" s="35">
        <v>552</v>
      </c>
      <c r="CD565" s="35">
        <v>325</v>
      </c>
      <c r="CE565" s="35">
        <v>2.2000000000000002</v>
      </c>
      <c r="CF565" s="35">
        <v>1.2279</v>
      </c>
      <c r="CG565" s="35">
        <v>0.96250000000000002</v>
      </c>
      <c r="CH565" s="35">
        <v>1.3340000000000001</v>
      </c>
      <c r="CI565" s="35">
        <v>1089</v>
      </c>
      <c r="CJ565" s="35">
        <v>830</v>
      </c>
      <c r="CK565" s="35">
        <v>36</v>
      </c>
      <c r="CL565" s="35">
        <v>395</v>
      </c>
      <c r="CM565" s="35">
        <v>1163</v>
      </c>
      <c r="CN565" s="35">
        <v>1090</v>
      </c>
      <c r="CO565" s="35">
        <v>63.1</v>
      </c>
      <c r="CP565" s="35">
        <v>3.63</v>
      </c>
      <c r="CQ565" s="35">
        <v>4.3</v>
      </c>
      <c r="CR565" s="35">
        <v>110.776</v>
      </c>
      <c r="CS565" s="37">
        <v>117.74</v>
      </c>
      <c r="CT565" s="35">
        <v>2766.2325500000002</v>
      </c>
      <c r="CU565" s="35">
        <v>2102.5978</v>
      </c>
      <c r="CV565">
        <v>60</v>
      </c>
      <c r="CW565">
        <v>0.01</v>
      </c>
      <c r="CX565">
        <v>0.01</v>
      </c>
      <c r="CY565">
        <v>8.7899999999999992E-3</v>
      </c>
      <c r="CZ565">
        <v>1.9917061808572334E-2</v>
      </c>
      <c r="DA565">
        <v>3.538897204071112E-2</v>
      </c>
    </row>
    <row r="566" spans="1:105">
      <c r="A566" s="42">
        <v>43009</v>
      </c>
      <c r="B566" s="43">
        <v>1.15E-2</v>
      </c>
      <c r="C566" s="35">
        <v>13367.8</v>
      </c>
      <c r="D566" s="35">
        <v>16080.016</v>
      </c>
      <c r="E566" s="35">
        <v>104.55800000000001</v>
      </c>
      <c r="F566" s="35">
        <v>212.62899999999999</v>
      </c>
      <c r="G566" s="35">
        <v>218.59100000000001</v>
      </c>
      <c r="H566" s="35">
        <v>221.142</v>
      </c>
      <c r="I566" s="35">
        <v>228.21799999999999</v>
      </c>
      <c r="J566" s="35">
        <v>126633</v>
      </c>
      <c r="K566" s="35">
        <v>13.2</v>
      </c>
      <c r="L566" s="35">
        <v>7.2</v>
      </c>
      <c r="M566" s="35">
        <v>3.3</v>
      </c>
      <c r="N566" s="35">
        <v>7026</v>
      </c>
      <c r="O566" s="35">
        <v>7773</v>
      </c>
      <c r="P566" s="35">
        <v>22374</v>
      </c>
      <c r="Q566" s="35">
        <v>12487</v>
      </c>
      <c r="R566" s="35">
        <v>4714</v>
      </c>
      <c r="S566" s="35">
        <v>147202</v>
      </c>
      <c r="T566" s="35">
        <v>27134</v>
      </c>
      <c r="U566" s="35">
        <v>27448</v>
      </c>
      <c r="V566" s="35">
        <v>60.1</v>
      </c>
      <c r="W566" s="35">
        <v>1943</v>
      </c>
      <c r="X566" s="35">
        <v>2481</v>
      </c>
      <c r="Y566" s="35">
        <v>860</v>
      </c>
      <c r="Z566" s="35">
        <v>13501.3</v>
      </c>
      <c r="AA566" s="35">
        <v>88.504999999999995</v>
      </c>
      <c r="AB566" s="35">
        <v>97.832999999999998</v>
      </c>
      <c r="AC566" s="35">
        <v>112.691</v>
      </c>
      <c r="AD566" s="35">
        <v>181.71600000000001</v>
      </c>
      <c r="AE566" s="35">
        <v>222.245</v>
      </c>
      <c r="AF566" s="35">
        <v>250.84</v>
      </c>
      <c r="AG566" s="35">
        <v>253.3</v>
      </c>
      <c r="AH566" s="35">
        <v>478.06299999999999</v>
      </c>
      <c r="AI566" s="35">
        <v>310.512</v>
      </c>
      <c r="AJ566" s="35">
        <v>203.006</v>
      </c>
      <c r="AK566" s="35">
        <v>246.58699999999999</v>
      </c>
      <c r="AL566" s="35">
        <v>253.53399999999999</v>
      </c>
      <c r="AM566" s="36">
        <v>196928000000</v>
      </c>
      <c r="AN566" s="12">
        <v>77.2684</v>
      </c>
      <c r="AO566" s="35">
        <v>120.30459999999999</v>
      </c>
      <c r="AP566" s="35">
        <v>109.86060000000001</v>
      </c>
      <c r="AQ566" s="35">
        <v>99.187399999999997</v>
      </c>
      <c r="AR566" s="19">
        <v>106.75069999999999</v>
      </c>
      <c r="AS566" s="35">
        <v>107.9915</v>
      </c>
      <c r="AT566" s="35">
        <v>101.3746</v>
      </c>
      <c r="AU566" s="19">
        <v>103.5003</v>
      </c>
      <c r="AV566" s="12">
        <v>105.62869999999999</v>
      </c>
      <c r="AW566" s="35">
        <v>109.3398</v>
      </c>
      <c r="AX566" s="35">
        <v>103.6407</v>
      </c>
      <c r="AY566" s="35">
        <v>101.8378</v>
      </c>
      <c r="AZ566" s="19">
        <v>103.49509999999999</v>
      </c>
      <c r="BA566" s="35">
        <v>1408.0311999999999</v>
      </c>
      <c r="BB566" s="19">
        <v>2106.7211000000002</v>
      </c>
      <c r="BC566" s="35">
        <v>898.54489999999998</v>
      </c>
      <c r="BD566" s="35">
        <v>4256.8056999999999</v>
      </c>
      <c r="BE566">
        <v>0.4</v>
      </c>
      <c r="BF566">
        <v>-0.3</v>
      </c>
      <c r="BG566">
        <v>-0.2</v>
      </c>
      <c r="BH566">
        <v>-0.1</v>
      </c>
      <c r="BI566">
        <v>0.1</v>
      </c>
      <c r="BJ566">
        <v>-0.3</v>
      </c>
      <c r="BK566">
        <v>3.4200000000000001E-2</v>
      </c>
      <c r="BL566">
        <v>5.7000000000000002E-3</v>
      </c>
      <c r="BM566">
        <v>0</v>
      </c>
      <c r="BN566">
        <v>4.0000000000000036E-2</v>
      </c>
      <c r="BO566">
        <v>0.12</v>
      </c>
      <c r="BP566">
        <v>0.12</v>
      </c>
      <c r="BQ566">
        <v>0.17</v>
      </c>
      <c r="BR566">
        <v>0.18</v>
      </c>
      <c r="BS566" s="11">
        <v>3829910</v>
      </c>
      <c r="BT566" s="35">
        <v>1583.2639999999999</v>
      </c>
      <c r="BU566" s="16">
        <v>1507.5</v>
      </c>
      <c r="BV566" s="14">
        <v>3604</v>
      </c>
      <c r="BW566" s="14">
        <v>13768.9</v>
      </c>
      <c r="BX566" s="17">
        <v>2310751</v>
      </c>
      <c r="BY566" s="35">
        <v>182.07400000000001</v>
      </c>
      <c r="BZ566">
        <v>2128.828</v>
      </c>
      <c r="CA566" s="35">
        <v>200</v>
      </c>
      <c r="CB566" s="35">
        <v>143</v>
      </c>
      <c r="CC566" s="35">
        <v>623</v>
      </c>
      <c r="CD566" s="35">
        <v>295</v>
      </c>
      <c r="CE566" s="35">
        <v>2.36</v>
      </c>
      <c r="CF566" s="35">
        <v>1.2606999999999999</v>
      </c>
      <c r="CG566" s="35">
        <v>0.98209999999999997</v>
      </c>
      <c r="CH566" s="35">
        <v>1.3202</v>
      </c>
      <c r="CI566" s="35">
        <v>1195</v>
      </c>
      <c r="CJ566" s="35">
        <v>853</v>
      </c>
      <c r="CK566" s="35">
        <v>36</v>
      </c>
      <c r="CL566" s="35">
        <v>460</v>
      </c>
      <c r="CM566" s="35">
        <v>1261</v>
      </c>
      <c r="CN566" s="35">
        <v>1097</v>
      </c>
      <c r="CO566" s="35">
        <v>62.7</v>
      </c>
      <c r="CP566" s="35">
        <v>3.6</v>
      </c>
      <c r="CQ566" s="35">
        <v>4.32</v>
      </c>
      <c r="CR566" s="35">
        <v>112.9148</v>
      </c>
      <c r="CS566" s="37">
        <v>120.22</v>
      </c>
      <c r="CT566" s="35">
        <v>2778.8940899999998</v>
      </c>
      <c r="CU566" s="35">
        <v>2106.7211000000002</v>
      </c>
      <c r="CV566">
        <v>58.4</v>
      </c>
      <c r="CW566">
        <v>0.04</v>
      </c>
      <c r="CX566">
        <v>0.04</v>
      </c>
      <c r="CY566">
        <v>1.0160000000000001E-2</v>
      </c>
      <c r="CZ566">
        <v>1.9501118801691475E-2</v>
      </c>
      <c r="DA566">
        <v>3.4525561378005554E-2</v>
      </c>
    </row>
    <row r="567" spans="1:105">
      <c r="A567" s="42">
        <v>43040</v>
      </c>
      <c r="B567" s="43">
        <v>1.1599999999999999E-2</v>
      </c>
      <c r="C567" s="35">
        <v>13451.6</v>
      </c>
      <c r="D567" s="35">
        <v>16139.777</v>
      </c>
      <c r="E567" s="35">
        <v>104.56</v>
      </c>
      <c r="F567" s="35">
        <v>213.292</v>
      </c>
      <c r="G567" s="35">
        <v>224.227</v>
      </c>
      <c r="H567" s="35">
        <v>222.69900000000001</v>
      </c>
      <c r="I567" s="35">
        <v>228.096</v>
      </c>
      <c r="J567" s="35">
        <v>126730</v>
      </c>
      <c r="K567" s="35">
        <v>14.2</v>
      </c>
      <c r="L567" s="35">
        <v>7.3</v>
      </c>
      <c r="M567" s="35">
        <v>3.3</v>
      </c>
      <c r="N567" s="35">
        <v>7060</v>
      </c>
      <c r="O567" s="35">
        <v>7797</v>
      </c>
      <c r="P567" s="35">
        <v>22382</v>
      </c>
      <c r="Q567" s="35">
        <v>12517</v>
      </c>
      <c r="R567" s="35">
        <v>4720</v>
      </c>
      <c r="S567" s="35">
        <v>147422</v>
      </c>
      <c r="T567" s="35">
        <v>27083</v>
      </c>
      <c r="U567" s="35">
        <v>27482</v>
      </c>
      <c r="V567" s="35">
        <v>60.1</v>
      </c>
      <c r="W567" s="35">
        <v>1902</v>
      </c>
      <c r="X567" s="35">
        <v>2564</v>
      </c>
      <c r="Y567" s="35">
        <v>964</v>
      </c>
      <c r="Z567" s="35">
        <v>13587.6</v>
      </c>
      <c r="AA567" s="35">
        <v>88.179000000000002</v>
      </c>
      <c r="AB567" s="35">
        <v>98.210999999999999</v>
      </c>
      <c r="AC567" s="35">
        <v>112.934</v>
      </c>
      <c r="AD567" s="35">
        <v>182.571</v>
      </c>
      <c r="AE567" s="35">
        <v>232.98500000000001</v>
      </c>
      <c r="AF567" s="35">
        <v>250.89099999999999</v>
      </c>
      <c r="AG567" s="35">
        <v>253.839</v>
      </c>
      <c r="AH567" s="35">
        <v>478.36</v>
      </c>
      <c r="AI567" s="35">
        <v>311.11099999999999</v>
      </c>
      <c r="AJ567" s="35">
        <v>205.82</v>
      </c>
      <c r="AK567" s="35">
        <v>247.33199999999999</v>
      </c>
      <c r="AL567" s="35">
        <v>253.887</v>
      </c>
      <c r="AM567" s="36">
        <v>203973000000</v>
      </c>
      <c r="AN567" s="12">
        <v>77.648399999999995</v>
      </c>
      <c r="AO567" s="35">
        <v>119.83929999999999</v>
      </c>
      <c r="AP567" s="35">
        <v>111.2633</v>
      </c>
      <c r="AQ567" s="35">
        <v>99.421300000000002</v>
      </c>
      <c r="AR567" s="19">
        <v>106.37990000000001</v>
      </c>
      <c r="AS567" s="35">
        <v>109.0445</v>
      </c>
      <c r="AT567" s="35">
        <v>101.518</v>
      </c>
      <c r="AU567" s="19">
        <v>103.7694</v>
      </c>
      <c r="AV567" s="12">
        <v>106.193</v>
      </c>
      <c r="AW567" s="35">
        <v>110.32550000000001</v>
      </c>
      <c r="AX567" s="35">
        <v>106.9649</v>
      </c>
      <c r="AY567" s="35">
        <v>101.91119999999999</v>
      </c>
      <c r="AZ567" s="19">
        <v>104.4586</v>
      </c>
      <c r="BA567" s="35">
        <v>1420.9783</v>
      </c>
      <c r="BB567" s="19">
        <v>2103.9112</v>
      </c>
      <c r="BC567" s="35">
        <v>907.47429999999997</v>
      </c>
      <c r="BD567" s="35">
        <v>4274.1313</v>
      </c>
      <c r="BE567">
        <v>0</v>
      </c>
      <c r="BF567">
        <v>1.4</v>
      </c>
      <c r="BG567">
        <v>-2.2999999999999998</v>
      </c>
      <c r="BH567">
        <v>0.6</v>
      </c>
      <c r="BI567">
        <v>0.2</v>
      </c>
      <c r="BJ567">
        <v>-1.7</v>
      </c>
      <c r="BK567">
        <v>1.4800000000000001E-2</v>
      </c>
      <c r="BL567">
        <v>-2.2000000000000001E-3</v>
      </c>
      <c r="BM567">
        <v>0</v>
      </c>
      <c r="BN567">
        <v>0.15999999999999992</v>
      </c>
      <c r="BO567">
        <v>0.16</v>
      </c>
      <c r="BP567">
        <v>-0.05</v>
      </c>
      <c r="BQ567">
        <v>0.13</v>
      </c>
      <c r="BR567">
        <v>7.0000000000000007E-2</v>
      </c>
      <c r="BS567" s="11">
        <v>3907735</v>
      </c>
      <c r="BT567" s="35">
        <v>1592.1310000000001</v>
      </c>
      <c r="BU567" s="16">
        <v>1514.7</v>
      </c>
      <c r="BV567" s="14">
        <v>3628.1</v>
      </c>
      <c r="BW567" s="14">
        <v>13793.9</v>
      </c>
      <c r="BX567" s="17">
        <v>2378217</v>
      </c>
      <c r="BY567" s="35">
        <v>186.96799999999999</v>
      </c>
      <c r="BZ567">
        <v>2191.3139999999999</v>
      </c>
      <c r="CA567" s="35">
        <v>178</v>
      </c>
      <c r="CB567" s="35">
        <v>93</v>
      </c>
      <c r="CC567" s="35">
        <v>672</v>
      </c>
      <c r="CD567" s="35">
        <v>356</v>
      </c>
      <c r="CE567" s="35">
        <v>2.35</v>
      </c>
      <c r="CF567" s="35">
        <v>1.2773000000000001</v>
      </c>
      <c r="CG567" s="35">
        <v>0.99150000000000005</v>
      </c>
      <c r="CH567" s="35">
        <v>1.3217000000000001</v>
      </c>
      <c r="CI567" s="35">
        <v>1151</v>
      </c>
      <c r="CJ567" s="35">
        <v>861</v>
      </c>
      <c r="CK567" s="35">
        <v>40</v>
      </c>
      <c r="CL567" s="35">
        <v>413</v>
      </c>
      <c r="CM567" s="35">
        <v>1299</v>
      </c>
      <c r="CN567" s="35">
        <v>1105</v>
      </c>
      <c r="CO567" s="35">
        <v>62.7</v>
      </c>
      <c r="CP567" s="35">
        <v>3.57</v>
      </c>
      <c r="CQ567" s="35">
        <v>4.2699999999999996</v>
      </c>
      <c r="CR567" s="35">
        <v>112.819</v>
      </c>
      <c r="CS567" s="37">
        <v>120.28</v>
      </c>
      <c r="CT567" s="35">
        <v>2797.1686500000001</v>
      </c>
      <c r="CU567" s="35">
        <v>2103.9112</v>
      </c>
      <c r="CV567">
        <v>57.7</v>
      </c>
      <c r="CW567">
        <v>0.01</v>
      </c>
      <c r="CX567">
        <v>0.09</v>
      </c>
      <c r="CY567">
        <v>1.653E-2</v>
      </c>
      <c r="CZ567">
        <v>2.0786950993991082E-2</v>
      </c>
      <c r="DA567">
        <v>3.6680049273553061E-2</v>
      </c>
    </row>
    <row r="568" spans="1:105">
      <c r="A568" s="42">
        <v>43070</v>
      </c>
      <c r="B568" s="43">
        <v>1.3000000000000001E-2</v>
      </c>
      <c r="C568" s="35">
        <v>13523.2</v>
      </c>
      <c r="D568" s="35">
        <v>16212.512000000001</v>
      </c>
      <c r="E568" s="35">
        <v>104.72</v>
      </c>
      <c r="F568" s="35">
        <v>213.36500000000001</v>
      </c>
      <c r="G568" s="35">
        <v>216.78100000000001</v>
      </c>
      <c r="H568" s="35">
        <v>223.124</v>
      </c>
      <c r="I568" s="35">
        <v>227.58199999999999</v>
      </c>
      <c r="J568" s="35">
        <v>126716</v>
      </c>
      <c r="K568" s="35">
        <v>11.3</v>
      </c>
      <c r="L568" s="35">
        <v>7</v>
      </c>
      <c r="M568" s="35">
        <v>3.4</v>
      </c>
      <c r="N568" s="35">
        <v>7093</v>
      </c>
      <c r="O568" s="35">
        <v>7821</v>
      </c>
      <c r="P568" s="35">
        <v>22389</v>
      </c>
      <c r="Q568" s="35">
        <v>12545</v>
      </c>
      <c r="R568" s="35">
        <v>4724</v>
      </c>
      <c r="S568" s="35">
        <v>147596</v>
      </c>
      <c r="T568" s="35">
        <v>27259</v>
      </c>
      <c r="U568" s="35">
        <v>27484</v>
      </c>
      <c r="V568" s="35">
        <v>60.1</v>
      </c>
      <c r="W568" s="35">
        <v>1967</v>
      </c>
      <c r="X568" s="35">
        <v>2406</v>
      </c>
      <c r="Y568" s="35">
        <v>891</v>
      </c>
      <c r="Z568" s="35">
        <v>13669.9</v>
      </c>
      <c r="AA568" s="35">
        <v>88.054000000000002</v>
      </c>
      <c r="AB568" s="35">
        <v>98.391000000000005</v>
      </c>
      <c r="AC568" s="35">
        <v>113.179</v>
      </c>
      <c r="AD568" s="35">
        <v>182.95599999999999</v>
      </c>
      <c r="AE568" s="35">
        <v>234.643</v>
      </c>
      <c r="AF568" s="35">
        <v>251.31100000000001</v>
      </c>
      <c r="AG568" s="35">
        <v>254.49299999999999</v>
      </c>
      <c r="AH568" s="35">
        <v>479.67500000000001</v>
      </c>
      <c r="AI568" s="35">
        <v>311.90800000000002</v>
      </c>
      <c r="AJ568" s="35">
        <v>206.86600000000001</v>
      </c>
      <c r="AK568" s="35">
        <v>247.90100000000001</v>
      </c>
      <c r="AL568" s="35">
        <v>254.44499999999999</v>
      </c>
      <c r="AM568" s="36">
        <v>208878000000</v>
      </c>
      <c r="AN568" s="12">
        <v>77.857100000000003</v>
      </c>
      <c r="AO568" s="35">
        <v>119.75960000000001</v>
      </c>
      <c r="AP568" s="35">
        <v>112.8331</v>
      </c>
      <c r="AQ568" s="35">
        <v>98.787199999999999</v>
      </c>
      <c r="AR568" s="19">
        <v>106.68049999999999</v>
      </c>
      <c r="AS568" s="35">
        <v>109.4867</v>
      </c>
      <c r="AT568" s="35">
        <v>102.2355</v>
      </c>
      <c r="AU568" s="19">
        <v>103.711</v>
      </c>
      <c r="AV568" s="12">
        <v>106.536</v>
      </c>
      <c r="AW568" s="35">
        <v>109.6615</v>
      </c>
      <c r="AX568" s="35">
        <v>111.5329</v>
      </c>
      <c r="AY568" s="35">
        <v>102.12430000000001</v>
      </c>
      <c r="AZ568" s="19">
        <v>106.7649</v>
      </c>
      <c r="BA568" s="35">
        <v>1427.3513</v>
      </c>
      <c r="BB568" s="19">
        <v>2102.8654000000001</v>
      </c>
      <c r="BC568" s="35">
        <v>912.00900000000001</v>
      </c>
      <c r="BD568" s="35">
        <v>4287.9035000000003</v>
      </c>
      <c r="BE568">
        <v>-0.3</v>
      </c>
      <c r="BF568">
        <v>-1.9</v>
      </c>
      <c r="BG568">
        <v>2.2000000000000002</v>
      </c>
      <c r="BH568">
        <v>0.1</v>
      </c>
      <c r="BI568">
        <v>0</v>
      </c>
      <c r="BJ568">
        <v>2.2999999999999998</v>
      </c>
      <c r="BK568">
        <v>2.8E-3</v>
      </c>
      <c r="BL568">
        <v>-8.9999999999999998E-4</v>
      </c>
      <c r="BM568">
        <v>0.15</v>
      </c>
      <c r="BN568">
        <v>9.000000000000008E-2</v>
      </c>
      <c r="BO568">
        <v>0.14000000000000001</v>
      </c>
      <c r="BP568">
        <v>0</v>
      </c>
      <c r="BQ568">
        <v>0.15</v>
      </c>
      <c r="BR568">
        <v>0.13</v>
      </c>
      <c r="BS568" s="11">
        <v>3850969</v>
      </c>
      <c r="BT568" s="35">
        <v>1604.5440000000001</v>
      </c>
      <c r="BU568" s="16">
        <v>1487</v>
      </c>
      <c r="BV568" s="14">
        <v>3607.3</v>
      </c>
      <c r="BW568" s="14">
        <v>13835.6</v>
      </c>
      <c r="BX568" s="17">
        <v>2309747</v>
      </c>
      <c r="BY568" s="35">
        <v>189.26900000000001</v>
      </c>
      <c r="BZ568">
        <v>2120.5540000000001</v>
      </c>
      <c r="CA568" s="35">
        <v>175</v>
      </c>
      <c r="CB568" s="35">
        <v>90</v>
      </c>
      <c r="CC568" s="35">
        <v>592</v>
      </c>
      <c r="CD568" s="35">
        <v>362</v>
      </c>
      <c r="CE568" s="35">
        <v>2.4</v>
      </c>
      <c r="CF568" s="35">
        <v>1.2768999999999999</v>
      </c>
      <c r="CG568" s="35">
        <v>0.98699999999999999</v>
      </c>
      <c r="CH568" s="35">
        <v>1.3404</v>
      </c>
      <c r="CI568" s="35">
        <v>1221</v>
      </c>
      <c r="CJ568" s="35">
        <v>876</v>
      </c>
      <c r="CK568" s="35">
        <v>39</v>
      </c>
      <c r="CL568" s="35">
        <v>400</v>
      </c>
      <c r="CM568" s="35">
        <v>1219</v>
      </c>
      <c r="CN568" s="35">
        <v>1103</v>
      </c>
      <c r="CO568" s="35">
        <v>62.7</v>
      </c>
      <c r="CP568" s="35">
        <v>3.51</v>
      </c>
      <c r="CQ568" s="35">
        <v>4.22</v>
      </c>
      <c r="CR568" s="35">
        <v>112.9405</v>
      </c>
      <c r="CS568" s="37">
        <v>119.7</v>
      </c>
      <c r="CT568" s="35">
        <v>2806.1154700000002</v>
      </c>
      <c r="CU568" s="35">
        <v>2102.8654000000001</v>
      </c>
      <c r="CV568">
        <v>59.4</v>
      </c>
      <c r="CW568">
        <v>0.03</v>
      </c>
      <c r="CX568">
        <v>0.17</v>
      </c>
      <c r="CY568">
        <v>1.286E-2</v>
      </c>
      <c r="CZ568">
        <v>2.0684060898939149E-2</v>
      </c>
      <c r="DA568">
        <v>3.6744471100286669E-2</v>
      </c>
    </row>
    <row r="569" spans="1:105">
      <c r="A569" s="42">
        <v>43101</v>
      </c>
      <c r="B569" s="43">
        <v>1.41E-2</v>
      </c>
      <c r="C569" s="35">
        <v>13565.1</v>
      </c>
      <c r="D569" s="35">
        <v>16294.367</v>
      </c>
      <c r="E569" s="35">
        <v>104.578</v>
      </c>
      <c r="F569" s="35">
        <v>213.357</v>
      </c>
      <c r="G569" s="35">
        <v>223.80600000000001</v>
      </c>
      <c r="H569" s="35">
        <v>224.041</v>
      </c>
      <c r="I569" s="35">
        <v>229.08</v>
      </c>
      <c r="J569" s="35">
        <v>127004</v>
      </c>
      <c r="K569" s="35">
        <v>14.5</v>
      </c>
      <c r="L569" s="35">
        <v>7.1</v>
      </c>
      <c r="M569" s="35">
        <v>3.3</v>
      </c>
      <c r="N569" s="35">
        <v>7126</v>
      </c>
      <c r="O569" s="35">
        <v>7838</v>
      </c>
      <c r="P569" s="35">
        <v>22374</v>
      </c>
      <c r="Q569" s="35">
        <v>12561</v>
      </c>
      <c r="R569" s="35">
        <v>4723</v>
      </c>
      <c r="S569" s="35">
        <v>147767</v>
      </c>
      <c r="T569" s="35">
        <v>27380</v>
      </c>
      <c r="U569" s="35">
        <v>27502</v>
      </c>
      <c r="V569" s="35">
        <v>60.2</v>
      </c>
      <c r="W569" s="35">
        <v>1913</v>
      </c>
      <c r="X569" s="35">
        <v>2392</v>
      </c>
      <c r="Y569" s="35">
        <v>955</v>
      </c>
      <c r="Z569" s="35">
        <v>13697.7</v>
      </c>
      <c r="AA569" s="35">
        <v>88.268000000000001</v>
      </c>
      <c r="AB569" s="35">
        <v>99.007999999999996</v>
      </c>
      <c r="AC569" s="35">
        <v>113.386</v>
      </c>
      <c r="AD569" s="35">
        <v>184.04</v>
      </c>
      <c r="AE569" s="35">
        <v>241.857</v>
      </c>
      <c r="AF569" s="35">
        <v>251.76300000000001</v>
      </c>
      <c r="AG569" s="35">
        <v>255.10599999999999</v>
      </c>
      <c r="AH569" s="35">
        <v>481.24599999999998</v>
      </c>
      <c r="AI569" s="35">
        <v>312.76600000000002</v>
      </c>
      <c r="AJ569" s="35">
        <v>208.92599999999999</v>
      </c>
      <c r="AK569" s="35">
        <v>248.88399999999999</v>
      </c>
      <c r="AL569" s="35">
        <v>255.21799999999999</v>
      </c>
      <c r="AM569" s="36">
        <v>206776000000</v>
      </c>
      <c r="AN569" s="12">
        <v>77.607900000000001</v>
      </c>
      <c r="AO569" s="35">
        <v>120.0051</v>
      </c>
      <c r="AP569" s="35">
        <v>113.29989999999999</v>
      </c>
      <c r="AQ569" s="35">
        <v>99.4499</v>
      </c>
      <c r="AR569" s="19">
        <v>106.04859999999999</v>
      </c>
      <c r="AS569" s="35">
        <v>108.9284</v>
      </c>
      <c r="AT569" s="35">
        <v>102.34399999999999</v>
      </c>
      <c r="AU569" s="19">
        <v>103.32429999999999</v>
      </c>
      <c r="AV569" s="12">
        <v>106.2655</v>
      </c>
      <c r="AW569" s="35">
        <v>110.2051</v>
      </c>
      <c r="AX569" s="35">
        <v>114.4532</v>
      </c>
      <c r="AY569" s="35">
        <v>102.4212</v>
      </c>
      <c r="AZ569" s="19">
        <v>108.3479</v>
      </c>
      <c r="BA569" s="35">
        <v>1433.4436000000001</v>
      </c>
      <c r="BB569" s="19">
        <v>2106.1765999999998</v>
      </c>
      <c r="BC569" s="35">
        <v>911.2817</v>
      </c>
      <c r="BD569" s="35">
        <v>4303.7503999999999</v>
      </c>
      <c r="BE569">
        <v>0.1</v>
      </c>
      <c r="BF569">
        <v>0.9</v>
      </c>
      <c r="BG569">
        <v>0.1</v>
      </c>
      <c r="BH569">
        <v>-0.6</v>
      </c>
      <c r="BI569">
        <v>-0.5</v>
      </c>
      <c r="BJ569">
        <v>-0.6</v>
      </c>
      <c r="BK569">
        <v>-1.6199999999999999E-2</v>
      </c>
      <c r="BL569">
        <v>2.9999999999999997E-4</v>
      </c>
      <c r="BM569">
        <v>0.1</v>
      </c>
      <c r="BN569">
        <v>8.9999999999999858E-2</v>
      </c>
      <c r="BO569">
        <v>0.1</v>
      </c>
      <c r="BP569">
        <v>0.13</v>
      </c>
      <c r="BQ569">
        <v>0.19</v>
      </c>
      <c r="BR569">
        <v>0.2</v>
      </c>
      <c r="BS569" s="11">
        <v>3824795</v>
      </c>
      <c r="BT569" s="35">
        <v>1611.3409999999999</v>
      </c>
      <c r="BU569" s="16">
        <v>1511.3</v>
      </c>
      <c r="BV569" s="14">
        <v>3649.5</v>
      </c>
      <c r="BW569" s="14">
        <v>13858.3</v>
      </c>
      <c r="BX569" s="17">
        <v>2280960</v>
      </c>
      <c r="BY569" s="35">
        <v>193.209</v>
      </c>
      <c r="BZ569">
        <v>2087.8090000000002</v>
      </c>
      <c r="CA569" s="35">
        <v>144</v>
      </c>
      <c r="CB569" s="35">
        <v>116</v>
      </c>
      <c r="CC569" s="35">
        <v>685</v>
      </c>
      <c r="CD569" s="35">
        <v>390</v>
      </c>
      <c r="CE569" s="35">
        <v>2.58</v>
      </c>
      <c r="CF569" s="35">
        <v>1.2428999999999999</v>
      </c>
      <c r="CG569" s="35">
        <v>0.96040000000000003</v>
      </c>
      <c r="CH569" s="35">
        <v>1.3824000000000001</v>
      </c>
      <c r="CI569" s="35">
        <v>1215</v>
      </c>
      <c r="CJ569" s="35">
        <v>871</v>
      </c>
      <c r="CK569" s="35">
        <v>46</v>
      </c>
      <c r="CL569" s="35">
        <v>467</v>
      </c>
      <c r="CM569" s="35">
        <v>1335</v>
      </c>
      <c r="CN569" s="35">
        <v>1113</v>
      </c>
      <c r="CO569" s="35">
        <v>62.7</v>
      </c>
      <c r="CP569" s="35">
        <v>3.55</v>
      </c>
      <c r="CQ569" s="35">
        <v>4.26</v>
      </c>
      <c r="CR569" s="35">
        <v>110.871</v>
      </c>
      <c r="CS569" s="37">
        <v>117.77</v>
      </c>
      <c r="CT569" s="35">
        <v>2816.1212999999998</v>
      </c>
      <c r="CU569" s="35">
        <v>2106.1765999999998</v>
      </c>
      <c r="CV569">
        <v>59.6</v>
      </c>
      <c r="CW569">
        <v>0.04</v>
      </c>
      <c r="CX569">
        <v>0.17</v>
      </c>
      <c r="CY569">
        <v>3.2699999999999999E-3</v>
      </c>
      <c r="CZ569">
        <v>2.0000037075733057E-2</v>
      </c>
      <c r="DA569">
        <v>3.5529479619790805E-2</v>
      </c>
    </row>
    <row r="570" spans="1:105">
      <c r="A570" s="42">
        <v>43132</v>
      </c>
      <c r="B570" s="43">
        <v>1.4199999999999999E-2</v>
      </c>
      <c r="C570" s="35">
        <v>13595.9</v>
      </c>
      <c r="D570" s="35">
        <v>16325.587</v>
      </c>
      <c r="E570" s="35">
        <v>104.423</v>
      </c>
      <c r="F570" s="35">
        <v>213.6</v>
      </c>
      <c r="G570" s="35">
        <v>227.42</v>
      </c>
      <c r="H570" s="35">
        <v>224.99299999999999</v>
      </c>
      <c r="I570" s="35">
        <v>230.358</v>
      </c>
      <c r="J570" s="35">
        <v>127671</v>
      </c>
      <c r="K570" s="35">
        <v>14</v>
      </c>
      <c r="L570" s="35">
        <v>6.8</v>
      </c>
      <c r="M570" s="35">
        <v>3.4</v>
      </c>
      <c r="N570" s="35">
        <v>7199</v>
      </c>
      <c r="O570" s="35">
        <v>7865</v>
      </c>
      <c r="P570" s="35">
        <v>22400</v>
      </c>
      <c r="Q570" s="35">
        <v>12592</v>
      </c>
      <c r="R570" s="35">
        <v>4727</v>
      </c>
      <c r="S570" s="35">
        <v>148097</v>
      </c>
      <c r="T570" s="35">
        <v>27568</v>
      </c>
      <c r="U570" s="35">
        <v>27560</v>
      </c>
      <c r="V570" s="35">
        <v>60.4</v>
      </c>
      <c r="W570" s="35">
        <v>1907</v>
      </c>
      <c r="X570" s="35">
        <v>2327</v>
      </c>
      <c r="Y570" s="35">
        <v>918</v>
      </c>
      <c r="Z570" s="35">
        <v>13712.2</v>
      </c>
      <c r="AA570" s="35">
        <v>87.924999999999997</v>
      </c>
      <c r="AB570" s="35">
        <v>99.159000000000006</v>
      </c>
      <c r="AC570" s="35">
        <v>113.711</v>
      </c>
      <c r="AD570" s="35">
        <v>184.179</v>
      </c>
      <c r="AE570" s="35">
        <v>242.62299999999999</v>
      </c>
      <c r="AF570" s="35">
        <v>251.92099999999999</v>
      </c>
      <c r="AG570" s="35">
        <v>255.79900000000001</v>
      </c>
      <c r="AH570" s="35">
        <v>481.08300000000003</v>
      </c>
      <c r="AI570" s="35">
        <v>313.60700000000003</v>
      </c>
      <c r="AJ570" s="35">
        <v>209.49299999999999</v>
      </c>
      <c r="AK570" s="35">
        <v>249.369</v>
      </c>
      <c r="AL570" s="35">
        <v>255.66200000000001</v>
      </c>
      <c r="AM570" s="36">
        <v>210658000000</v>
      </c>
      <c r="AN570" s="12">
        <v>77.817800000000005</v>
      </c>
      <c r="AO570" s="35">
        <v>122.21559999999999</v>
      </c>
      <c r="AP570" s="35">
        <v>111.13</v>
      </c>
      <c r="AQ570" s="35">
        <v>99.386300000000006</v>
      </c>
      <c r="AR570" s="19">
        <v>108.4265</v>
      </c>
      <c r="AS570" s="35">
        <v>109.4661</v>
      </c>
      <c r="AT570" s="35">
        <v>101.6298</v>
      </c>
      <c r="AU570" s="19">
        <v>104.43770000000001</v>
      </c>
      <c r="AV570" s="12">
        <v>106.64190000000001</v>
      </c>
      <c r="AW570" s="35">
        <v>108.2946</v>
      </c>
      <c r="AX570" s="35">
        <v>100.2431</v>
      </c>
      <c r="AY570" s="35">
        <v>102.374</v>
      </c>
      <c r="AZ570" s="19">
        <v>100.554</v>
      </c>
      <c r="BA570" s="35">
        <v>1436.7270000000001</v>
      </c>
      <c r="BB570" s="19">
        <v>2109.3436000000002</v>
      </c>
      <c r="BC570" s="35">
        <v>901.76909999999998</v>
      </c>
      <c r="BD570" s="35">
        <v>4317.6781000000001</v>
      </c>
      <c r="BE570">
        <v>0.6</v>
      </c>
      <c r="BF570">
        <v>0.7</v>
      </c>
      <c r="BG570">
        <v>-0.1</v>
      </c>
      <c r="BH570">
        <v>-0.4</v>
      </c>
      <c r="BI570">
        <v>-0.6</v>
      </c>
      <c r="BJ570">
        <v>-0.5</v>
      </c>
      <c r="BK570">
        <v>1.2999999999999999E-2</v>
      </c>
      <c r="BL570">
        <v>9.4000000000000004E-3</v>
      </c>
      <c r="BM570">
        <v>0</v>
      </c>
      <c r="BN570">
        <v>0.16000000000000014</v>
      </c>
      <c r="BO570">
        <v>0.16</v>
      </c>
      <c r="BP570">
        <v>0.28999999999999998</v>
      </c>
      <c r="BQ570">
        <v>0.21</v>
      </c>
      <c r="BR570">
        <v>0.22</v>
      </c>
      <c r="BS570" s="11">
        <v>3855056</v>
      </c>
      <c r="BT570" s="35">
        <v>1616.2809999999999</v>
      </c>
      <c r="BU570" s="16">
        <v>1475</v>
      </c>
      <c r="BV570" s="14">
        <v>3619.7</v>
      </c>
      <c r="BW570" s="14">
        <v>13892.8</v>
      </c>
      <c r="BX570" s="17">
        <v>2305236</v>
      </c>
      <c r="BY570" s="35">
        <v>190.48699999999999</v>
      </c>
      <c r="BZ570">
        <v>2114.7689999999998</v>
      </c>
      <c r="CA570" s="35">
        <v>156</v>
      </c>
      <c r="CB570" s="35">
        <v>133</v>
      </c>
      <c r="CC570" s="35">
        <v>612</v>
      </c>
      <c r="CD570" s="35">
        <v>394</v>
      </c>
      <c r="CE570" s="35">
        <v>2.86</v>
      </c>
      <c r="CF570" s="35">
        <v>1.2587999999999999</v>
      </c>
      <c r="CG570" s="35">
        <v>0.9355</v>
      </c>
      <c r="CH570" s="35">
        <v>1.3960999999999999</v>
      </c>
      <c r="CI570" s="35">
        <v>1290</v>
      </c>
      <c r="CJ570" s="35">
        <v>885</v>
      </c>
      <c r="CK570" s="35">
        <v>49</v>
      </c>
      <c r="CL570" s="35">
        <v>405</v>
      </c>
      <c r="CM570" s="35">
        <v>1295</v>
      </c>
      <c r="CN570" s="35">
        <v>1117</v>
      </c>
      <c r="CO570" s="35">
        <v>63</v>
      </c>
      <c r="CP570" s="35">
        <v>3.82</v>
      </c>
      <c r="CQ570" s="35">
        <v>4.51</v>
      </c>
      <c r="CR570" s="35">
        <v>107.97</v>
      </c>
      <c r="CS570" s="37">
        <v>116.82</v>
      </c>
      <c r="CT570" s="35">
        <v>2827.29565</v>
      </c>
      <c r="CU570" s="35">
        <v>2109.3436000000002</v>
      </c>
      <c r="CV570">
        <v>60.7</v>
      </c>
      <c r="CW570">
        <v>-0.05</v>
      </c>
      <c r="CX570">
        <v>0.11</v>
      </c>
      <c r="CY570">
        <v>2.5100000000000001E-3</v>
      </c>
      <c r="CZ570">
        <v>2.1366373543539097E-2</v>
      </c>
      <c r="DA570">
        <v>3.7932533502795795E-2</v>
      </c>
    </row>
    <row r="571" spans="1:105">
      <c r="A571" s="42">
        <v>43160</v>
      </c>
      <c r="B571" s="43">
        <v>1.5100000000000001E-2</v>
      </c>
      <c r="C571" s="35">
        <v>13636.2</v>
      </c>
      <c r="D571" s="35">
        <v>16375.125</v>
      </c>
      <c r="E571" s="35">
        <v>104.468</v>
      </c>
      <c r="F571" s="35">
        <v>213.696</v>
      </c>
      <c r="G571" s="35">
        <v>226.87200000000001</v>
      </c>
      <c r="H571" s="35">
        <v>224.11600000000001</v>
      </c>
      <c r="I571" s="35">
        <v>230.69200000000001</v>
      </c>
      <c r="J571" s="35">
        <v>127527</v>
      </c>
      <c r="K571" s="35">
        <v>11.5</v>
      </c>
      <c r="L571" s="35">
        <v>6.7</v>
      </c>
      <c r="M571" s="35">
        <v>3.3</v>
      </c>
      <c r="N571" s="35">
        <v>7201</v>
      </c>
      <c r="O571" s="35">
        <v>7886</v>
      </c>
      <c r="P571" s="35">
        <v>22409</v>
      </c>
      <c r="Q571" s="35">
        <v>12612</v>
      </c>
      <c r="R571" s="35">
        <v>4726</v>
      </c>
      <c r="S571" s="35">
        <v>148279</v>
      </c>
      <c r="T571" s="35">
        <v>27762</v>
      </c>
      <c r="U571" s="35">
        <v>27591</v>
      </c>
      <c r="V571" s="35">
        <v>60.4</v>
      </c>
      <c r="W571" s="35">
        <v>1987</v>
      </c>
      <c r="X571" s="35">
        <v>2222</v>
      </c>
      <c r="Y571" s="35">
        <v>889</v>
      </c>
      <c r="Z571" s="35">
        <v>13775.1</v>
      </c>
      <c r="AA571" s="35">
        <v>87.841999999999999</v>
      </c>
      <c r="AB571" s="35">
        <v>98.882999999999996</v>
      </c>
      <c r="AC571" s="35">
        <v>114.026</v>
      </c>
      <c r="AD571" s="35">
        <v>183.70099999999999</v>
      </c>
      <c r="AE571" s="35">
        <v>236.90100000000001</v>
      </c>
      <c r="AF571" s="35">
        <v>252.22800000000001</v>
      </c>
      <c r="AG571" s="35">
        <v>256.464</v>
      </c>
      <c r="AH571" s="35">
        <v>482.495</v>
      </c>
      <c r="AI571" s="35">
        <v>314.31900000000002</v>
      </c>
      <c r="AJ571" s="35">
        <v>208.35300000000001</v>
      </c>
      <c r="AK571" s="35">
        <v>249.49799999999999</v>
      </c>
      <c r="AL571" s="35">
        <v>256.14400000000001</v>
      </c>
      <c r="AM571" s="36">
        <v>209153000000</v>
      </c>
      <c r="AN571" s="12">
        <v>78.185599999999994</v>
      </c>
      <c r="AO571" s="35">
        <v>122.65089999999999</v>
      </c>
      <c r="AP571" s="35">
        <v>113.69540000000001</v>
      </c>
      <c r="AQ571" s="35">
        <v>99.561099999999996</v>
      </c>
      <c r="AR571" s="19">
        <v>107.3612</v>
      </c>
      <c r="AS571" s="35">
        <v>110.5458</v>
      </c>
      <c r="AT571" s="35">
        <v>101.9594</v>
      </c>
      <c r="AU571" s="19">
        <v>104.4607</v>
      </c>
      <c r="AV571" s="12">
        <v>107.25190000000001</v>
      </c>
      <c r="AW571" s="35">
        <v>109.9539</v>
      </c>
      <c r="AX571" s="35">
        <v>107.706</v>
      </c>
      <c r="AY571" s="35">
        <v>102.7157</v>
      </c>
      <c r="AZ571" s="19">
        <v>104.4602</v>
      </c>
      <c r="BA571" s="35">
        <v>1442.6777</v>
      </c>
      <c r="BB571" s="19">
        <v>2124.2163</v>
      </c>
      <c r="BC571" s="35">
        <v>887.21960000000001</v>
      </c>
      <c r="BD571" s="35">
        <v>4330.1309000000001</v>
      </c>
      <c r="BE571">
        <v>1.7</v>
      </c>
      <c r="BF571">
        <v>-1.2</v>
      </c>
      <c r="BG571">
        <v>-0.9</v>
      </c>
      <c r="BH571">
        <v>-0.2</v>
      </c>
      <c r="BI571">
        <v>0.4</v>
      </c>
      <c r="BJ571">
        <v>-1</v>
      </c>
      <c r="BK571">
        <v>1.01E-2</v>
      </c>
      <c r="BL571">
        <v>-3.8E-3</v>
      </c>
      <c r="BM571">
        <v>0.08</v>
      </c>
      <c r="BN571">
        <v>0.12999999999999989</v>
      </c>
      <c r="BO571">
        <v>0.1</v>
      </c>
      <c r="BP571">
        <v>-0.05</v>
      </c>
      <c r="BQ571">
        <v>0.06</v>
      </c>
      <c r="BR571">
        <v>0.03</v>
      </c>
      <c r="BS571" s="11">
        <v>3800608</v>
      </c>
      <c r="BT571" s="35">
        <v>1633.038</v>
      </c>
      <c r="BU571" s="16">
        <v>1504.8</v>
      </c>
      <c r="BV571" s="14">
        <v>3661.9</v>
      </c>
      <c r="BW571" s="14">
        <v>13952.6</v>
      </c>
      <c r="BX571" s="17">
        <v>2230859</v>
      </c>
      <c r="BY571" s="35">
        <v>184.15100000000001</v>
      </c>
      <c r="BZ571">
        <v>2046.7239999999999</v>
      </c>
      <c r="CA571" s="35">
        <v>184</v>
      </c>
      <c r="CB571" s="35">
        <v>122</v>
      </c>
      <c r="CC571" s="35">
        <v>628</v>
      </c>
      <c r="CD571" s="35">
        <v>398</v>
      </c>
      <c r="CE571" s="35">
        <v>2.84</v>
      </c>
      <c r="CF571" s="35">
        <v>1.2932999999999999</v>
      </c>
      <c r="CG571" s="35">
        <v>0.94799999999999995</v>
      </c>
      <c r="CH571" s="35">
        <v>1.3976</v>
      </c>
      <c r="CI571" s="35">
        <v>1220</v>
      </c>
      <c r="CJ571" s="35">
        <v>853</v>
      </c>
      <c r="CK571" s="35">
        <v>42</v>
      </c>
      <c r="CL571" s="35">
        <v>511</v>
      </c>
      <c r="CM571" s="35">
        <v>1332</v>
      </c>
      <c r="CN571" s="35">
        <v>1123</v>
      </c>
      <c r="CO571" s="35">
        <v>62.9</v>
      </c>
      <c r="CP571" s="35">
        <v>3.87</v>
      </c>
      <c r="CQ571" s="35">
        <v>4.6399999999999997</v>
      </c>
      <c r="CR571" s="35">
        <v>106.0468</v>
      </c>
      <c r="CS571" s="37">
        <v>117.07</v>
      </c>
      <c r="CT571" s="35">
        <v>2838.3387899999998</v>
      </c>
      <c r="CU571" s="35">
        <v>2124.2163</v>
      </c>
      <c r="CV571">
        <v>59.3</v>
      </c>
      <c r="CW571">
        <v>0.06</v>
      </c>
      <c r="CX571">
        <v>0.3</v>
      </c>
      <c r="CY571">
        <v>-1.2E-4</v>
      </c>
      <c r="CZ571">
        <v>2.3420374574818714E-2</v>
      </c>
      <c r="DA571">
        <v>4.1585959899563152E-2</v>
      </c>
    </row>
    <row r="572" spans="1:105">
      <c r="A572" s="42">
        <v>43191</v>
      </c>
      <c r="B572" s="43">
        <v>1.6899999999999998E-2</v>
      </c>
      <c r="C572" s="35">
        <v>13643.6</v>
      </c>
      <c r="D572" s="35">
        <v>16384.745999999999</v>
      </c>
      <c r="E572" s="35">
        <v>104.21899999999999</v>
      </c>
      <c r="F572" s="35">
        <v>213.124</v>
      </c>
      <c r="G572" s="35">
        <v>240.96199999999999</v>
      </c>
      <c r="H572" s="35">
        <v>224.982</v>
      </c>
      <c r="I572" s="35">
        <v>231.73500000000001</v>
      </c>
      <c r="J572" s="35">
        <v>127911</v>
      </c>
      <c r="K572" s="35">
        <v>10.3</v>
      </c>
      <c r="L572" s="35">
        <v>6.8</v>
      </c>
      <c r="M572" s="35">
        <v>3.3</v>
      </c>
      <c r="N572" s="35">
        <v>7230</v>
      </c>
      <c r="O572" s="35">
        <v>7903</v>
      </c>
      <c r="P572" s="35">
        <v>22421</v>
      </c>
      <c r="Q572" s="35">
        <v>12634</v>
      </c>
      <c r="R572" s="35">
        <v>4731</v>
      </c>
      <c r="S572" s="35">
        <v>148475</v>
      </c>
      <c r="T572" s="35">
        <v>27442</v>
      </c>
      <c r="U572" s="35">
        <v>27589</v>
      </c>
      <c r="V572" s="35">
        <v>60.4</v>
      </c>
      <c r="W572" s="35">
        <v>1957</v>
      </c>
      <c r="X572" s="35">
        <v>2343</v>
      </c>
      <c r="Y572" s="35">
        <v>1026</v>
      </c>
      <c r="Z572" s="35">
        <v>13861.5</v>
      </c>
      <c r="AA572" s="35">
        <v>87.846999999999994</v>
      </c>
      <c r="AB572" s="35">
        <v>99.204999999999998</v>
      </c>
      <c r="AC572" s="35">
        <v>114.23699999999999</v>
      </c>
      <c r="AD572" s="35">
        <v>184.05099999999999</v>
      </c>
      <c r="AE572" s="35">
        <v>241.15700000000001</v>
      </c>
      <c r="AF572" s="35">
        <v>252.80099999999999</v>
      </c>
      <c r="AG572" s="35">
        <v>257.22300000000001</v>
      </c>
      <c r="AH572" s="35">
        <v>483.18299999999999</v>
      </c>
      <c r="AI572" s="35">
        <v>314.863</v>
      </c>
      <c r="AJ572" s="35">
        <v>208.535</v>
      </c>
      <c r="AK572" s="35">
        <v>249.95599999999999</v>
      </c>
      <c r="AL572" s="35">
        <v>256.42</v>
      </c>
      <c r="AM572" s="36">
        <v>208954000000</v>
      </c>
      <c r="AN572" s="12">
        <v>78.804500000000004</v>
      </c>
      <c r="AO572" s="35">
        <v>121.91589999999999</v>
      </c>
      <c r="AP572" s="35">
        <v>115.99209999999999</v>
      </c>
      <c r="AQ572" s="35">
        <v>100.2015</v>
      </c>
      <c r="AR572" s="19">
        <v>108.3293</v>
      </c>
      <c r="AS572" s="35">
        <v>111.46</v>
      </c>
      <c r="AT572" s="35">
        <v>103.7974</v>
      </c>
      <c r="AU572" s="19">
        <v>104.9102</v>
      </c>
      <c r="AV572" s="12">
        <v>108.2223</v>
      </c>
      <c r="AW572" s="35">
        <v>110.2517</v>
      </c>
      <c r="AX572" s="35">
        <v>118.8069</v>
      </c>
      <c r="AY572" s="35">
        <v>103.8951</v>
      </c>
      <c r="AZ572" s="19">
        <v>108.7414</v>
      </c>
      <c r="BA572" s="35">
        <v>1461.6023</v>
      </c>
      <c r="BB572" s="19">
        <v>2171.4353999999998</v>
      </c>
      <c r="BC572" s="35">
        <v>864.52250000000004</v>
      </c>
      <c r="BD572" s="35">
        <v>4343.3407999999999</v>
      </c>
      <c r="BE572">
        <v>-0.7</v>
      </c>
      <c r="BF572">
        <v>0.5</v>
      </c>
      <c r="BG572">
        <v>-1.5</v>
      </c>
      <c r="BH572">
        <v>0.7</v>
      </c>
      <c r="BI572">
        <v>1.1000000000000001</v>
      </c>
      <c r="BJ572">
        <v>-0.9</v>
      </c>
      <c r="BK572">
        <v>2.8999999999999998E-3</v>
      </c>
      <c r="BL572">
        <v>5.4999999999999997E-3</v>
      </c>
      <c r="BM572">
        <v>0.17</v>
      </c>
      <c r="BN572">
        <v>6.0000000000000053E-2</v>
      </c>
      <c r="BO572">
        <v>0.09</v>
      </c>
      <c r="BP572">
        <v>-0.01</v>
      </c>
      <c r="BQ572">
        <v>0.1</v>
      </c>
      <c r="BR572">
        <v>7.0000000000000007E-2</v>
      </c>
      <c r="BS572" s="11">
        <v>3727119</v>
      </c>
      <c r="BT572" s="35">
        <v>1639.951</v>
      </c>
      <c r="BU572" s="16">
        <v>1492.6</v>
      </c>
      <c r="BV572" s="14">
        <v>3662.4</v>
      </c>
      <c r="BW572" s="14">
        <v>13989.1</v>
      </c>
      <c r="BX572" s="17">
        <v>2150996</v>
      </c>
      <c r="BY572" s="35">
        <v>191.27</v>
      </c>
      <c r="BZ572">
        <v>1959.777</v>
      </c>
      <c r="CA572" s="35">
        <v>159</v>
      </c>
      <c r="CB572" s="35">
        <v>97</v>
      </c>
      <c r="CC572" s="35">
        <v>662</v>
      </c>
      <c r="CD572" s="35">
        <v>349</v>
      </c>
      <c r="CE572" s="35">
        <v>2.87</v>
      </c>
      <c r="CF572" s="35">
        <v>1.2732000000000001</v>
      </c>
      <c r="CG572" s="35">
        <v>0.96870000000000001</v>
      </c>
      <c r="CH572" s="35">
        <v>1.4078999999999999</v>
      </c>
      <c r="CI572" s="35">
        <v>1244</v>
      </c>
      <c r="CJ572" s="35">
        <v>867</v>
      </c>
      <c r="CK572" s="35">
        <v>41</v>
      </c>
      <c r="CL572" s="35">
        <v>468</v>
      </c>
      <c r="CM572" s="35">
        <v>1267</v>
      </c>
      <c r="CN572" s="35">
        <v>1125</v>
      </c>
      <c r="CO572" s="35">
        <v>62.9</v>
      </c>
      <c r="CP572" s="35">
        <v>3.85</v>
      </c>
      <c r="CQ572" s="35">
        <v>4.67</v>
      </c>
      <c r="CR572" s="35">
        <v>107.6562</v>
      </c>
      <c r="CS572" s="37">
        <v>117.13</v>
      </c>
      <c r="CT572" s="35">
        <v>2848.1748400000001</v>
      </c>
      <c r="CU572" s="35">
        <v>2171.4353999999998</v>
      </c>
      <c r="CV572">
        <v>57.9</v>
      </c>
      <c r="CW572">
        <v>-0.05</v>
      </c>
      <c r="CX572">
        <v>0.16</v>
      </c>
      <c r="CY572">
        <v>-7.77E-3</v>
      </c>
      <c r="CZ572">
        <v>2.2436094979471743E-2</v>
      </c>
      <c r="DA572">
        <v>3.9920896037745623E-2</v>
      </c>
    </row>
    <row r="573" spans="1:105">
      <c r="A573" s="42">
        <v>43221</v>
      </c>
      <c r="B573" s="43">
        <v>1.7000000000000001E-2</v>
      </c>
      <c r="C573" s="35">
        <v>13663.5</v>
      </c>
      <c r="D573" s="35">
        <v>16406.018</v>
      </c>
      <c r="E573" s="35">
        <v>104.006</v>
      </c>
      <c r="F573" s="35">
        <v>213.12100000000001</v>
      </c>
      <c r="G573" s="35">
        <v>255.096</v>
      </c>
      <c r="H573" s="35">
        <v>226.268</v>
      </c>
      <c r="I573" s="35">
        <v>232.727</v>
      </c>
      <c r="J573" s="35">
        <v>128777</v>
      </c>
      <c r="K573" s="35">
        <v>11.8</v>
      </c>
      <c r="L573" s="35">
        <v>7</v>
      </c>
      <c r="M573" s="35">
        <v>3.1</v>
      </c>
      <c r="N573" s="35">
        <v>7267</v>
      </c>
      <c r="O573" s="35">
        <v>7917</v>
      </c>
      <c r="P573" s="35">
        <v>22427</v>
      </c>
      <c r="Q573" s="35">
        <v>12655</v>
      </c>
      <c r="R573" s="35">
        <v>4738</v>
      </c>
      <c r="S573" s="35">
        <v>148745</v>
      </c>
      <c r="T573" s="35">
        <v>26853</v>
      </c>
      <c r="U573" s="35">
        <v>27630</v>
      </c>
      <c r="V573" s="35">
        <v>60.5</v>
      </c>
      <c r="W573" s="35">
        <v>1943</v>
      </c>
      <c r="X573" s="35">
        <v>2186</v>
      </c>
      <c r="Y573" s="35">
        <v>993</v>
      </c>
      <c r="Z573" s="35">
        <v>13953.2</v>
      </c>
      <c r="AA573" s="35">
        <v>87.628</v>
      </c>
      <c r="AB573" s="35">
        <v>99.57</v>
      </c>
      <c r="AC573" s="35">
        <v>114.542</v>
      </c>
      <c r="AD573" s="35">
        <v>184.58699999999999</v>
      </c>
      <c r="AE573" s="35">
        <v>247.732</v>
      </c>
      <c r="AF573" s="35">
        <v>252.96100000000001</v>
      </c>
      <c r="AG573" s="35">
        <v>257.84699999999998</v>
      </c>
      <c r="AH573" s="35">
        <v>483.85500000000002</v>
      </c>
      <c r="AI573" s="35">
        <v>315.69400000000002</v>
      </c>
      <c r="AJ573" s="35">
        <v>210.06200000000001</v>
      </c>
      <c r="AK573" s="35">
        <v>250.64599999999999</v>
      </c>
      <c r="AL573" s="35">
        <v>256.90600000000001</v>
      </c>
      <c r="AM573" s="36">
        <v>209384000000</v>
      </c>
      <c r="AN573" s="12">
        <v>78.079400000000007</v>
      </c>
      <c r="AO573" s="35">
        <v>117.8811</v>
      </c>
      <c r="AP573" s="35">
        <v>115.0805</v>
      </c>
      <c r="AQ573" s="35">
        <v>98.475700000000003</v>
      </c>
      <c r="AR573" s="19">
        <v>107.55370000000001</v>
      </c>
      <c r="AS573" s="35">
        <v>111.57340000000001</v>
      </c>
      <c r="AT573" s="35">
        <v>101.6734</v>
      </c>
      <c r="AU573" s="19">
        <v>104.08459999999999</v>
      </c>
      <c r="AV573" s="12">
        <v>107.3639</v>
      </c>
      <c r="AW573" s="35">
        <v>110.2753</v>
      </c>
      <c r="AX573" s="35">
        <v>105.7116</v>
      </c>
      <c r="AY573" s="35">
        <v>101.8</v>
      </c>
      <c r="AZ573" s="19">
        <v>105.4404</v>
      </c>
      <c r="BA573" s="35">
        <v>1464.7039</v>
      </c>
      <c r="BB573" s="19">
        <v>2177.3723</v>
      </c>
      <c r="BC573" s="35">
        <v>857.26089999999999</v>
      </c>
      <c r="BD573" s="35">
        <v>4339.9611000000004</v>
      </c>
      <c r="BE573">
        <v>1</v>
      </c>
      <c r="BF573">
        <v>-0.4</v>
      </c>
      <c r="BG573">
        <v>1</v>
      </c>
      <c r="BH573">
        <v>-1.3</v>
      </c>
      <c r="BI573">
        <v>-0.3</v>
      </c>
      <c r="BJ573">
        <v>-0.2</v>
      </c>
      <c r="BK573">
        <v>5.4999999999999997E-3</v>
      </c>
      <c r="BL573">
        <v>-1.29E-2</v>
      </c>
      <c r="BM573">
        <v>0</v>
      </c>
      <c r="BN573">
        <v>0.10000000000000009</v>
      </c>
      <c r="BO573">
        <v>0.12</v>
      </c>
      <c r="BP573">
        <v>0.09</v>
      </c>
      <c r="BQ573">
        <v>0.14000000000000001</v>
      </c>
      <c r="BR573">
        <v>0.12</v>
      </c>
      <c r="BS573" s="11">
        <v>3674755</v>
      </c>
      <c r="BT573" s="35">
        <v>1650.8789999999999</v>
      </c>
      <c r="BU573" s="16">
        <v>1476.4</v>
      </c>
      <c r="BV573" s="14">
        <v>3658.1</v>
      </c>
      <c r="BW573" s="14">
        <v>14054.9</v>
      </c>
      <c r="BX573" s="17">
        <v>2086483</v>
      </c>
      <c r="BY573" s="35">
        <v>192.267</v>
      </c>
      <c r="BZ573">
        <v>1894.309</v>
      </c>
      <c r="CA573" s="35">
        <v>239</v>
      </c>
      <c r="CB573" s="35">
        <v>108</v>
      </c>
      <c r="CC573" s="35">
        <v>651</v>
      </c>
      <c r="CD573" s="35">
        <v>334</v>
      </c>
      <c r="CE573" s="35">
        <v>2.98</v>
      </c>
      <c r="CF573" s="35">
        <v>1.2866</v>
      </c>
      <c r="CG573" s="35">
        <v>0.99690000000000001</v>
      </c>
      <c r="CH573" s="35">
        <v>1.347</v>
      </c>
      <c r="CI573" s="35">
        <v>1248</v>
      </c>
      <c r="CJ573" s="35">
        <v>849</v>
      </c>
      <c r="CK573" s="35">
        <v>36</v>
      </c>
      <c r="CL573" s="35">
        <v>436</v>
      </c>
      <c r="CM573" s="35">
        <v>1332</v>
      </c>
      <c r="CN573" s="35">
        <v>1128</v>
      </c>
      <c r="CO573" s="35">
        <v>62.9</v>
      </c>
      <c r="CP573" s="35">
        <v>4</v>
      </c>
      <c r="CQ573" s="35">
        <v>4.83</v>
      </c>
      <c r="CR573" s="35">
        <v>109.68819999999999</v>
      </c>
      <c r="CS573" s="37">
        <v>121.26</v>
      </c>
      <c r="CT573" s="35">
        <v>2861.2674499999998</v>
      </c>
      <c r="CU573" s="35">
        <v>2177.3723</v>
      </c>
      <c r="CV573">
        <v>58.7</v>
      </c>
      <c r="CW573">
        <v>0.02</v>
      </c>
      <c r="CX573">
        <v>-0.02</v>
      </c>
      <c r="CY573">
        <v>1.17E-3</v>
      </c>
      <c r="CZ573">
        <v>2.2412787312034999E-2</v>
      </c>
      <c r="DA573">
        <v>3.9880153497287019E-2</v>
      </c>
    </row>
    <row r="574" spans="1:105">
      <c r="A574" s="42">
        <v>43252</v>
      </c>
      <c r="B574" s="43">
        <v>1.8200000000000001E-2</v>
      </c>
      <c r="C574" s="35">
        <v>13704.4</v>
      </c>
      <c r="D574" s="35">
        <v>16450.592000000001</v>
      </c>
      <c r="E574" s="35">
        <v>104.229</v>
      </c>
      <c r="F574" s="35">
        <v>211.70400000000001</v>
      </c>
      <c r="G574" s="35">
        <v>255.88499999999999</v>
      </c>
      <c r="H574" s="35">
        <v>226.601</v>
      </c>
      <c r="I574" s="35">
        <v>233.054</v>
      </c>
      <c r="J574" s="35">
        <v>128635</v>
      </c>
      <c r="K574" s="35">
        <v>13.2</v>
      </c>
      <c r="L574" s="35">
        <v>7.5</v>
      </c>
      <c r="M574" s="35">
        <v>3.3</v>
      </c>
      <c r="N574" s="35">
        <v>7284</v>
      </c>
      <c r="O574" s="35">
        <v>7944</v>
      </c>
      <c r="P574" s="35">
        <v>22453</v>
      </c>
      <c r="Q574" s="35">
        <v>12687</v>
      </c>
      <c r="R574" s="35">
        <v>4743</v>
      </c>
      <c r="S574" s="35">
        <v>149007</v>
      </c>
      <c r="T574" s="35">
        <v>27058</v>
      </c>
      <c r="U574" s="35">
        <v>27622</v>
      </c>
      <c r="V574" s="35">
        <v>60.5</v>
      </c>
      <c r="W574" s="35">
        <v>1867</v>
      </c>
      <c r="X574" s="35">
        <v>2322</v>
      </c>
      <c r="Y574" s="35">
        <v>865</v>
      </c>
      <c r="Z574" s="35">
        <v>14004.8</v>
      </c>
      <c r="AA574" s="35">
        <v>87.41</v>
      </c>
      <c r="AB574" s="35">
        <v>99.748999999999995</v>
      </c>
      <c r="AC574" s="35">
        <v>114.779</v>
      </c>
      <c r="AD574" s="35">
        <v>185.065</v>
      </c>
      <c r="AE574" s="35">
        <v>251.857</v>
      </c>
      <c r="AF574" s="35">
        <v>253.3</v>
      </c>
      <c r="AG574" s="35">
        <v>258.04599999999999</v>
      </c>
      <c r="AH574" s="35">
        <v>485.78899999999999</v>
      </c>
      <c r="AI574" s="35">
        <v>316.20100000000002</v>
      </c>
      <c r="AJ574" s="35">
        <v>211.393</v>
      </c>
      <c r="AK574" s="35">
        <v>251.13399999999999</v>
      </c>
      <c r="AL574" s="35">
        <v>257.327</v>
      </c>
      <c r="AM574" s="36">
        <v>209964000000</v>
      </c>
      <c r="AN574" s="12">
        <v>78.553100000000001</v>
      </c>
      <c r="AO574" s="35">
        <v>121.11969999999999</v>
      </c>
      <c r="AP574" s="35">
        <v>116.14790000000001</v>
      </c>
      <c r="AQ574" s="35">
        <v>100.3001</v>
      </c>
      <c r="AR574" s="19">
        <v>108.032</v>
      </c>
      <c r="AS574" s="35">
        <v>112.4113</v>
      </c>
      <c r="AT574" s="35">
        <v>101.9061</v>
      </c>
      <c r="AU574" s="19">
        <v>104.7974</v>
      </c>
      <c r="AV574" s="12">
        <v>108.1707</v>
      </c>
      <c r="AW574" s="35">
        <v>110.9499</v>
      </c>
      <c r="AX574" s="35">
        <v>106.55929999999999</v>
      </c>
      <c r="AY574" s="35">
        <v>102.8814</v>
      </c>
      <c r="AZ574" s="19">
        <v>104.64190000000001</v>
      </c>
      <c r="BA574" s="35">
        <v>1470.1107999999999</v>
      </c>
      <c r="BB574" s="19">
        <v>2195.6048999999998</v>
      </c>
      <c r="BC574" s="35">
        <v>862.53269999999998</v>
      </c>
      <c r="BD574" s="35">
        <v>4353.7790999999997</v>
      </c>
      <c r="BE574">
        <v>-1.5</v>
      </c>
      <c r="BF574">
        <v>-0.3</v>
      </c>
      <c r="BG574">
        <v>-0.9</v>
      </c>
      <c r="BH574">
        <v>1.5</v>
      </c>
      <c r="BI574">
        <v>1.1000000000000001</v>
      </c>
      <c r="BJ574">
        <v>0.7</v>
      </c>
      <c r="BK574">
        <v>1.26E-2</v>
      </c>
      <c r="BL574">
        <v>0.01</v>
      </c>
      <c r="BM574">
        <v>0.14000000000000001</v>
      </c>
      <c r="BN574">
        <v>3.9999999999999813E-2</v>
      </c>
      <c r="BO574">
        <v>0.06</v>
      </c>
      <c r="BP574">
        <v>-7.0000000000000007E-2</v>
      </c>
      <c r="BQ574">
        <v>-0.01</v>
      </c>
      <c r="BR574">
        <v>-0.04</v>
      </c>
      <c r="BS574" s="11">
        <v>3650485</v>
      </c>
      <c r="BT574" s="35">
        <v>1661.2719999999999</v>
      </c>
      <c r="BU574" s="16">
        <v>1462.6</v>
      </c>
      <c r="BV574" s="14">
        <v>3657.6</v>
      </c>
      <c r="BW574" s="14">
        <v>14120</v>
      </c>
      <c r="BX574" s="17">
        <v>2052605</v>
      </c>
      <c r="BY574" s="35">
        <v>190.02799999999999</v>
      </c>
      <c r="BZ574">
        <v>1862.721</v>
      </c>
      <c r="CA574" s="35">
        <v>164</v>
      </c>
      <c r="CB574" s="35">
        <v>104</v>
      </c>
      <c r="CC574" s="35">
        <v>567</v>
      </c>
      <c r="CD574" s="35">
        <v>345</v>
      </c>
      <c r="CE574" s="35">
        <v>2.91</v>
      </c>
      <c r="CF574" s="35">
        <v>1.3125</v>
      </c>
      <c r="CG574" s="35">
        <v>0.99</v>
      </c>
      <c r="CH574" s="35">
        <v>1.3293999999999999</v>
      </c>
      <c r="CI574" s="35">
        <v>1205</v>
      </c>
      <c r="CJ574" s="35">
        <v>853</v>
      </c>
      <c r="CK574" s="35">
        <v>38</v>
      </c>
      <c r="CL574" s="35">
        <v>415</v>
      </c>
      <c r="CM574" s="35">
        <v>1180</v>
      </c>
      <c r="CN574" s="35">
        <v>1121</v>
      </c>
      <c r="CO574" s="35">
        <v>63</v>
      </c>
      <c r="CP574" s="35">
        <v>3.96</v>
      </c>
      <c r="CQ574" s="35">
        <v>4.83</v>
      </c>
      <c r="CR574" s="35">
        <v>110.0638</v>
      </c>
      <c r="CS574" s="37">
        <v>123.39</v>
      </c>
      <c r="CT574" s="35">
        <v>2871.07051</v>
      </c>
      <c r="CU574" s="35">
        <v>2195.6048999999998</v>
      </c>
      <c r="CV574">
        <v>60</v>
      </c>
      <c r="CW574">
        <v>0.02</v>
      </c>
      <c r="CX574">
        <v>0.01</v>
      </c>
      <c r="CY574">
        <v>7.2300000000000003E-3</v>
      </c>
      <c r="CZ574">
        <v>1.9996180530907348E-2</v>
      </c>
      <c r="DA574">
        <v>3.5600063433271156E-2</v>
      </c>
    </row>
    <row r="575" spans="1:105">
      <c r="A575" s="42">
        <v>43282</v>
      </c>
      <c r="B575" s="43">
        <v>1.9099999999999999E-2</v>
      </c>
      <c r="C575" s="35">
        <v>13752.8</v>
      </c>
      <c r="D575" s="35">
        <v>16501.04</v>
      </c>
      <c r="E575" s="35">
        <v>104.539</v>
      </c>
      <c r="F575" s="35">
        <v>211.11699999999999</v>
      </c>
      <c r="G575" s="35">
        <v>252.232</v>
      </c>
      <c r="H575" s="35">
        <v>227.12899999999999</v>
      </c>
      <c r="I575" s="35">
        <v>232.755</v>
      </c>
      <c r="J575" s="35">
        <v>129013</v>
      </c>
      <c r="K575" s="35">
        <v>12.8</v>
      </c>
      <c r="L575" s="35">
        <v>6.8</v>
      </c>
      <c r="M575" s="35">
        <v>3.1</v>
      </c>
      <c r="N575" s="35">
        <v>7303</v>
      </c>
      <c r="O575" s="35">
        <v>7961</v>
      </c>
      <c r="P575" s="35">
        <v>22458</v>
      </c>
      <c r="Q575" s="35">
        <v>12707</v>
      </c>
      <c r="R575" s="35">
        <v>4746</v>
      </c>
      <c r="S575" s="35">
        <v>149185</v>
      </c>
      <c r="T575" s="35">
        <v>27007</v>
      </c>
      <c r="U575" s="35">
        <v>27643</v>
      </c>
      <c r="V575" s="35">
        <v>60.5</v>
      </c>
      <c r="W575" s="35">
        <v>1810</v>
      </c>
      <c r="X575" s="35">
        <v>2384</v>
      </c>
      <c r="Y575" s="35">
        <v>967</v>
      </c>
      <c r="Z575" s="35">
        <v>14077.2</v>
      </c>
      <c r="AA575" s="35">
        <v>87.647000000000006</v>
      </c>
      <c r="AB575" s="35">
        <v>99.683000000000007</v>
      </c>
      <c r="AC575" s="35">
        <v>115.018</v>
      </c>
      <c r="AD575" s="35">
        <v>185.21899999999999</v>
      </c>
      <c r="AE575" s="35">
        <v>252.46899999999999</v>
      </c>
      <c r="AF575" s="35">
        <v>253.65100000000001</v>
      </c>
      <c r="AG575" s="35">
        <v>258.65899999999999</v>
      </c>
      <c r="AH575" s="35">
        <v>485.21100000000001</v>
      </c>
      <c r="AI575" s="35">
        <v>316.971</v>
      </c>
      <c r="AJ575" s="35">
        <v>212.15899999999999</v>
      </c>
      <c r="AK575" s="35">
        <v>251.59700000000001</v>
      </c>
      <c r="AL575" s="35">
        <v>257.87599999999998</v>
      </c>
      <c r="AM575" s="36">
        <v>212295000000</v>
      </c>
      <c r="AN575" s="12">
        <v>78.779399999999995</v>
      </c>
      <c r="AO575" s="35">
        <v>120.8963</v>
      </c>
      <c r="AP575" s="35">
        <v>116.87990000000001</v>
      </c>
      <c r="AQ575" s="35">
        <v>100.6763</v>
      </c>
      <c r="AR575" s="19">
        <v>108.5908</v>
      </c>
      <c r="AS575" s="35">
        <v>113.3296</v>
      </c>
      <c r="AT575" s="35">
        <v>102.1919</v>
      </c>
      <c r="AU575" s="19">
        <v>105.22539999999999</v>
      </c>
      <c r="AV575" s="12">
        <v>108.652</v>
      </c>
      <c r="AW575" s="35">
        <v>110.09610000000001</v>
      </c>
      <c r="AX575" s="35">
        <v>105.3344</v>
      </c>
      <c r="AY575" s="35">
        <v>103.0766</v>
      </c>
      <c r="AZ575" s="19">
        <v>104.60639999999999</v>
      </c>
      <c r="BA575" s="35">
        <v>1472.2656999999999</v>
      </c>
      <c r="BB575" s="19">
        <v>2210.1170999999999</v>
      </c>
      <c r="BC575" s="35">
        <v>862.51620000000003</v>
      </c>
      <c r="BD575" s="35">
        <v>4365.2413999999999</v>
      </c>
      <c r="BE575">
        <v>1.2</v>
      </c>
      <c r="BF575">
        <v>0.5</v>
      </c>
      <c r="BG575">
        <v>1.1000000000000001</v>
      </c>
      <c r="BH575">
        <v>-0.2</v>
      </c>
      <c r="BI575">
        <v>-2.6</v>
      </c>
      <c r="BJ575">
        <v>0.8</v>
      </c>
      <c r="BK575">
        <v>5.0000000000000001E-3</v>
      </c>
      <c r="BL575">
        <v>3.8E-3</v>
      </c>
      <c r="BM575">
        <v>0.11</v>
      </c>
      <c r="BN575">
        <v>6.0000000000000053E-2</v>
      </c>
      <c r="BO575">
        <v>0.06</v>
      </c>
      <c r="BP575">
        <v>-0.04</v>
      </c>
      <c r="BQ575">
        <v>0.05</v>
      </c>
      <c r="BR575">
        <v>0</v>
      </c>
      <c r="BS575" s="11">
        <v>3618272</v>
      </c>
      <c r="BT575" s="35">
        <v>1669.057</v>
      </c>
      <c r="BU575" s="16">
        <v>1470.8</v>
      </c>
      <c r="BV575" s="14">
        <v>3677.1</v>
      </c>
      <c r="BW575" s="14">
        <v>14153</v>
      </c>
      <c r="BX575" s="17">
        <v>2014388</v>
      </c>
      <c r="BY575" s="35">
        <v>190.529</v>
      </c>
      <c r="BZ575">
        <v>1824.0840000000001</v>
      </c>
      <c r="CA575" s="35">
        <v>178</v>
      </c>
      <c r="CB575" s="35">
        <v>103</v>
      </c>
      <c r="CC575" s="35">
        <v>625</v>
      </c>
      <c r="CD575" s="35">
        <v>278</v>
      </c>
      <c r="CE575" s="35">
        <v>2.89</v>
      </c>
      <c r="CF575" s="35">
        <v>1.3132999999999999</v>
      </c>
      <c r="CG575" s="35">
        <v>0.99480000000000002</v>
      </c>
      <c r="CH575" s="35">
        <v>1.3162</v>
      </c>
      <c r="CI575" s="35">
        <v>1176</v>
      </c>
      <c r="CJ575" s="35">
        <v>871</v>
      </c>
      <c r="CK575" s="35">
        <v>30</v>
      </c>
      <c r="CL575" s="35">
        <v>415</v>
      </c>
      <c r="CM575" s="35">
        <v>1184</v>
      </c>
      <c r="CN575" s="35">
        <v>1121</v>
      </c>
      <c r="CO575" s="35">
        <v>62.9</v>
      </c>
      <c r="CP575" s="35">
        <v>3.87</v>
      </c>
      <c r="CQ575" s="35">
        <v>4.79</v>
      </c>
      <c r="CR575" s="35">
        <v>111.521</v>
      </c>
      <c r="CS575" s="37">
        <v>122.1</v>
      </c>
      <c r="CT575" s="35">
        <v>2886.2362199999998</v>
      </c>
      <c r="CU575" s="35">
        <v>2210.1170999999999</v>
      </c>
      <c r="CV575">
        <v>58.4</v>
      </c>
      <c r="CW575">
        <v>0.01</v>
      </c>
      <c r="CX575">
        <v>0</v>
      </c>
      <c r="CY575">
        <v>8.6700000000000006E-3</v>
      </c>
      <c r="CZ575">
        <v>1.9626940521793035E-2</v>
      </c>
      <c r="DA575">
        <v>3.4909703969084549E-2</v>
      </c>
    </row>
    <row r="576" spans="1:105">
      <c r="A576" s="42">
        <v>43313</v>
      </c>
      <c r="B576" s="43">
        <v>1.9099999999999999E-2</v>
      </c>
      <c r="C576" s="35">
        <v>13807.9</v>
      </c>
      <c r="D576" s="35">
        <v>16562.044999999998</v>
      </c>
      <c r="E576" s="35">
        <v>104.59399999999999</v>
      </c>
      <c r="F576" s="35">
        <v>211.72200000000001</v>
      </c>
      <c r="G576" s="35">
        <v>251.36699999999999</v>
      </c>
      <c r="H576" s="35">
        <v>226.81299999999999</v>
      </c>
      <c r="I576" s="35">
        <v>232.61500000000001</v>
      </c>
      <c r="J576" s="35">
        <v>128683</v>
      </c>
      <c r="K576" s="35">
        <v>12.3</v>
      </c>
      <c r="L576" s="35">
        <v>6.8</v>
      </c>
      <c r="M576" s="35">
        <v>3.1</v>
      </c>
      <c r="N576" s="35">
        <v>7337</v>
      </c>
      <c r="O576" s="35">
        <v>7973</v>
      </c>
      <c r="P576" s="35">
        <v>22494</v>
      </c>
      <c r="Q576" s="35">
        <v>12715</v>
      </c>
      <c r="R576" s="35">
        <v>4742</v>
      </c>
      <c r="S576" s="35">
        <v>149467</v>
      </c>
      <c r="T576" s="35">
        <v>26887</v>
      </c>
      <c r="U576" s="35">
        <v>27693</v>
      </c>
      <c r="V576" s="35">
        <v>60.3</v>
      </c>
      <c r="W576" s="35">
        <v>1755</v>
      </c>
      <c r="X576" s="35">
        <v>2254</v>
      </c>
      <c r="Y576" s="35">
        <v>933</v>
      </c>
      <c r="Z576" s="35">
        <v>14128.3</v>
      </c>
      <c r="AA576" s="35">
        <v>87.391999999999996</v>
      </c>
      <c r="AB576" s="35">
        <v>99.463999999999999</v>
      </c>
      <c r="AC576" s="35">
        <v>115.202</v>
      </c>
      <c r="AD576" s="35">
        <v>185.20599999999999</v>
      </c>
      <c r="AE576" s="35">
        <v>253.858</v>
      </c>
      <c r="AF576" s="35">
        <v>253.828</v>
      </c>
      <c r="AG576" s="35">
        <v>259.35300000000001</v>
      </c>
      <c r="AH576" s="35">
        <v>484.61099999999999</v>
      </c>
      <c r="AI576" s="35">
        <v>317.55700000000002</v>
      </c>
      <c r="AJ576" s="35">
        <v>212.702</v>
      </c>
      <c r="AK576" s="35">
        <v>251.87899999999999</v>
      </c>
      <c r="AL576" s="35">
        <v>258.08699999999999</v>
      </c>
      <c r="AM576" s="36">
        <v>213447000000</v>
      </c>
      <c r="AN576" s="12">
        <v>79.281000000000006</v>
      </c>
      <c r="AO576" s="35">
        <v>122.76130000000001</v>
      </c>
      <c r="AP576" s="35">
        <v>118.96720000000001</v>
      </c>
      <c r="AQ576" s="35">
        <v>101.9586</v>
      </c>
      <c r="AR576" s="19">
        <v>108.0729</v>
      </c>
      <c r="AS576" s="35">
        <v>114.5292</v>
      </c>
      <c r="AT576" s="35">
        <v>102.321</v>
      </c>
      <c r="AU576" s="19">
        <v>105.6772</v>
      </c>
      <c r="AV576" s="12">
        <v>109.52460000000001</v>
      </c>
      <c r="AW576" s="35">
        <v>111.2818</v>
      </c>
      <c r="AX576" s="35">
        <v>106.97880000000001</v>
      </c>
      <c r="AY576" s="35">
        <v>103.79389999999999</v>
      </c>
      <c r="AZ576" s="19">
        <v>105.9684</v>
      </c>
      <c r="BA576" s="35">
        <v>1475.9566</v>
      </c>
      <c r="BB576" s="19">
        <v>2214.6765999999998</v>
      </c>
      <c r="BC576" s="35">
        <v>859.67169999999999</v>
      </c>
      <c r="BD576" s="35">
        <v>4373.5308000000005</v>
      </c>
      <c r="BE576">
        <v>0.8</v>
      </c>
      <c r="BF576">
        <v>0.1</v>
      </c>
      <c r="BG576">
        <v>-1.8</v>
      </c>
      <c r="BH576">
        <v>-0.1</v>
      </c>
      <c r="BI576">
        <v>1</v>
      </c>
      <c r="BJ576">
        <v>-1.9</v>
      </c>
      <c r="BK576">
        <v>1.17E-2</v>
      </c>
      <c r="BL576">
        <v>3.3E-3</v>
      </c>
      <c r="BM576">
        <v>0</v>
      </c>
      <c r="BN576">
        <v>6.999999999999984E-2</v>
      </c>
      <c r="BO576">
        <v>0.06</v>
      </c>
      <c r="BP576">
        <v>0.03</v>
      </c>
      <c r="BQ576">
        <v>0.01</v>
      </c>
      <c r="BR576">
        <v>-0.01</v>
      </c>
      <c r="BS576" s="11">
        <v>3584450</v>
      </c>
      <c r="BT576" s="35">
        <v>1671.6079999999999</v>
      </c>
      <c r="BU576" s="16">
        <v>1467.1</v>
      </c>
      <c r="BV576" s="14">
        <v>3686.4</v>
      </c>
      <c r="BW576" s="14">
        <v>14197</v>
      </c>
      <c r="BX576" s="17">
        <v>1975833</v>
      </c>
      <c r="BY576" s="35">
        <v>188.54900000000001</v>
      </c>
      <c r="BZ576">
        <v>1787.5450000000001</v>
      </c>
      <c r="CA576" s="35">
        <v>187</v>
      </c>
      <c r="CB576" s="35">
        <v>99</v>
      </c>
      <c r="CC576" s="35">
        <v>658</v>
      </c>
      <c r="CD576" s="35">
        <v>335</v>
      </c>
      <c r="CE576" s="35">
        <v>2.89</v>
      </c>
      <c r="CF576" s="35">
        <v>1.3042</v>
      </c>
      <c r="CG576" s="35">
        <v>0.98799999999999999</v>
      </c>
      <c r="CH576" s="35">
        <v>1.2878000000000001</v>
      </c>
      <c r="CI576" s="35">
        <v>1232</v>
      </c>
      <c r="CJ576" s="35">
        <v>829</v>
      </c>
      <c r="CK576" s="35">
        <v>38</v>
      </c>
      <c r="CL576" s="35">
        <v>400</v>
      </c>
      <c r="CM576" s="35">
        <v>1279</v>
      </c>
      <c r="CN576" s="35">
        <v>1126</v>
      </c>
      <c r="CO576" s="35">
        <v>62.7</v>
      </c>
      <c r="CP576" s="35">
        <v>3.88</v>
      </c>
      <c r="CQ576" s="35">
        <v>4.7699999999999996</v>
      </c>
      <c r="CR576" s="35">
        <v>110.9965</v>
      </c>
      <c r="CS576" s="37">
        <v>121.93</v>
      </c>
      <c r="CT576" s="35">
        <v>2902.70388</v>
      </c>
      <c r="CU576" s="35">
        <v>2214.6765999999998</v>
      </c>
      <c r="CV576">
        <v>60.8</v>
      </c>
      <c r="CW576">
        <v>0.01</v>
      </c>
      <c r="CX576">
        <v>0</v>
      </c>
      <c r="CY576">
        <v>1.4420000000000001E-2</v>
      </c>
      <c r="CZ576">
        <v>2.0647914754950758E-2</v>
      </c>
      <c r="DA576">
        <v>3.6686632914383677E-2</v>
      </c>
    </row>
    <row r="577" spans="1:105">
      <c r="A577" s="42">
        <v>43344</v>
      </c>
      <c r="B577" s="43">
        <v>1.95E-2</v>
      </c>
      <c r="C577" s="35">
        <v>13796</v>
      </c>
      <c r="D577" s="35">
        <v>16548.593000000001</v>
      </c>
      <c r="E577" s="35">
        <v>104.054</v>
      </c>
      <c r="F577" s="35">
        <v>210.279</v>
      </c>
      <c r="G577" s="35">
        <v>252.21600000000001</v>
      </c>
      <c r="H577" s="35">
        <v>226.75899999999999</v>
      </c>
      <c r="I577" s="35">
        <v>232.86799999999999</v>
      </c>
      <c r="J577" s="35">
        <v>128872</v>
      </c>
      <c r="K577" s="35">
        <v>12.9</v>
      </c>
      <c r="L577" s="35">
        <v>7</v>
      </c>
      <c r="M577" s="35">
        <v>3</v>
      </c>
      <c r="N577" s="35">
        <v>7354</v>
      </c>
      <c r="O577" s="35">
        <v>7987</v>
      </c>
      <c r="P577" s="35">
        <v>22494</v>
      </c>
      <c r="Q577" s="35">
        <v>12733</v>
      </c>
      <c r="R577" s="35">
        <v>4746</v>
      </c>
      <c r="S577" s="35">
        <v>149575</v>
      </c>
      <c r="T577" s="35">
        <v>27054</v>
      </c>
      <c r="U577" s="35">
        <v>27692</v>
      </c>
      <c r="V577" s="35">
        <v>60.4</v>
      </c>
      <c r="W577" s="35">
        <v>1747</v>
      </c>
      <c r="X577" s="35">
        <v>2230</v>
      </c>
      <c r="Y577" s="35">
        <v>859</v>
      </c>
      <c r="Z577" s="35">
        <v>14138.1</v>
      </c>
      <c r="AA577" s="35">
        <v>87.078999999999994</v>
      </c>
      <c r="AB577" s="35">
        <v>99.438000000000002</v>
      </c>
      <c r="AC577" s="35">
        <v>115.438</v>
      </c>
      <c r="AD577" s="35">
        <v>184.846</v>
      </c>
      <c r="AE577" s="35">
        <v>251.02500000000001</v>
      </c>
      <c r="AF577" s="35">
        <v>254.024</v>
      </c>
      <c r="AG577" s="35">
        <v>259.62099999999998</v>
      </c>
      <c r="AH577" s="35">
        <v>485.50099999999998</v>
      </c>
      <c r="AI577" s="35">
        <v>318.16399999999999</v>
      </c>
      <c r="AJ577" s="35">
        <v>211.733</v>
      </c>
      <c r="AK577" s="35">
        <v>252.01</v>
      </c>
      <c r="AL577" s="35">
        <v>258.49599999999998</v>
      </c>
      <c r="AM577" s="36">
        <v>216309000000</v>
      </c>
      <c r="AN577" s="12">
        <v>79.253799999999998</v>
      </c>
      <c r="AO577" s="35">
        <v>123.8728</v>
      </c>
      <c r="AP577" s="35">
        <v>119.3212</v>
      </c>
      <c r="AQ577" s="35">
        <v>102.4522</v>
      </c>
      <c r="AR577" s="19">
        <v>107.90819999999999</v>
      </c>
      <c r="AS577" s="35">
        <v>114.7863</v>
      </c>
      <c r="AT577" s="35">
        <v>102.1598</v>
      </c>
      <c r="AU577" s="19">
        <v>105.69459999999999</v>
      </c>
      <c r="AV577" s="12">
        <v>109.67489999999999</v>
      </c>
      <c r="AW577" s="35">
        <v>110.8848</v>
      </c>
      <c r="AX577" s="35">
        <v>107.3717</v>
      </c>
      <c r="AY577" s="35">
        <v>103.9937</v>
      </c>
      <c r="AZ577" s="19">
        <v>105.553</v>
      </c>
      <c r="BA577" s="35">
        <v>1481.7918</v>
      </c>
      <c r="BB577" s="19">
        <v>2223.1012000000001</v>
      </c>
      <c r="BC577" s="35">
        <v>853.26620000000003</v>
      </c>
      <c r="BD577" s="35">
        <v>4392.4182000000001</v>
      </c>
      <c r="BE577">
        <v>-2</v>
      </c>
      <c r="BF577">
        <v>0</v>
      </c>
      <c r="BG577">
        <v>0.5</v>
      </c>
      <c r="BH577">
        <v>0.4</v>
      </c>
      <c r="BI577">
        <v>1.2</v>
      </c>
      <c r="BJ577">
        <v>0.9</v>
      </c>
      <c r="BK577">
        <v>1.1000000000000001E-3</v>
      </c>
      <c r="BL577">
        <v>8.9999999999999998E-4</v>
      </c>
      <c r="BM577">
        <v>0.03</v>
      </c>
      <c r="BN577">
        <v>0.10000000000000009</v>
      </c>
      <c r="BO577">
        <v>0.11</v>
      </c>
      <c r="BP577">
        <v>0.11</v>
      </c>
      <c r="BQ577">
        <v>0.13</v>
      </c>
      <c r="BR577">
        <v>0.12</v>
      </c>
      <c r="BS577" s="11">
        <v>3559828</v>
      </c>
      <c r="BT577" s="35">
        <v>1685.5150000000001</v>
      </c>
      <c r="BU577" s="16">
        <v>1475.5</v>
      </c>
      <c r="BV577" s="14">
        <v>3703.9</v>
      </c>
      <c r="BW577" s="14">
        <v>14228.5</v>
      </c>
      <c r="BX577" s="17">
        <v>1937721</v>
      </c>
      <c r="BY577" s="35">
        <v>190.90100000000001</v>
      </c>
      <c r="BZ577">
        <v>1747.11</v>
      </c>
      <c r="CA577" s="35">
        <v>171</v>
      </c>
      <c r="CB577" s="35">
        <v>140</v>
      </c>
      <c r="CC577" s="35">
        <v>570</v>
      </c>
      <c r="CD577" s="35">
        <v>355</v>
      </c>
      <c r="CE577" s="35">
        <v>3</v>
      </c>
      <c r="CF577" s="35">
        <v>1.3033999999999999</v>
      </c>
      <c r="CG577" s="35">
        <v>0.96830000000000005</v>
      </c>
      <c r="CH577" s="35">
        <v>1.3066</v>
      </c>
      <c r="CI577" s="35">
        <v>1150</v>
      </c>
      <c r="CJ577" s="35">
        <v>858</v>
      </c>
      <c r="CK577" s="35">
        <v>41</v>
      </c>
      <c r="CL577" s="35">
        <v>389</v>
      </c>
      <c r="CM577" s="35">
        <v>1236</v>
      </c>
      <c r="CN577" s="35">
        <v>1132</v>
      </c>
      <c r="CO577" s="35">
        <v>62.8</v>
      </c>
      <c r="CP577" s="35">
        <v>3.98</v>
      </c>
      <c r="CQ577" s="35">
        <v>4.88</v>
      </c>
      <c r="CR577" s="35">
        <v>112.09739999999999</v>
      </c>
      <c r="CS577" s="37">
        <v>121.71</v>
      </c>
      <c r="CT577" s="35">
        <v>2915.5550499999999</v>
      </c>
      <c r="CU577" s="35">
        <v>2223.1012000000001</v>
      </c>
      <c r="CV577">
        <v>59.5</v>
      </c>
      <c r="CW577">
        <v>0.02</v>
      </c>
      <c r="CX577">
        <v>0.01</v>
      </c>
      <c r="CY577">
        <v>6.1900000000000002E-3</v>
      </c>
      <c r="CZ577">
        <v>1.8427150714183549E-2</v>
      </c>
      <c r="DA577">
        <v>3.256987578502113E-2</v>
      </c>
    </row>
    <row r="578" spans="1:105">
      <c r="A578" s="42">
        <v>43374</v>
      </c>
      <c r="B578" s="43">
        <v>2.1899999999999999E-2</v>
      </c>
      <c r="C578" s="35">
        <v>13804.8</v>
      </c>
      <c r="D578" s="35">
        <v>16564.282999999999</v>
      </c>
      <c r="E578" s="35">
        <v>104.53400000000001</v>
      </c>
      <c r="F578" s="35">
        <v>214.05099999999999</v>
      </c>
      <c r="G578" s="35">
        <v>253.79300000000001</v>
      </c>
      <c r="H578" s="35">
        <v>227.714</v>
      </c>
      <c r="I578" s="35">
        <v>233.23099999999999</v>
      </c>
      <c r="J578" s="35">
        <v>129173</v>
      </c>
      <c r="K578" s="35">
        <v>13</v>
      </c>
      <c r="L578" s="35">
        <v>6.8</v>
      </c>
      <c r="M578" s="35">
        <v>3.1</v>
      </c>
      <c r="N578" s="35">
        <v>7379</v>
      </c>
      <c r="O578" s="35">
        <v>8006</v>
      </c>
      <c r="P578" s="35">
        <v>22486</v>
      </c>
      <c r="Q578" s="35">
        <v>12762</v>
      </c>
      <c r="R578" s="35">
        <v>4756</v>
      </c>
      <c r="S578" s="35">
        <v>149852</v>
      </c>
      <c r="T578" s="35">
        <v>27268</v>
      </c>
      <c r="U578" s="35">
        <v>27715</v>
      </c>
      <c r="V578" s="35">
        <v>60.5</v>
      </c>
      <c r="W578" s="35">
        <v>1832</v>
      </c>
      <c r="X578" s="35">
        <v>2211</v>
      </c>
      <c r="Y578" s="35">
        <v>847</v>
      </c>
      <c r="Z578" s="35">
        <v>14221.1</v>
      </c>
      <c r="AA578" s="35">
        <v>87.102999999999994</v>
      </c>
      <c r="AB578" s="35">
        <v>99.748999999999995</v>
      </c>
      <c r="AC578" s="35">
        <v>115.65600000000001</v>
      </c>
      <c r="AD578" s="35">
        <v>185.661</v>
      </c>
      <c r="AE578" s="35">
        <v>257.62</v>
      </c>
      <c r="AF578" s="35">
        <v>253.95599999999999</v>
      </c>
      <c r="AG578" s="35">
        <v>260.44</v>
      </c>
      <c r="AH578" s="35">
        <v>486.25200000000001</v>
      </c>
      <c r="AI578" s="35">
        <v>318.92700000000002</v>
      </c>
      <c r="AJ578" s="35">
        <v>213.90700000000001</v>
      </c>
      <c r="AK578" s="35">
        <v>252.79400000000001</v>
      </c>
      <c r="AL578" s="35">
        <v>259.00200000000001</v>
      </c>
      <c r="AM578" s="36">
        <v>216710000000</v>
      </c>
      <c r="AN578" s="12">
        <v>79.288899999999998</v>
      </c>
      <c r="AO578" s="35">
        <v>122.711</v>
      </c>
      <c r="AP578" s="35">
        <v>120.6309</v>
      </c>
      <c r="AQ578" s="35">
        <v>102.77379999999999</v>
      </c>
      <c r="AR578" s="19">
        <v>106.16500000000001</v>
      </c>
      <c r="AS578" s="35">
        <v>114.8891</v>
      </c>
      <c r="AT578" s="35">
        <v>102.6442</v>
      </c>
      <c r="AU578" s="19">
        <v>105.6096</v>
      </c>
      <c r="AV578" s="12">
        <v>109.9165</v>
      </c>
      <c r="AW578" s="35">
        <v>111.9041</v>
      </c>
      <c r="AX578" s="35">
        <v>114.7217</v>
      </c>
      <c r="AY578" s="35">
        <v>104.2323</v>
      </c>
      <c r="AZ578" s="19">
        <v>108.26439999999999</v>
      </c>
      <c r="BA578" s="35">
        <v>1488.1267</v>
      </c>
      <c r="BB578" s="19">
        <v>2238.2660999999998</v>
      </c>
      <c r="BC578" s="35">
        <v>851.21010000000001</v>
      </c>
      <c r="BD578" s="35">
        <v>4401.0844999999999</v>
      </c>
      <c r="BE578">
        <v>-0.3</v>
      </c>
      <c r="BF578">
        <v>0.1</v>
      </c>
      <c r="BG578">
        <v>0.6</v>
      </c>
      <c r="BH578">
        <v>-0.6</v>
      </c>
      <c r="BI578">
        <v>0.1</v>
      </c>
      <c r="BJ578">
        <v>-0.1</v>
      </c>
      <c r="BK578">
        <v>-5.1000000000000004E-3</v>
      </c>
      <c r="BL578">
        <v>-3.3999999999999998E-3</v>
      </c>
      <c r="BM578">
        <v>0.22</v>
      </c>
      <c r="BN578">
        <v>0.12000000000000011</v>
      </c>
      <c r="BO578">
        <v>0.09</v>
      </c>
      <c r="BP578">
        <v>0.19</v>
      </c>
      <c r="BQ578">
        <v>0.1</v>
      </c>
      <c r="BR578">
        <v>0.11</v>
      </c>
      <c r="BS578" s="11">
        <v>3520863</v>
      </c>
      <c r="BT578" s="35">
        <v>1690.1320000000001</v>
      </c>
      <c r="BU578" s="16">
        <v>1472.6</v>
      </c>
      <c r="BV578" s="14">
        <v>3719.1</v>
      </c>
      <c r="BW578" s="14">
        <v>14235.4</v>
      </c>
      <c r="BX578" s="17">
        <v>1895589</v>
      </c>
      <c r="BY578" s="35">
        <v>189.602</v>
      </c>
      <c r="BZ578">
        <v>1706.1959999999999</v>
      </c>
      <c r="CA578" s="35">
        <v>187</v>
      </c>
      <c r="CB578" s="35">
        <v>90</v>
      </c>
      <c r="CC578" s="35">
        <v>596</v>
      </c>
      <c r="CD578" s="35">
        <v>338</v>
      </c>
      <c r="CE578" s="35">
        <v>3.15</v>
      </c>
      <c r="CF578" s="35">
        <v>1.3004</v>
      </c>
      <c r="CG578" s="35">
        <v>0.99399999999999999</v>
      </c>
      <c r="CH578" s="35">
        <v>1.3011999999999999</v>
      </c>
      <c r="CI578" s="35">
        <v>1117</v>
      </c>
      <c r="CJ578" s="35">
        <v>846</v>
      </c>
      <c r="CK578" s="35">
        <v>39</v>
      </c>
      <c r="CL578" s="35">
        <v>396</v>
      </c>
      <c r="CM578" s="35">
        <v>1211</v>
      </c>
      <c r="CN578" s="35">
        <v>1137</v>
      </c>
      <c r="CO578" s="35">
        <v>62.9</v>
      </c>
      <c r="CP578" s="35">
        <v>4.1399999999999997</v>
      </c>
      <c r="CQ578" s="35">
        <v>5.07</v>
      </c>
      <c r="CR578" s="35">
        <v>112.7218</v>
      </c>
      <c r="CS578" s="37">
        <v>122.56</v>
      </c>
      <c r="CT578" s="35">
        <v>2926.7496299999998</v>
      </c>
      <c r="CU578" s="35">
        <v>2238.2660999999998</v>
      </c>
      <c r="CV578">
        <v>57.5</v>
      </c>
      <c r="CW578">
        <v>-0.03</v>
      </c>
      <c r="CX578">
        <v>0.11</v>
      </c>
      <c r="CY578">
        <v>9.7400000000000004E-3</v>
      </c>
      <c r="CZ578">
        <v>1.7950797729552104E-2</v>
      </c>
      <c r="DA578">
        <v>3.1611774261682934E-2</v>
      </c>
    </row>
    <row r="579" spans="1:105">
      <c r="A579" s="42">
        <v>43405</v>
      </c>
      <c r="B579" s="43">
        <v>2.2000000000000002E-2</v>
      </c>
      <c r="C579" s="35">
        <v>13824.2</v>
      </c>
      <c r="D579" s="35">
        <v>16580.852999999999</v>
      </c>
      <c r="E579" s="35">
        <v>104.71299999999999</v>
      </c>
      <c r="F579" s="35">
        <v>214.45500000000001</v>
      </c>
      <c r="G579" s="35">
        <v>235.381</v>
      </c>
      <c r="H579" s="35">
        <v>226.18799999999999</v>
      </c>
      <c r="I579" s="35">
        <v>231.85599999999999</v>
      </c>
      <c r="J579" s="35">
        <v>129685</v>
      </c>
      <c r="K579" s="35">
        <v>11.4</v>
      </c>
      <c r="L579" s="35">
        <v>6.6</v>
      </c>
      <c r="M579" s="35">
        <v>3.1</v>
      </c>
      <c r="N579" s="35">
        <v>7384</v>
      </c>
      <c r="O579" s="35">
        <v>8022</v>
      </c>
      <c r="P579" s="35">
        <v>22482</v>
      </c>
      <c r="Q579" s="35">
        <v>12789</v>
      </c>
      <c r="R579" s="35">
        <v>4767</v>
      </c>
      <c r="S579" s="35">
        <v>150048</v>
      </c>
      <c r="T579" s="35">
        <v>26940</v>
      </c>
      <c r="U579" s="35">
        <v>27783</v>
      </c>
      <c r="V579" s="35">
        <v>60.5</v>
      </c>
      <c r="W579" s="35">
        <v>1820</v>
      </c>
      <c r="X579" s="35">
        <v>2123</v>
      </c>
      <c r="Y579" s="35">
        <v>860</v>
      </c>
      <c r="Z579" s="35">
        <v>14266</v>
      </c>
      <c r="AA579" s="35">
        <v>87.153999999999996</v>
      </c>
      <c r="AB579" s="35">
        <v>99.180999999999997</v>
      </c>
      <c r="AC579" s="35">
        <v>115.94499999999999</v>
      </c>
      <c r="AD579" s="35">
        <v>184.875</v>
      </c>
      <c r="AE579" s="35">
        <v>244.76</v>
      </c>
      <c r="AF579" s="35">
        <v>254.46199999999999</v>
      </c>
      <c r="AG579" s="35">
        <v>261.16899999999998</v>
      </c>
      <c r="AH579" s="35">
        <v>488.06299999999999</v>
      </c>
      <c r="AI579" s="35">
        <v>319.61599999999999</v>
      </c>
      <c r="AJ579" s="35">
        <v>211.83</v>
      </c>
      <c r="AK579" s="35">
        <v>252.76</v>
      </c>
      <c r="AL579" s="35">
        <v>259.61</v>
      </c>
      <c r="AM579" s="36">
        <v>211365000000</v>
      </c>
      <c r="AN579" s="12">
        <v>79.572500000000005</v>
      </c>
      <c r="AO579" s="35">
        <v>123.01819999999999</v>
      </c>
      <c r="AP579" s="35">
        <v>122.38800000000001</v>
      </c>
      <c r="AQ579" s="35">
        <v>103.03230000000001</v>
      </c>
      <c r="AR579" s="19">
        <v>105.8554</v>
      </c>
      <c r="AS579" s="35">
        <v>115.73009999999999</v>
      </c>
      <c r="AT579" s="35">
        <v>103.39919999999999</v>
      </c>
      <c r="AU579" s="19">
        <v>105.7933</v>
      </c>
      <c r="AV579" s="12">
        <v>110.5067</v>
      </c>
      <c r="AW579" s="35">
        <v>111.1926</v>
      </c>
      <c r="AX579" s="35">
        <v>121.17610000000001</v>
      </c>
      <c r="AY579" s="35">
        <v>104.7687</v>
      </c>
      <c r="AZ579" s="19">
        <v>111.17310000000001</v>
      </c>
      <c r="BA579" s="35">
        <v>1493.5904</v>
      </c>
      <c r="BB579" s="19">
        <v>2266.9087</v>
      </c>
      <c r="BC579" s="35">
        <v>847.26419999999996</v>
      </c>
      <c r="BD579" s="35">
        <v>4405.0469999999996</v>
      </c>
      <c r="BE579">
        <v>-0.2</v>
      </c>
      <c r="BF579">
        <v>0</v>
      </c>
      <c r="BG579">
        <v>-0.2</v>
      </c>
      <c r="BH579">
        <v>0.3</v>
      </c>
      <c r="BI579">
        <v>0</v>
      </c>
      <c r="BJ579">
        <v>0.3</v>
      </c>
      <c r="BK579">
        <v>2.5999999999999999E-3</v>
      </c>
      <c r="BL579">
        <v>-8.9999999999999998E-4</v>
      </c>
      <c r="BM579">
        <v>0</v>
      </c>
      <c r="BN579">
        <v>8.0000000000000071E-2</v>
      </c>
      <c r="BO579">
        <v>0.05</v>
      </c>
      <c r="BP579">
        <v>0</v>
      </c>
      <c r="BQ579">
        <v>-0.03</v>
      </c>
      <c r="BR579">
        <v>-0.05</v>
      </c>
      <c r="BS579" s="11">
        <v>3476330</v>
      </c>
      <c r="BT579" s="35">
        <v>1701.6020000000001</v>
      </c>
      <c r="BU579" s="16">
        <v>1451.5</v>
      </c>
      <c r="BV579" s="14">
        <v>3698.1</v>
      </c>
      <c r="BW579" s="14">
        <v>14245.4</v>
      </c>
      <c r="BX579" s="17">
        <v>1840731</v>
      </c>
      <c r="BY579" s="35">
        <v>192.07400000000001</v>
      </c>
      <c r="BZ579">
        <v>1648.7539999999999</v>
      </c>
      <c r="CA579" s="35">
        <v>144</v>
      </c>
      <c r="CB579" s="35">
        <v>109</v>
      </c>
      <c r="CC579" s="35">
        <v>663</v>
      </c>
      <c r="CD579" s="35">
        <v>286</v>
      </c>
      <c r="CE579" s="35">
        <v>3.12</v>
      </c>
      <c r="CF579" s="35">
        <v>1.3205</v>
      </c>
      <c r="CG579" s="35">
        <v>1.0011000000000001</v>
      </c>
      <c r="CH579" s="35">
        <v>1.29</v>
      </c>
      <c r="CI579" s="35">
        <v>1107</v>
      </c>
      <c r="CJ579" s="35">
        <v>843</v>
      </c>
      <c r="CK579" s="35">
        <v>41</v>
      </c>
      <c r="CL579" s="35">
        <v>450</v>
      </c>
      <c r="CM579" s="35">
        <v>1202</v>
      </c>
      <c r="CN579" s="35">
        <v>1143</v>
      </c>
      <c r="CO579" s="35">
        <v>62.9</v>
      </c>
      <c r="CP579" s="35">
        <v>4.22</v>
      </c>
      <c r="CQ579" s="35">
        <v>5.22</v>
      </c>
      <c r="CR579" s="35">
        <v>113.33799999999999</v>
      </c>
      <c r="CS579" s="37">
        <v>124.47</v>
      </c>
      <c r="CT579" s="35">
        <v>2941.5502299999998</v>
      </c>
      <c r="CU579" s="35">
        <v>2266.9087</v>
      </c>
      <c r="CV579">
        <v>58.8</v>
      </c>
      <c r="CW579">
        <v>0</v>
      </c>
      <c r="CX579">
        <v>0.18</v>
      </c>
      <c r="CY579">
        <v>1.4999999999999999E-2</v>
      </c>
      <c r="CZ579">
        <v>1.6599348214873078E-2</v>
      </c>
      <c r="DA579">
        <v>2.915051884143971E-2</v>
      </c>
    </row>
    <row r="580" spans="1:105">
      <c r="A580" s="42">
        <v>43435</v>
      </c>
      <c r="B580" s="43">
        <v>2.2700000000000001E-2</v>
      </c>
      <c r="C580" s="35">
        <v>13961.7</v>
      </c>
      <c r="D580" s="35">
        <v>16728.36</v>
      </c>
      <c r="E580" s="35">
        <v>104.711</v>
      </c>
      <c r="F580" s="35">
        <v>215.39599999999999</v>
      </c>
      <c r="G580" s="35">
        <v>212.15199999999999</v>
      </c>
      <c r="H580" s="35">
        <v>224.48099999999999</v>
      </c>
      <c r="I580" s="35">
        <v>230.49199999999999</v>
      </c>
      <c r="J580" s="35">
        <v>129825</v>
      </c>
      <c r="K580" s="35">
        <v>10.4</v>
      </c>
      <c r="L580" s="35">
        <v>7.2</v>
      </c>
      <c r="M580" s="35">
        <v>3.1</v>
      </c>
      <c r="N580" s="35">
        <v>7400</v>
      </c>
      <c r="O580" s="35">
        <v>8036</v>
      </c>
      <c r="P580" s="35">
        <v>22485</v>
      </c>
      <c r="Q580" s="35">
        <v>12809</v>
      </c>
      <c r="R580" s="35">
        <v>4773</v>
      </c>
      <c r="S580" s="35">
        <v>150275</v>
      </c>
      <c r="T580" s="35">
        <v>26982</v>
      </c>
      <c r="U580" s="35">
        <v>27788</v>
      </c>
      <c r="V580" s="35">
        <v>60.6</v>
      </c>
      <c r="W580" s="35">
        <v>2007</v>
      </c>
      <c r="X580" s="35">
        <v>2210</v>
      </c>
      <c r="Y580" s="35">
        <v>899</v>
      </c>
      <c r="Z580" s="35">
        <v>14148.6</v>
      </c>
      <c r="AA580" s="35">
        <v>87.105999999999995</v>
      </c>
      <c r="AB580" s="35">
        <v>98.501999999999995</v>
      </c>
      <c r="AC580" s="35">
        <v>116.274</v>
      </c>
      <c r="AD580" s="35">
        <v>183.88900000000001</v>
      </c>
      <c r="AE580" s="35">
        <v>230.68799999999999</v>
      </c>
      <c r="AF580" s="35">
        <v>255.30199999999999</v>
      </c>
      <c r="AG580" s="35">
        <v>262.024</v>
      </c>
      <c r="AH580" s="35">
        <v>489.29500000000002</v>
      </c>
      <c r="AI580" s="35">
        <v>320.60700000000003</v>
      </c>
      <c r="AJ580" s="35">
        <v>208.61500000000001</v>
      </c>
      <c r="AK580" s="35">
        <v>252.72300000000001</v>
      </c>
      <c r="AL580" s="35">
        <v>260.07799999999997</v>
      </c>
      <c r="AM580" s="36">
        <v>215791000000</v>
      </c>
      <c r="AN580" s="12">
        <v>79.462500000000006</v>
      </c>
      <c r="AO580" s="35">
        <v>124.96469999999999</v>
      </c>
      <c r="AP580" s="35">
        <v>120.13460000000001</v>
      </c>
      <c r="AQ580" s="35">
        <v>103.2488</v>
      </c>
      <c r="AR580" s="19">
        <v>107.0309</v>
      </c>
      <c r="AS580" s="35">
        <v>115.88979999999999</v>
      </c>
      <c r="AT580" s="35">
        <v>102.25530000000001</v>
      </c>
      <c r="AU580" s="19">
        <v>106.4076</v>
      </c>
      <c r="AV580" s="12">
        <v>110.55159999999999</v>
      </c>
      <c r="AW580" s="35">
        <v>111.1135</v>
      </c>
      <c r="AX580" s="35">
        <v>110.34099999999999</v>
      </c>
      <c r="AY580" s="35">
        <v>104.6036</v>
      </c>
      <c r="AZ580" s="19">
        <v>103.5903</v>
      </c>
      <c r="BA580" s="35">
        <v>1497.7370000000001</v>
      </c>
      <c r="BB580" s="19">
        <v>2298.5949999999998</v>
      </c>
      <c r="BC580" s="35">
        <v>831.43119999999999</v>
      </c>
      <c r="BD580" s="35">
        <v>4414.8089</v>
      </c>
      <c r="BE580">
        <v>1.5</v>
      </c>
      <c r="BF580">
        <v>-0.2</v>
      </c>
      <c r="BG580">
        <v>0.5</v>
      </c>
      <c r="BH580">
        <v>-1.6</v>
      </c>
      <c r="BI580">
        <v>-0.1</v>
      </c>
      <c r="BJ580">
        <v>-1.2</v>
      </c>
      <c r="BK580">
        <v>1.14E-2</v>
      </c>
      <c r="BL580">
        <v>7.0000000000000001E-3</v>
      </c>
      <c r="BM580">
        <v>0.1</v>
      </c>
      <c r="BN580">
        <v>4.0000000000000036E-2</v>
      </c>
      <c r="BO580">
        <v>-0.04</v>
      </c>
      <c r="BP580">
        <v>-0.28999999999999998</v>
      </c>
      <c r="BQ580">
        <v>-0.24</v>
      </c>
      <c r="BR580">
        <v>-0.27</v>
      </c>
      <c r="BS580" s="11">
        <v>3400747</v>
      </c>
      <c r="BT580" s="35">
        <v>1706.8920000000001</v>
      </c>
      <c r="BU580" s="16">
        <v>1492.9</v>
      </c>
      <c r="BV580" s="14">
        <v>3746.5</v>
      </c>
      <c r="BW580" s="14">
        <v>14351.7</v>
      </c>
      <c r="BX580" s="17">
        <v>1759780</v>
      </c>
      <c r="BY580" s="35">
        <v>192.16499999999999</v>
      </c>
      <c r="BZ580">
        <v>1567.691</v>
      </c>
      <c r="CA580" s="35">
        <v>137</v>
      </c>
      <c r="CB580" s="35">
        <v>112</v>
      </c>
      <c r="CC580" s="35">
        <v>655</v>
      </c>
      <c r="CD580" s="35">
        <v>238</v>
      </c>
      <c r="CE580" s="35">
        <v>2.83</v>
      </c>
      <c r="CF580" s="35">
        <v>1.3435999999999999</v>
      </c>
      <c r="CG580" s="35">
        <v>0.9919</v>
      </c>
      <c r="CH580" s="35">
        <v>1.2664</v>
      </c>
      <c r="CI580" s="35">
        <v>1068</v>
      </c>
      <c r="CJ580" s="35">
        <v>827</v>
      </c>
      <c r="CK580" s="35">
        <v>40</v>
      </c>
      <c r="CL580" s="35">
        <v>472</v>
      </c>
      <c r="CM580" s="35">
        <v>1142</v>
      </c>
      <c r="CN580" s="35">
        <v>1154</v>
      </c>
      <c r="CO580" s="35">
        <v>63</v>
      </c>
      <c r="CP580" s="35">
        <v>4.0199999999999996</v>
      </c>
      <c r="CQ580" s="35">
        <v>5.13</v>
      </c>
      <c r="CR580" s="35">
        <v>112.1994</v>
      </c>
      <c r="CS580" s="37">
        <v>124.11</v>
      </c>
      <c r="CT580" s="35">
        <v>2956.2386499999998</v>
      </c>
      <c r="CU580" s="35">
        <v>2298.5949999999998</v>
      </c>
      <c r="CV580">
        <v>54.3</v>
      </c>
      <c r="CW580">
        <v>-0.05</v>
      </c>
      <c r="CX580">
        <v>0.15</v>
      </c>
      <c r="CY580">
        <v>4.0800000000000003E-3</v>
      </c>
      <c r="CZ580">
        <v>1.6050035461612433E-2</v>
      </c>
      <c r="DA580">
        <v>2.8274160569757067E-2</v>
      </c>
    </row>
    <row r="581" spans="1:105">
      <c r="A581" s="42">
        <v>43466</v>
      </c>
      <c r="B581" s="43">
        <v>2.4E-2</v>
      </c>
      <c r="C581" s="35">
        <v>13941.3</v>
      </c>
      <c r="D581" s="35">
        <v>16790.073</v>
      </c>
      <c r="E581" s="35">
        <v>104.95399999999999</v>
      </c>
      <c r="F581" s="35">
        <v>214.11699999999999</v>
      </c>
      <c r="G581" s="35">
        <v>201.19399999999999</v>
      </c>
      <c r="H581" s="35">
        <v>222.7</v>
      </c>
      <c r="I581" s="35">
        <v>230.76499999999999</v>
      </c>
      <c r="J581" s="35">
        <v>129775</v>
      </c>
      <c r="K581" s="35">
        <v>13.3</v>
      </c>
      <c r="L581" s="35">
        <v>7.5</v>
      </c>
      <c r="M581" s="35">
        <v>3.2</v>
      </c>
      <c r="N581" s="35">
        <v>7456</v>
      </c>
      <c r="O581" s="35">
        <v>8055</v>
      </c>
      <c r="P581" s="35">
        <v>22500</v>
      </c>
      <c r="Q581" s="35">
        <v>12826</v>
      </c>
      <c r="R581" s="35">
        <v>4771</v>
      </c>
      <c r="S581" s="35">
        <v>150587</v>
      </c>
      <c r="T581" s="35">
        <v>26770</v>
      </c>
      <c r="U581" s="35">
        <v>27836</v>
      </c>
      <c r="V581" s="35">
        <v>60.7</v>
      </c>
      <c r="W581" s="35">
        <v>1999</v>
      </c>
      <c r="X581" s="35">
        <v>2156</v>
      </c>
      <c r="Y581" s="35">
        <v>898</v>
      </c>
      <c r="Z581" s="35">
        <v>14227.6</v>
      </c>
      <c r="AA581" s="35">
        <v>87.326999999999998</v>
      </c>
      <c r="AB581" s="35">
        <v>98.281999999999996</v>
      </c>
      <c r="AC581" s="35">
        <v>116.16500000000001</v>
      </c>
      <c r="AD581" s="35">
        <v>183.31200000000001</v>
      </c>
      <c r="AE581" s="35">
        <v>218.4</v>
      </c>
      <c r="AF581" s="35">
        <v>255.82900000000001</v>
      </c>
      <c r="AG581" s="35">
        <v>262.53399999999999</v>
      </c>
      <c r="AH581" s="35">
        <v>490.38799999999998</v>
      </c>
      <c r="AI581" s="35">
        <v>321.14299999999997</v>
      </c>
      <c r="AJ581" s="35">
        <v>205.89099999999999</v>
      </c>
      <c r="AK581" s="35">
        <v>252.673</v>
      </c>
      <c r="AL581" s="35">
        <v>260.70100000000002</v>
      </c>
      <c r="AM581" s="36">
        <v>209472000000</v>
      </c>
      <c r="AN581" s="12">
        <v>79.004599999999996</v>
      </c>
      <c r="AO581" s="35">
        <v>119.45480000000001</v>
      </c>
      <c r="AP581" s="35">
        <v>120.7577</v>
      </c>
      <c r="AQ581" s="35">
        <v>103.1754</v>
      </c>
      <c r="AR581" s="19">
        <v>107.1653</v>
      </c>
      <c r="AS581" s="35">
        <v>115.6296</v>
      </c>
      <c r="AT581" s="35">
        <v>101.876</v>
      </c>
      <c r="AU581" s="19">
        <v>105.8163</v>
      </c>
      <c r="AV581" s="12">
        <v>110.1185</v>
      </c>
      <c r="AW581" s="35">
        <v>114.20529999999999</v>
      </c>
      <c r="AX581" s="35">
        <v>105.8424</v>
      </c>
      <c r="AY581" s="35">
        <v>103.6892</v>
      </c>
      <c r="AZ581" s="19">
        <v>104.3991</v>
      </c>
      <c r="BA581" s="35">
        <v>1504.9132999999999</v>
      </c>
      <c r="BB581" s="19">
        <v>2320.33</v>
      </c>
      <c r="BC581" s="35">
        <v>829.8664</v>
      </c>
      <c r="BD581" s="35">
        <v>4430.7690000000002</v>
      </c>
      <c r="BE581">
        <v>-0.5</v>
      </c>
      <c r="BF581">
        <v>-0.1</v>
      </c>
      <c r="BG581">
        <v>-0.8</v>
      </c>
      <c r="BH581">
        <v>2.4</v>
      </c>
      <c r="BI581">
        <v>-1.1000000000000001</v>
      </c>
      <c r="BJ581">
        <v>1.6</v>
      </c>
      <c r="BK581">
        <v>-8.8999999999999999E-3</v>
      </c>
      <c r="BL581">
        <v>-7.7000000000000002E-3</v>
      </c>
      <c r="BM581">
        <v>0.15</v>
      </c>
      <c r="BN581">
        <v>0</v>
      </c>
      <c r="BO581">
        <v>-0.08</v>
      </c>
      <c r="BP581">
        <v>-0.09</v>
      </c>
      <c r="BQ581">
        <v>-0.15</v>
      </c>
      <c r="BR581">
        <v>-0.14000000000000001</v>
      </c>
      <c r="BS581" s="11">
        <v>3346879</v>
      </c>
      <c r="BT581" s="35">
        <v>1709.7260000000001</v>
      </c>
      <c r="BU581" s="16">
        <v>1480.2</v>
      </c>
      <c r="BV581" s="14">
        <v>3740.5</v>
      </c>
      <c r="BW581" s="14">
        <v>14434.6</v>
      </c>
      <c r="BX581" s="17">
        <v>1707230</v>
      </c>
      <c r="BY581" s="35">
        <v>199.35599999999999</v>
      </c>
      <c r="BZ581">
        <v>1507.9</v>
      </c>
      <c r="CA581" s="35">
        <v>141</v>
      </c>
      <c r="CB581" s="35">
        <v>144</v>
      </c>
      <c r="CC581" s="35">
        <v>713</v>
      </c>
      <c r="CD581" s="35">
        <v>293</v>
      </c>
      <c r="CE581" s="35">
        <v>2.71</v>
      </c>
      <c r="CF581" s="35">
        <v>1.33</v>
      </c>
      <c r="CG581" s="35">
        <v>0.98970000000000002</v>
      </c>
      <c r="CH581" s="35">
        <v>1.2901</v>
      </c>
      <c r="CI581" s="35">
        <v>1261</v>
      </c>
      <c r="CJ581" s="35">
        <v>821</v>
      </c>
      <c r="CK581" s="35">
        <v>45</v>
      </c>
      <c r="CL581" s="35">
        <v>450</v>
      </c>
      <c r="CM581" s="35">
        <v>1291</v>
      </c>
      <c r="CN581" s="35">
        <v>1163</v>
      </c>
      <c r="CO581" s="35">
        <v>63.2</v>
      </c>
      <c r="CP581" s="35">
        <v>3.93</v>
      </c>
      <c r="CQ581" s="35">
        <v>5.12</v>
      </c>
      <c r="CR581" s="35">
        <v>108.9605</v>
      </c>
      <c r="CS581" s="37">
        <v>122.68</v>
      </c>
      <c r="CT581" s="35">
        <v>2970.1566200000002</v>
      </c>
      <c r="CU581" s="35">
        <v>2320.33</v>
      </c>
      <c r="CV581">
        <v>56.6</v>
      </c>
      <c r="CW581">
        <v>-0.02</v>
      </c>
      <c r="CX581">
        <v>-0.03</v>
      </c>
      <c r="CY581">
        <v>4.4999999999999999E-4</v>
      </c>
      <c r="CZ581">
        <v>1.5717185174425663E-2</v>
      </c>
      <c r="DA581">
        <v>2.6372354172724544E-2</v>
      </c>
    </row>
    <row r="582" spans="1:105">
      <c r="A582" s="42">
        <v>43497</v>
      </c>
      <c r="B582" s="43">
        <v>2.4E-2</v>
      </c>
      <c r="C582" s="35">
        <v>14012.2</v>
      </c>
      <c r="D582" s="35">
        <v>16872.768</v>
      </c>
      <c r="E582" s="35">
        <v>104.839</v>
      </c>
      <c r="F582" s="35">
        <v>213.56800000000001</v>
      </c>
      <c r="G582" s="35">
        <v>206.749</v>
      </c>
      <c r="H582" s="35">
        <v>224.017</v>
      </c>
      <c r="I582" s="35">
        <v>231.792</v>
      </c>
      <c r="J582" s="35">
        <v>130115</v>
      </c>
      <c r="K582" s="35">
        <v>12.5</v>
      </c>
      <c r="L582" s="35">
        <v>7.2</v>
      </c>
      <c r="M582" s="35">
        <v>3.1</v>
      </c>
      <c r="N582" s="35">
        <v>7433</v>
      </c>
      <c r="O582" s="35">
        <v>8060</v>
      </c>
      <c r="P582" s="35">
        <v>22510</v>
      </c>
      <c r="Q582" s="35">
        <v>12834</v>
      </c>
      <c r="R582" s="35">
        <v>4774</v>
      </c>
      <c r="S582" s="35">
        <v>150643</v>
      </c>
      <c r="T582" s="35">
        <v>26917</v>
      </c>
      <c r="U582" s="35">
        <v>27827</v>
      </c>
      <c r="V582" s="35">
        <v>60.7</v>
      </c>
      <c r="W582" s="35">
        <v>1809</v>
      </c>
      <c r="X582" s="35">
        <v>2207</v>
      </c>
      <c r="Y582" s="35">
        <v>928</v>
      </c>
      <c r="Z582" s="35">
        <v>14216.6</v>
      </c>
      <c r="AA582" s="35">
        <v>87.078000000000003</v>
      </c>
      <c r="AB582" s="35">
        <v>98.408000000000001</v>
      </c>
      <c r="AC582" s="35">
        <v>116.32</v>
      </c>
      <c r="AD582" s="35">
        <v>183.71899999999999</v>
      </c>
      <c r="AE582" s="35">
        <v>221.637</v>
      </c>
      <c r="AF582" s="35">
        <v>256.83800000000002</v>
      </c>
      <c r="AG582" s="35">
        <v>263.14400000000001</v>
      </c>
      <c r="AH582" s="35">
        <v>489.37900000000002</v>
      </c>
      <c r="AI582" s="35">
        <v>321.61900000000003</v>
      </c>
      <c r="AJ582" s="35">
        <v>206.17500000000001</v>
      </c>
      <c r="AK582" s="35">
        <v>253.113</v>
      </c>
      <c r="AL582" s="35">
        <v>260.98899999999998</v>
      </c>
      <c r="AM582" s="36">
        <v>208906000000</v>
      </c>
      <c r="AN582" s="12">
        <v>78.458399999999997</v>
      </c>
      <c r="AO582" s="35">
        <v>121.03319999999999</v>
      </c>
      <c r="AP582" s="35">
        <v>119.6228</v>
      </c>
      <c r="AQ582" s="35">
        <v>101.8103</v>
      </c>
      <c r="AR582" s="19">
        <v>106.86409999999999</v>
      </c>
      <c r="AS582" s="35">
        <v>114.79689999999999</v>
      </c>
      <c r="AT582" s="35">
        <v>101.9729</v>
      </c>
      <c r="AU582" s="19">
        <v>105.2961</v>
      </c>
      <c r="AV582" s="12">
        <v>109.56310000000001</v>
      </c>
      <c r="AW582" s="35">
        <v>110.54600000000001</v>
      </c>
      <c r="AX582" s="35">
        <v>108.12520000000001</v>
      </c>
      <c r="AY582" s="35">
        <v>103.6123</v>
      </c>
      <c r="AZ582" s="19">
        <v>105.04470000000001</v>
      </c>
      <c r="BA582" s="35">
        <v>1513.2793999999999</v>
      </c>
      <c r="BB582" s="19">
        <v>2328.8847999999998</v>
      </c>
      <c r="BC582" s="35">
        <v>829.85850000000005</v>
      </c>
      <c r="BD582" s="35">
        <v>4443.9287999999997</v>
      </c>
      <c r="BE582">
        <v>0.8</v>
      </c>
      <c r="BF582">
        <v>0.5</v>
      </c>
      <c r="BG582">
        <v>-0.3</v>
      </c>
      <c r="BH582">
        <v>-1.3</v>
      </c>
      <c r="BI582">
        <v>0.4</v>
      </c>
      <c r="BJ582">
        <v>-1.6</v>
      </c>
      <c r="BK582">
        <v>-1.7100000000000001E-2</v>
      </c>
      <c r="BL582">
        <v>-2.5999999999999999E-3</v>
      </c>
      <c r="BM582">
        <v>0</v>
      </c>
      <c r="BN582">
        <v>2.0000000000000018E-2</v>
      </c>
      <c r="BO582">
        <v>-0.03</v>
      </c>
      <c r="BP582">
        <v>-0.02</v>
      </c>
      <c r="BQ582">
        <v>-0.04</v>
      </c>
      <c r="BR582">
        <v>-0.05</v>
      </c>
      <c r="BS582" s="11">
        <v>3353467</v>
      </c>
      <c r="BT582" s="35">
        <v>1707.7840000000001</v>
      </c>
      <c r="BU582" s="16">
        <v>1498.2</v>
      </c>
      <c r="BV582" s="14">
        <v>3759.7</v>
      </c>
      <c r="BW582" s="14">
        <v>14464.4</v>
      </c>
      <c r="BX582" s="17">
        <v>1713664</v>
      </c>
      <c r="BY582" s="35">
        <v>193.57900000000001</v>
      </c>
      <c r="BZ582">
        <v>1520.104</v>
      </c>
      <c r="CA582" s="35">
        <v>159</v>
      </c>
      <c r="CB582" s="35">
        <v>89</v>
      </c>
      <c r="CC582" s="35">
        <v>650</v>
      </c>
      <c r="CD582" s="35">
        <v>251</v>
      </c>
      <c r="CE582" s="35">
        <v>2.68</v>
      </c>
      <c r="CF582" s="35">
        <v>1.3209</v>
      </c>
      <c r="CG582" s="35">
        <v>1.0014000000000001</v>
      </c>
      <c r="CH582" s="35">
        <v>1.3016000000000001</v>
      </c>
      <c r="CI582" s="35">
        <v>1332</v>
      </c>
      <c r="CJ582" s="35">
        <v>814</v>
      </c>
      <c r="CK582" s="35">
        <v>36</v>
      </c>
      <c r="CL582" s="35">
        <v>437</v>
      </c>
      <c r="CM582" s="35">
        <v>1149</v>
      </c>
      <c r="CN582" s="35">
        <v>1150</v>
      </c>
      <c r="CO582" s="35">
        <v>63.1</v>
      </c>
      <c r="CP582" s="35">
        <v>3.79</v>
      </c>
      <c r="CQ582" s="35">
        <v>4.95</v>
      </c>
      <c r="CR582" s="35">
        <v>110.44</v>
      </c>
      <c r="CS582" s="37">
        <v>123</v>
      </c>
      <c r="CT582" s="35">
        <v>2982.2528600000001</v>
      </c>
      <c r="CU582" s="35">
        <v>2328.8847999999998</v>
      </c>
      <c r="CV582">
        <v>54.2</v>
      </c>
      <c r="CW582">
        <v>0.04</v>
      </c>
      <c r="CX582">
        <v>-0.12</v>
      </c>
      <c r="CY582">
        <v>6.4400000000000004E-3</v>
      </c>
      <c r="CZ582">
        <v>1.6480027407111186E-2</v>
      </c>
      <c r="DA582">
        <v>2.7723387027947632E-2</v>
      </c>
    </row>
    <row r="583" spans="1:105">
      <c r="A583" s="42">
        <v>43525</v>
      </c>
      <c r="B583" s="43">
        <v>2.41E-2</v>
      </c>
      <c r="C583" s="35">
        <v>14046</v>
      </c>
      <c r="D583" s="35">
        <v>16912.552</v>
      </c>
      <c r="E583" s="35">
        <v>104.79900000000001</v>
      </c>
      <c r="F583" s="35">
        <v>214.37100000000001</v>
      </c>
      <c r="G583" s="35">
        <v>225.28200000000001</v>
      </c>
      <c r="H583" s="35">
        <v>225.87899999999999</v>
      </c>
      <c r="I583" s="35">
        <v>233.29</v>
      </c>
      <c r="J583" s="35">
        <v>129955</v>
      </c>
      <c r="K583" s="35">
        <v>11.8</v>
      </c>
      <c r="L583" s="35">
        <v>7.2</v>
      </c>
      <c r="M583" s="35">
        <v>3.1</v>
      </c>
      <c r="N583" s="35">
        <v>7448</v>
      </c>
      <c r="O583" s="35">
        <v>8054</v>
      </c>
      <c r="P583" s="35">
        <v>22510</v>
      </c>
      <c r="Q583" s="35">
        <v>12831</v>
      </c>
      <c r="R583" s="35">
        <v>4777</v>
      </c>
      <c r="S583" s="35">
        <v>150796</v>
      </c>
      <c r="T583" s="35">
        <v>26935</v>
      </c>
      <c r="U583" s="35">
        <v>27810</v>
      </c>
      <c r="V583" s="35">
        <v>60.6</v>
      </c>
      <c r="W583" s="35">
        <v>1812</v>
      </c>
      <c r="X583" s="35">
        <v>2242</v>
      </c>
      <c r="Y583" s="35">
        <v>936</v>
      </c>
      <c r="Z583" s="35">
        <v>14354.6</v>
      </c>
      <c r="AA583" s="35">
        <v>86.742000000000004</v>
      </c>
      <c r="AB583" s="35">
        <v>99.013000000000005</v>
      </c>
      <c r="AC583" s="35">
        <v>116.532</v>
      </c>
      <c r="AD583" s="35">
        <v>184.922</v>
      </c>
      <c r="AE583" s="35">
        <v>235.386</v>
      </c>
      <c r="AF583" s="35">
        <v>257.47899999999998</v>
      </c>
      <c r="AG583" s="35">
        <v>263.96199999999999</v>
      </c>
      <c r="AH583" s="35">
        <v>490.79300000000001</v>
      </c>
      <c r="AI583" s="35">
        <v>322.43599999999998</v>
      </c>
      <c r="AJ583" s="35">
        <v>209.334</v>
      </c>
      <c r="AK583" s="35">
        <v>254.148</v>
      </c>
      <c r="AL583" s="35">
        <v>261.37400000000002</v>
      </c>
      <c r="AM583" s="36">
        <v>212368000000</v>
      </c>
      <c r="AN583" s="12">
        <v>78.398600000000002</v>
      </c>
      <c r="AO583" s="35">
        <v>119.2097</v>
      </c>
      <c r="AP583" s="35">
        <v>120.58410000000001</v>
      </c>
      <c r="AQ583" s="35">
        <v>102.66670000000001</v>
      </c>
      <c r="AR583" s="19">
        <v>107.6033</v>
      </c>
      <c r="AS583" s="35">
        <v>114.46</v>
      </c>
      <c r="AT583" s="35">
        <v>103.23090000000001</v>
      </c>
      <c r="AU583" s="19">
        <v>105.2392</v>
      </c>
      <c r="AV583" s="12">
        <v>109.6811</v>
      </c>
      <c r="AW583" s="35">
        <v>111.126</v>
      </c>
      <c r="AX583" s="35">
        <v>113.7046</v>
      </c>
      <c r="AY583" s="35">
        <v>104.3254</v>
      </c>
      <c r="AZ583" s="19">
        <v>106.8378</v>
      </c>
      <c r="BA583" s="35">
        <v>1520.579</v>
      </c>
      <c r="BB583" s="19">
        <v>2341.9459999999999</v>
      </c>
      <c r="BC583" s="35">
        <v>828.67110000000002</v>
      </c>
      <c r="BD583" s="35">
        <v>4460.2713999999996</v>
      </c>
      <c r="BE583">
        <v>-0.9</v>
      </c>
      <c r="BF583">
        <v>-0.2</v>
      </c>
      <c r="BG583">
        <v>-1.2</v>
      </c>
      <c r="BH583">
        <v>0.6</v>
      </c>
      <c r="BI583">
        <v>1.6</v>
      </c>
      <c r="BJ583">
        <v>-0.5</v>
      </c>
      <c r="BK583">
        <v>-9.7000000000000003E-3</v>
      </c>
      <c r="BL583">
        <v>2.8E-3</v>
      </c>
      <c r="BM583">
        <v>0</v>
      </c>
      <c r="BN583">
        <v>9.9999999999997868E-3</v>
      </c>
      <c r="BO583">
        <v>-0.06</v>
      </c>
      <c r="BP583">
        <v>-7.0000000000000007E-2</v>
      </c>
      <c r="BQ583">
        <v>-0.11</v>
      </c>
      <c r="BR583">
        <v>-0.12</v>
      </c>
      <c r="BS583" s="11">
        <v>3381455</v>
      </c>
      <c r="BT583" s="35">
        <v>1719.2619999999999</v>
      </c>
      <c r="BU583" s="16">
        <v>1458.4</v>
      </c>
      <c r="BV583" s="14">
        <v>3730</v>
      </c>
      <c r="BW583" s="14">
        <v>14511.8</v>
      </c>
      <c r="BX583" s="17">
        <v>1725923</v>
      </c>
      <c r="BY583" s="35">
        <v>193.06399999999999</v>
      </c>
      <c r="BZ583">
        <v>1532.874</v>
      </c>
      <c r="CA583" s="35">
        <v>132</v>
      </c>
      <c r="CB583" s="35">
        <v>83</v>
      </c>
      <c r="CC583" s="35">
        <v>655</v>
      </c>
      <c r="CD583" s="35">
        <v>329</v>
      </c>
      <c r="CE583" s="35">
        <v>2.57</v>
      </c>
      <c r="CF583" s="35">
        <v>1.3371</v>
      </c>
      <c r="CG583" s="35">
        <v>1.0004999999999999</v>
      </c>
      <c r="CH583" s="35">
        <v>1.3167</v>
      </c>
      <c r="CI583" s="35">
        <v>1348</v>
      </c>
      <c r="CJ583" s="35">
        <v>813</v>
      </c>
      <c r="CK583" s="35">
        <v>36</v>
      </c>
      <c r="CL583" s="35">
        <v>439</v>
      </c>
      <c r="CM583" s="35">
        <v>1199</v>
      </c>
      <c r="CN583" s="35">
        <v>1131</v>
      </c>
      <c r="CO583" s="35">
        <v>63</v>
      </c>
      <c r="CP583" s="35">
        <v>3.77</v>
      </c>
      <c r="CQ583" s="35">
        <v>4.84</v>
      </c>
      <c r="CR583" s="35">
        <v>111.1443</v>
      </c>
      <c r="CS583" s="37">
        <v>123.69</v>
      </c>
      <c r="CT583" s="35">
        <v>2995.0540500000002</v>
      </c>
      <c r="CU583" s="35">
        <v>2341.9459999999999</v>
      </c>
      <c r="CV583">
        <v>55.3</v>
      </c>
      <c r="CW583">
        <v>0.01</v>
      </c>
      <c r="CX583">
        <v>-7.0000000000000007E-2</v>
      </c>
      <c r="CY583">
        <v>7.3999999999999999E-4</v>
      </c>
      <c r="CZ583">
        <v>1.5913363889957566E-2</v>
      </c>
      <c r="DA583">
        <v>2.6898082525223077E-2</v>
      </c>
    </row>
    <row r="584" spans="1:105">
      <c r="A584" s="42">
        <v>43556</v>
      </c>
      <c r="B584" s="43">
        <v>2.4199999999999999E-2</v>
      </c>
      <c r="C584" s="35">
        <v>14042</v>
      </c>
      <c r="D584" s="35">
        <v>16915.148000000001</v>
      </c>
      <c r="E584" s="35">
        <v>104.504</v>
      </c>
      <c r="F584" s="35">
        <v>214.458</v>
      </c>
      <c r="G584" s="35">
        <v>248.499</v>
      </c>
      <c r="H584" s="35">
        <v>227.429</v>
      </c>
      <c r="I584" s="35">
        <v>234.72300000000001</v>
      </c>
      <c r="J584" s="35">
        <v>129816</v>
      </c>
      <c r="K584" s="35">
        <v>10.6</v>
      </c>
      <c r="L584" s="35">
        <v>6.5</v>
      </c>
      <c r="M584" s="35">
        <v>2.9</v>
      </c>
      <c r="N584" s="35">
        <v>7482</v>
      </c>
      <c r="O584" s="35">
        <v>8055</v>
      </c>
      <c r="P584" s="35">
        <v>22531</v>
      </c>
      <c r="Q584" s="35">
        <v>12834</v>
      </c>
      <c r="R584" s="35">
        <v>4779</v>
      </c>
      <c r="S584" s="35">
        <v>151012</v>
      </c>
      <c r="T584" s="35">
        <v>26943</v>
      </c>
      <c r="U584" s="35">
        <v>27809</v>
      </c>
      <c r="V584" s="35">
        <v>60.6</v>
      </c>
      <c r="W584" s="35">
        <v>1835</v>
      </c>
      <c r="X584" s="35">
        <v>2087</v>
      </c>
      <c r="Y584" s="35">
        <v>860</v>
      </c>
      <c r="Z584" s="35">
        <v>14452.5</v>
      </c>
      <c r="AA584" s="35">
        <v>86.49</v>
      </c>
      <c r="AB584" s="35">
        <v>99.46</v>
      </c>
      <c r="AC584" s="35">
        <v>116.95099999999999</v>
      </c>
      <c r="AD584" s="35">
        <v>185.66399999999999</v>
      </c>
      <c r="AE584" s="35">
        <v>248.16</v>
      </c>
      <c r="AF584" s="35">
        <v>257.2</v>
      </c>
      <c r="AG584" s="35">
        <v>264.70600000000002</v>
      </c>
      <c r="AH584" s="35">
        <v>492.459</v>
      </c>
      <c r="AI584" s="35">
        <v>323.286</v>
      </c>
      <c r="AJ584" s="35">
        <v>211.904</v>
      </c>
      <c r="AK584" s="35">
        <v>254.958</v>
      </c>
      <c r="AL584" s="35">
        <v>261.73500000000001</v>
      </c>
      <c r="AM584" s="36">
        <v>207009000000</v>
      </c>
      <c r="AN584" s="12">
        <v>77.764300000000006</v>
      </c>
      <c r="AO584" s="35">
        <v>118.1621</v>
      </c>
      <c r="AP584" s="35">
        <v>120.4618</v>
      </c>
      <c r="AQ584" s="35">
        <v>100.6964</v>
      </c>
      <c r="AR584" s="19">
        <v>106.3188</v>
      </c>
      <c r="AS584" s="35">
        <v>114.83</v>
      </c>
      <c r="AT584" s="35">
        <v>100.9824</v>
      </c>
      <c r="AU584" s="19">
        <v>104.3287</v>
      </c>
      <c r="AV584" s="12">
        <v>108.9888</v>
      </c>
      <c r="AW584" s="35">
        <v>110.03400000000001</v>
      </c>
      <c r="AX584" s="35">
        <v>105.1347</v>
      </c>
      <c r="AY584" s="35">
        <v>102.4915</v>
      </c>
      <c r="AZ584" s="19">
        <v>103.2728</v>
      </c>
      <c r="BA584" s="35">
        <v>1528.9507000000001</v>
      </c>
      <c r="BB584" s="19">
        <v>2341.8409000000001</v>
      </c>
      <c r="BC584" s="35">
        <v>838.24779999999998</v>
      </c>
      <c r="BD584" s="35">
        <v>4475.1517999999996</v>
      </c>
      <c r="BE584">
        <v>-0.1</v>
      </c>
      <c r="BF584">
        <v>-0.5</v>
      </c>
      <c r="BG584">
        <v>1.8</v>
      </c>
      <c r="BH584">
        <v>-1.5</v>
      </c>
      <c r="BI584">
        <v>0.4</v>
      </c>
      <c r="BJ584">
        <v>0.2</v>
      </c>
      <c r="BK584">
        <v>1.5599999999999999E-2</v>
      </c>
      <c r="BL584">
        <v>-1.35E-2</v>
      </c>
      <c r="BM584">
        <v>0</v>
      </c>
      <c r="BN584">
        <v>-2.0000000000000018E-2</v>
      </c>
      <c r="BO584">
        <v>-7.0000000000000007E-2</v>
      </c>
      <c r="BP584">
        <v>-0.04</v>
      </c>
      <c r="BQ584">
        <v>-0.06</v>
      </c>
      <c r="BR584">
        <v>-0.04</v>
      </c>
      <c r="BS584" s="11">
        <v>3286650</v>
      </c>
      <c r="BT584" s="35">
        <v>1726.4090000000001</v>
      </c>
      <c r="BU584" s="16">
        <v>1487.9</v>
      </c>
      <c r="BV584" s="14">
        <v>3781</v>
      </c>
      <c r="BW584" s="14">
        <v>14558.3</v>
      </c>
      <c r="BX584" s="17">
        <v>1623875</v>
      </c>
      <c r="BY584" s="35">
        <v>194.57499999999999</v>
      </c>
      <c r="BZ584">
        <v>1429.33</v>
      </c>
      <c r="CA584" s="35">
        <v>162</v>
      </c>
      <c r="CB584" s="35">
        <v>132</v>
      </c>
      <c r="CC584" s="35">
        <v>649</v>
      </c>
      <c r="CD584" s="35">
        <v>327</v>
      </c>
      <c r="CE584" s="35">
        <v>2.5299999999999998</v>
      </c>
      <c r="CF584" s="35">
        <v>1.3378000000000001</v>
      </c>
      <c r="CG584" s="35">
        <v>1.0084</v>
      </c>
      <c r="CH584" s="35">
        <v>1.3028999999999999</v>
      </c>
      <c r="CI584" s="35">
        <v>1330</v>
      </c>
      <c r="CJ584" s="35">
        <v>786</v>
      </c>
      <c r="CK584" s="35">
        <v>45</v>
      </c>
      <c r="CL584" s="35">
        <v>459</v>
      </c>
      <c r="CM584" s="35">
        <v>1270</v>
      </c>
      <c r="CN584" s="35">
        <v>1123</v>
      </c>
      <c r="CO584" s="35">
        <v>62.8</v>
      </c>
      <c r="CP584" s="35">
        <v>3.69</v>
      </c>
      <c r="CQ584" s="35">
        <v>4.7</v>
      </c>
      <c r="CR584" s="35">
        <v>111.6414</v>
      </c>
      <c r="CS584" s="37">
        <v>123.93</v>
      </c>
      <c r="CT584" s="35">
        <v>3004.8599100000001</v>
      </c>
      <c r="CU584" s="35">
        <v>2341.8409000000001</v>
      </c>
      <c r="CV584">
        <v>52.8</v>
      </c>
      <c r="CW584">
        <v>0.05</v>
      </c>
      <c r="CX584">
        <v>-0.02</v>
      </c>
      <c r="CY584">
        <v>3.7399999999999998E-3</v>
      </c>
      <c r="CZ584">
        <v>1.667953953974155E-2</v>
      </c>
      <c r="DA584">
        <v>2.8375717558158153E-2</v>
      </c>
    </row>
    <row r="585" spans="1:105">
      <c r="A585" s="42">
        <v>43586</v>
      </c>
      <c r="B585" s="43">
        <v>2.3900000000000001E-2</v>
      </c>
      <c r="C585" s="35">
        <v>14052.3</v>
      </c>
      <c r="D585" s="35">
        <v>16935.759999999998</v>
      </c>
      <c r="E585" s="35">
        <v>104.27</v>
      </c>
      <c r="F585" s="35">
        <v>212.8</v>
      </c>
      <c r="G585" s="35">
        <v>254.55099999999999</v>
      </c>
      <c r="H585" s="35">
        <v>227.77500000000001</v>
      </c>
      <c r="I585" s="35">
        <v>235.131</v>
      </c>
      <c r="J585" s="35">
        <v>129830</v>
      </c>
      <c r="K585" s="35">
        <v>12</v>
      </c>
      <c r="L585" s="35">
        <v>7</v>
      </c>
      <c r="M585" s="35">
        <v>2.9</v>
      </c>
      <c r="N585" s="35">
        <v>7483</v>
      </c>
      <c r="O585" s="35">
        <v>8058</v>
      </c>
      <c r="P585" s="35">
        <v>22512</v>
      </c>
      <c r="Q585" s="35">
        <v>12836</v>
      </c>
      <c r="R585" s="35">
        <v>4778</v>
      </c>
      <c r="S585" s="35">
        <v>151074</v>
      </c>
      <c r="T585" s="35">
        <v>26974</v>
      </c>
      <c r="U585" s="35">
        <v>27807</v>
      </c>
      <c r="V585" s="35">
        <v>60.6</v>
      </c>
      <c r="W585" s="35">
        <v>1572</v>
      </c>
      <c r="X585" s="35">
        <v>2120</v>
      </c>
      <c r="Y585" s="35">
        <v>822</v>
      </c>
      <c r="Z585" s="35">
        <v>14516</v>
      </c>
      <c r="AA585" s="35">
        <v>86.536000000000001</v>
      </c>
      <c r="AB585" s="35">
        <v>99.534000000000006</v>
      </c>
      <c r="AC585" s="35">
        <v>117.084</v>
      </c>
      <c r="AD585" s="35">
        <v>185.63499999999999</v>
      </c>
      <c r="AE585" s="35">
        <v>247.05</v>
      </c>
      <c r="AF585" s="35">
        <v>257.90800000000002</v>
      </c>
      <c r="AG585" s="35">
        <v>265.08</v>
      </c>
      <c r="AH585" s="35">
        <v>493.90800000000002</v>
      </c>
      <c r="AI585" s="35">
        <v>323.702</v>
      </c>
      <c r="AJ585" s="35">
        <v>211.32499999999999</v>
      </c>
      <c r="AK585" s="35">
        <v>255.155</v>
      </c>
      <c r="AL585" s="35">
        <v>262.03199999999998</v>
      </c>
      <c r="AM585" s="36">
        <v>215036000000</v>
      </c>
      <c r="AN585" s="12">
        <v>77.795400000000001</v>
      </c>
      <c r="AO585" s="35">
        <v>120.2338</v>
      </c>
      <c r="AP585" s="35">
        <v>121.1305</v>
      </c>
      <c r="AQ585" s="35">
        <v>101.0123</v>
      </c>
      <c r="AR585" s="19">
        <v>106.3282</v>
      </c>
      <c r="AS585" s="35">
        <v>114.7546</v>
      </c>
      <c r="AT585" s="35">
        <v>101.1934</v>
      </c>
      <c r="AU585" s="19">
        <v>104.4132</v>
      </c>
      <c r="AV585" s="12">
        <v>109.2264</v>
      </c>
      <c r="AW585" s="35">
        <v>110.72369999999999</v>
      </c>
      <c r="AX585" s="35">
        <v>109.9721</v>
      </c>
      <c r="AY585" s="35">
        <v>102.9375</v>
      </c>
      <c r="AZ585" s="19">
        <v>105.2351</v>
      </c>
      <c r="BA585" s="35">
        <v>1536.8533</v>
      </c>
      <c r="BB585" s="19">
        <v>2344.0574999999999</v>
      </c>
      <c r="BC585" s="35">
        <v>833.2704</v>
      </c>
      <c r="BD585" s="35">
        <v>4493.7691000000004</v>
      </c>
      <c r="BE585">
        <v>1.1000000000000001</v>
      </c>
      <c r="BF585">
        <v>0.9</v>
      </c>
      <c r="BG585">
        <v>-2.8</v>
      </c>
      <c r="BH585">
        <v>2.2000000000000002</v>
      </c>
      <c r="BI585">
        <v>-1.4</v>
      </c>
      <c r="BJ585">
        <v>-0.6</v>
      </c>
      <c r="BK585">
        <v>-6.4999999999999997E-3</v>
      </c>
      <c r="BL585">
        <v>-5.9999999999999995E-4</v>
      </c>
      <c r="BM585">
        <v>0</v>
      </c>
      <c r="BN585">
        <v>-2.9999999999999805E-2</v>
      </c>
      <c r="BO585">
        <v>-0.08</v>
      </c>
      <c r="BP585">
        <v>-0.13</v>
      </c>
      <c r="BQ585">
        <v>-0.15</v>
      </c>
      <c r="BR585">
        <v>-0.14000000000000001</v>
      </c>
      <c r="BS585" s="11">
        <v>3244460</v>
      </c>
      <c r="BT585" s="35">
        <v>1732.2270000000001</v>
      </c>
      <c r="BU585" s="16">
        <v>1493.8</v>
      </c>
      <c r="BV585" s="14">
        <v>3792.5</v>
      </c>
      <c r="BW585" s="14">
        <v>14653.2</v>
      </c>
      <c r="BX585" s="17">
        <v>1576254</v>
      </c>
      <c r="BY585" s="35">
        <v>199.74199999999999</v>
      </c>
      <c r="BZ585">
        <v>1376.568</v>
      </c>
      <c r="CA585" s="35">
        <v>158</v>
      </c>
      <c r="CB585" s="35">
        <v>86</v>
      </c>
      <c r="CC585" s="35">
        <v>705</v>
      </c>
      <c r="CD585" s="35">
        <v>315</v>
      </c>
      <c r="CE585" s="35">
        <v>2.4</v>
      </c>
      <c r="CF585" s="35">
        <v>1.3460000000000001</v>
      </c>
      <c r="CG585" s="35">
        <v>1.0106999999999999</v>
      </c>
      <c r="CH585" s="35">
        <v>1.2855000000000001</v>
      </c>
      <c r="CI585" s="35">
        <v>1228</v>
      </c>
      <c r="CJ585" s="35">
        <v>810</v>
      </c>
      <c r="CK585" s="35">
        <v>35</v>
      </c>
      <c r="CL585" s="35">
        <v>454</v>
      </c>
      <c r="CM585" s="35">
        <v>1264</v>
      </c>
      <c r="CN585" s="35">
        <v>1129</v>
      </c>
      <c r="CO585" s="35">
        <v>62.9</v>
      </c>
      <c r="CP585" s="35">
        <v>3.67</v>
      </c>
      <c r="CQ585" s="35">
        <v>4.63</v>
      </c>
      <c r="CR585" s="35">
        <v>109.9714</v>
      </c>
      <c r="CS585" s="37">
        <v>124.88</v>
      </c>
      <c r="CT585" s="35">
        <v>3014.2437199999999</v>
      </c>
      <c r="CU585" s="35">
        <v>2344.0574999999999</v>
      </c>
      <c r="CV585">
        <v>52.1</v>
      </c>
      <c r="CW585">
        <v>0</v>
      </c>
      <c r="CX585">
        <v>-0.06</v>
      </c>
      <c r="CY585">
        <v>1.359E-2</v>
      </c>
      <c r="CZ585">
        <v>1.7295720217678001E-2</v>
      </c>
      <c r="DA585">
        <v>2.9449371485412934E-2</v>
      </c>
    </row>
    <row r="586" spans="1:105">
      <c r="A586" s="42">
        <v>43617</v>
      </c>
      <c r="B586" s="43">
        <v>2.3799999999999998E-2</v>
      </c>
      <c r="C586" s="35">
        <v>14083.2</v>
      </c>
      <c r="D586" s="35">
        <v>16976.631000000001</v>
      </c>
      <c r="E586" s="35">
        <v>104.758</v>
      </c>
      <c r="F586" s="35">
        <v>211.08099999999999</v>
      </c>
      <c r="G586" s="35">
        <v>242.04300000000001</v>
      </c>
      <c r="H586" s="35">
        <v>226.429</v>
      </c>
      <c r="I586" s="35">
        <v>234.791</v>
      </c>
      <c r="J586" s="35">
        <v>130254</v>
      </c>
      <c r="K586" s="35">
        <v>13.1</v>
      </c>
      <c r="L586" s="35">
        <v>6.3</v>
      </c>
      <c r="M586" s="35">
        <v>3</v>
      </c>
      <c r="N586" s="35">
        <v>7502</v>
      </c>
      <c r="O586" s="35">
        <v>8067</v>
      </c>
      <c r="P586" s="35">
        <v>22529</v>
      </c>
      <c r="Q586" s="35">
        <v>12846</v>
      </c>
      <c r="R586" s="35">
        <v>4779</v>
      </c>
      <c r="S586" s="35">
        <v>151252</v>
      </c>
      <c r="T586" s="35">
        <v>26834</v>
      </c>
      <c r="U586" s="35">
        <v>27815</v>
      </c>
      <c r="V586" s="35">
        <v>60.7</v>
      </c>
      <c r="W586" s="35">
        <v>1832</v>
      </c>
      <c r="X586" s="35">
        <v>2189</v>
      </c>
      <c r="Y586" s="35">
        <v>776</v>
      </c>
      <c r="Z586" s="35">
        <v>14565</v>
      </c>
      <c r="AA586" s="35">
        <v>86.953000000000003</v>
      </c>
      <c r="AB586" s="35">
        <v>99.114999999999995</v>
      </c>
      <c r="AC586" s="35">
        <v>117.364</v>
      </c>
      <c r="AD586" s="35">
        <v>185.25399999999999</v>
      </c>
      <c r="AE586" s="35">
        <v>238.31299999999999</v>
      </c>
      <c r="AF586" s="35">
        <v>258.05200000000002</v>
      </c>
      <c r="AG586" s="35">
        <v>265.78800000000001</v>
      </c>
      <c r="AH586" s="35">
        <v>495.32799999999997</v>
      </c>
      <c r="AI586" s="35">
        <v>324.40800000000002</v>
      </c>
      <c r="AJ586" s="35">
        <v>209.88399999999999</v>
      </c>
      <c r="AK586" s="35">
        <v>255.30500000000001</v>
      </c>
      <c r="AL586" s="35">
        <v>262.803</v>
      </c>
      <c r="AM586" s="36">
        <v>210626000000</v>
      </c>
      <c r="AN586" s="12">
        <v>77.694699999999997</v>
      </c>
      <c r="AO586" s="35">
        <v>121.6751</v>
      </c>
      <c r="AP586" s="35">
        <v>119.229</v>
      </c>
      <c r="AQ586" s="35">
        <v>101.5692</v>
      </c>
      <c r="AR586" s="19">
        <v>109.1618</v>
      </c>
      <c r="AS586" s="35">
        <v>114.3634</v>
      </c>
      <c r="AT586" s="35">
        <v>101.46429999999999</v>
      </c>
      <c r="AU586" s="19">
        <v>104.9979</v>
      </c>
      <c r="AV586" s="12">
        <v>109.2774</v>
      </c>
      <c r="AW586" s="35">
        <v>109.48950000000001</v>
      </c>
      <c r="AX586" s="35">
        <v>102.9286</v>
      </c>
      <c r="AY586" s="35">
        <v>103.4954</v>
      </c>
      <c r="AZ586" s="19">
        <v>100.86620000000001</v>
      </c>
      <c r="BA586" s="35">
        <v>1543.1956</v>
      </c>
      <c r="BB586" s="19">
        <v>2350.2424000000001</v>
      </c>
      <c r="BC586" s="35">
        <v>830.09029999999996</v>
      </c>
      <c r="BD586" s="35">
        <v>4506.0141999999996</v>
      </c>
      <c r="BE586">
        <v>1.2</v>
      </c>
      <c r="BF586">
        <v>-1.2</v>
      </c>
      <c r="BG586">
        <v>1.7</v>
      </c>
      <c r="BH586">
        <v>-1.2</v>
      </c>
      <c r="BI586">
        <v>-0.5</v>
      </c>
      <c r="BJ586">
        <v>0.5</v>
      </c>
      <c r="BK586">
        <v>-4.4999999999999997E-3</v>
      </c>
      <c r="BL586">
        <v>1.0999999999999999E-2</v>
      </c>
      <c r="BM586">
        <v>0</v>
      </c>
      <c r="BN586">
        <v>-0.18000000000000016</v>
      </c>
      <c r="BO586">
        <v>-0.34</v>
      </c>
      <c r="BP586">
        <v>-0.27</v>
      </c>
      <c r="BQ586">
        <v>-0.38</v>
      </c>
      <c r="BR586">
        <v>-0.36</v>
      </c>
      <c r="BS586" s="11">
        <v>3274825</v>
      </c>
      <c r="BT586" s="35">
        <v>1737.761</v>
      </c>
      <c r="BU586" s="16">
        <v>1527.1</v>
      </c>
      <c r="BV586" s="14">
        <v>3832.9</v>
      </c>
      <c r="BW586" s="14">
        <v>14780.7</v>
      </c>
      <c r="BX586" s="17">
        <v>1601229</v>
      </c>
      <c r="BY586" s="35">
        <v>200.36</v>
      </c>
      <c r="BZ586">
        <v>1400.9490000000001</v>
      </c>
      <c r="CA586" s="35">
        <v>182</v>
      </c>
      <c r="CB586" s="35">
        <v>111</v>
      </c>
      <c r="CC586" s="35">
        <v>632</v>
      </c>
      <c r="CD586" s="35">
        <v>308</v>
      </c>
      <c r="CE586" s="35">
        <v>2.0699999999999998</v>
      </c>
      <c r="CF586" s="35">
        <v>1.3289</v>
      </c>
      <c r="CG586" s="35">
        <v>0.98799999999999999</v>
      </c>
      <c r="CH586" s="35">
        <v>1.2675000000000001</v>
      </c>
      <c r="CI586" s="35">
        <v>1170</v>
      </c>
      <c r="CJ586" s="35">
        <v>823</v>
      </c>
      <c r="CK586" s="35">
        <v>46</v>
      </c>
      <c r="CL586" s="35">
        <v>363</v>
      </c>
      <c r="CM586" s="35">
        <v>1233</v>
      </c>
      <c r="CN586" s="35">
        <v>1139</v>
      </c>
      <c r="CO586" s="35">
        <v>63</v>
      </c>
      <c r="CP586" s="35">
        <v>3.42</v>
      </c>
      <c r="CQ586" s="35">
        <v>4.46</v>
      </c>
      <c r="CR586" s="35">
        <v>108.0685</v>
      </c>
      <c r="CS586" s="37">
        <v>124.19</v>
      </c>
      <c r="CT586" s="35">
        <v>3023.4625099999998</v>
      </c>
      <c r="CU586" s="35">
        <v>2350.2424000000001</v>
      </c>
      <c r="CV586">
        <v>51.7</v>
      </c>
      <c r="CW586">
        <v>0</v>
      </c>
      <c r="CX586">
        <v>-0.14000000000000001</v>
      </c>
      <c r="CY586">
        <v>6.4799999999999996E-3</v>
      </c>
      <c r="CZ586">
        <v>1.8204332176810611E-2</v>
      </c>
      <c r="DA586">
        <v>3.0995045915999997E-2</v>
      </c>
    </row>
    <row r="587" spans="1:105">
      <c r="A587" s="42">
        <v>43647</v>
      </c>
      <c r="B587" s="43">
        <v>2.4E-2</v>
      </c>
      <c r="C587" s="35">
        <v>14059.4</v>
      </c>
      <c r="D587" s="35">
        <v>16956.947</v>
      </c>
      <c r="E587" s="35">
        <v>105.042</v>
      </c>
      <c r="F587" s="35">
        <v>212.26300000000001</v>
      </c>
      <c r="G587" s="35">
        <v>244</v>
      </c>
      <c r="H587" s="35">
        <v>228.048</v>
      </c>
      <c r="I587" s="35">
        <v>235.071</v>
      </c>
      <c r="J587" s="35">
        <v>130494</v>
      </c>
      <c r="K587" s="35">
        <v>11.2</v>
      </c>
      <c r="L587" s="35">
        <v>6.7</v>
      </c>
      <c r="M587" s="35">
        <v>3</v>
      </c>
      <c r="N587" s="35">
        <v>7499</v>
      </c>
      <c r="O587" s="35">
        <v>8069</v>
      </c>
      <c r="P587" s="35">
        <v>22573</v>
      </c>
      <c r="Q587" s="35">
        <v>12850</v>
      </c>
      <c r="R587" s="35">
        <v>4781</v>
      </c>
      <c r="S587" s="35">
        <v>151418</v>
      </c>
      <c r="T587" s="35">
        <v>26884</v>
      </c>
      <c r="U587" s="35">
        <v>27817</v>
      </c>
      <c r="V587" s="35">
        <v>60.7</v>
      </c>
      <c r="W587" s="35">
        <v>1795</v>
      </c>
      <c r="X587" s="35">
        <v>2079</v>
      </c>
      <c r="Y587" s="35">
        <v>909</v>
      </c>
      <c r="Z587" s="35">
        <v>14644.4</v>
      </c>
      <c r="AA587" s="35">
        <v>86.555999999999997</v>
      </c>
      <c r="AB587" s="35">
        <v>99.578000000000003</v>
      </c>
      <c r="AC587" s="35">
        <v>117.682</v>
      </c>
      <c r="AD587" s="35">
        <v>186.01400000000001</v>
      </c>
      <c r="AE587" s="35">
        <v>243.916</v>
      </c>
      <c r="AF587" s="35">
        <v>258.18299999999999</v>
      </c>
      <c r="AG587" s="35">
        <v>266.47899999999998</v>
      </c>
      <c r="AH587" s="35">
        <v>497.702</v>
      </c>
      <c r="AI587" s="35">
        <v>325.34800000000001</v>
      </c>
      <c r="AJ587" s="35">
        <v>211.55099999999999</v>
      </c>
      <c r="AK587" s="35">
        <v>256.161</v>
      </c>
      <c r="AL587" s="35">
        <v>263.56900000000002</v>
      </c>
      <c r="AM587" s="36">
        <v>210053000000</v>
      </c>
      <c r="AN587" s="12">
        <v>77.424000000000007</v>
      </c>
      <c r="AO587" s="35">
        <v>122.5226</v>
      </c>
      <c r="AP587" s="35">
        <v>120.17140000000001</v>
      </c>
      <c r="AQ587" s="35">
        <v>100.92010000000001</v>
      </c>
      <c r="AR587" s="19">
        <v>105.9995</v>
      </c>
      <c r="AS587" s="35">
        <v>114.1696</v>
      </c>
      <c r="AT587" s="35">
        <v>101.2856</v>
      </c>
      <c r="AU587" s="19">
        <v>104.5733</v>
      </c>
      <c r="AV587" s="12">
        <v>109.0852</v>
      </c>
      <c r="AW587" s="35">
        <v>109.9301</v>
      </c>
      <c r="AX587" s="35">
        <v>107.5018</v>
      </c>
      <c r="AY587" s="35">
        <v>103.3018</v>
      </c>
      <c r="AZ587" s="19">
        <v>105.2726</v>
      </c>
      <c r="BA587" s="35">
        <v>1550.2879</v>
      </c>
      <c r="BB587" s="19">
        <v>2357.2523999999999</v>
      </c>
      <c r="BC587" s="35">
        <v>824.61789999999996</v>
      </c>
      <c r="BD587" s="35">
        <v>4514.9440000000004</v>
      </c>
      <c r="BE587">
        <v>-1</v>
      </c>
      <c r="BF587">
        <v>1</v>
      </c>
      <c r="BG587">
        <v>0.5</v>
      </c>
      <c r="BH587">
        <v>0.4</v>
      </c>
      <c r="BI587">
        <v>-0.9</v>
      </c>
      <c r="BJ587">
        <v>0.9</v>
      </c>
      <c r="BK587">
        <v>-1.9599999999999999E-2</v>
      </c>
      <c r="BL587">
        <v>-5.4999999999999997E-3</v>
      </c>
      <c r="BM587">
        <v>0</v>
      </c>
      <c r="BN587">
        <v>-6.999999999999984E-2</v>
      </c>
      <c r="BO587">
        <v>-0.04</v>
      </c>
      <c r="BP587">
        <v>0</v>
      </c>
      <c r="BQ587">
        <v>0.02</v>
      </c>
      <c r="BR587">
        <v>0</v>
      </c>
      <c r="BS587" s="11">
        <v>3260316</v>
      </c>
      <c r="BT587" s="35">
        <v>1746.8979999999999</v>
      </c>
      <c r="BU587" s="16">
        <v>1534.6</v>
      </c>
      <c r="BV587" s="14">
        <v>3858.2</v>
      </c>
      <c r="BW587" s="14">
        <v>14860.7</v>
      </c>
      <c r="BX587" s="17">
        <v>1578495</v>
      </c>
      <c r="BY587" s="35">
        <v>200.16900000000001</v>
      </c>
      <c r="BZ587">
        <v>1378.4469999999999</v>
      </c>
      <c r="CA587" s="35">
        <v>173</v>
      </c>
      <c r="CB587" s="35">
        <v>96</v>
      </c>
      <c r="CC587" s="35">
        <v>618</v>
      </c>
      <c r="CD587" s="35">
        <v>317</v>
      </c>
      <c r="CE587" s="35">
        <v>2.06</v>
      </c>
      <c r="CF587" s="35">
        <v>1.3105</v>
      </c>
      <c r="CG587" s="35">
        <v>0.98799999999999999</v>
      </c>
      <c r="CH587" s="35">
        <v>1.2461</v>
      </c>
      <c r="CI587" s="35">
        <v>1245</v>
      </c>
      <c r="CJ587" s="35">
        <v>829</v>
      </c>
      <c r="CK587" s="35">
        <v>45</v>
      </c>
      <c r="CL587" s="35">
        <v>443</v>
      </c>
      <c r="CM587" s="35">
        <v>1204</v>
      </c>
      <c r="CN587" s="35">
        <v>1138</v>
      </c>
      <c r="CO587" s="35">
        <v>63</v>
      </c>
      <c r="CP587" s="35">
        <v>3.29</v>
      </c>
      <c r="CQ587" s="35">
        <v>4.28</v>
      </c>
      <c r="CR587" s="35">
        <v>108.2864</v>
      </c>
      <c r="CS587" s="37">
        <v>124.02</v>
      </c>
      <c r="CT587" s="35">
        <v>3036.0405799999999</v>
      </c>
      <c r="CU587" s="35">
        <v>2357.2523999999999</v>
      </c>
      <c r="CV587">
        <v>51.2</v>
      </c>
      <c r="CW587">
        <v>0.04</v>
      </c>
      <c r="CX587">
        <v>-0.1</v>
      </c>
      <c r="CY587">
        <v>8.9099999999999995E-3</v>
      </c>
      <c r="CZ587">
        <v>1.7807785031035639E-2</v>
      </c>
      <c r="DA587">
        <v>3.0277194085339243E-2</v>
      </c>
    </row>
    <row r="588" spans="1:105">
      <c r="A588" s="42">
        <v>43678</v>
      </c>
      <c r="B588" s="43">
        <v>2.1299999999999999E-2</v>
      </c>
      <c r="C588" s="35">
        <v>14131.9</v>
      </c>
      <c r="D588" s="35">
        <v>17038.444</v>
      </c>
      <c r="E588" s="35">
        <v>105.255</v>
      </c>
      <c r="F588" s="35">
        <v>211.571</v>
      </c>
      <c r="G588" s="35">
        <v>233.625</v>
      </c>
      <c r="H588" s="35">
        <v>226.82499999999999</v>
      </c>
      <c r="I588" s="35">
        <v>234.85300000000001</v>
      </c>
      <c r="J588" s="35">
        <v>130877</v>
      </c>
      <c r="K588" s="35">
        <v>12.3</v>
      </c>
      <c r="L588" s="35">
        <v>7.1</v>
      </c>
      <c r="M588" s="35">
        <v>2.9</v>
      </c>
      <c r="N588" s="35">
        <v>7506</v>
      </c>
      <c r="O588" s="35">
        <v>8067</v>
      </c>
      <c r="P588" s="35">
        <v>22629</v>
      </c>
      <c r="Q588" s="35">
        <v>12852</v>
      </c>
      <c r="R588" s="35">
        <v>4785</v>
      </c>
      <c r="S588" s="35">
        <v>151637</v>
      </c>
      <c r="T588" s="35">
        <v>26988</v>
      </c>
      <c r="U588" s="35">
        <v>27809</v>
      </c>
      <c r="V588" s="35">
        <v>60.9</v>
      </c>
      <c r="W588" s="35">
        <v>1746</v>
      </c>
      <c r="X588" s="35">
        <v>2082</v>
      </c>
      <c r="Y588" s="35">
        <v>831</v>
      </c>
      <c r="Z588" s="35">
        <v>14682.4</v>
      </c>
      <c r="AA588" s="35">
        <v>86.394999999999996</v>
      </c>
      <c r="AB588" s="35">
        <v>99.272000000000006</v>
      </c>
      <c r="AC588" s="35">
        <v>117.869</v>
      </c>
      <c r="AD588" s="35">
        <v>185.541</v>
      </c>
      <c r="AE588" s="35">
        <v>235.95599999999999</v>
      </c>
      <c r="AF588" s="35">
        <v>258.2</v>
      </c>
      <c r="AG588" s="35">
        <v>266.73</v>
      </c>
      <c r="AH588" s="35">
        <v>501.38499999999999</v>
      </c>
      <c r="AI588" s="35">
        <v>326.11599999999999</v>
      </c>
      <c r="AJ588" s="35">
        <v>210.345</v>
      </c>
      <c r="AK588" s="35">
        <v>256.3</v>
      </c>
      <c r="AL588" s="35">
        <v>264.245</v>
      </c>
      <c r="AM588" s="36">
        <v>211148000000</v>
      </c>
      <c r="AN588" s="12">
        <v>77.913899999999998</v>
      </c>
      <c r="AO588" s="35">
        <v>122.2839</v>
      </c>
      <c r="AP588" s="35">
        <v>121.3509</v>
      </c>
      <c r="AQ588" s="35">
        <v>101.8211</v>
      </c>
      <c r="AR588" s="19">
        <v>105.7362</v>
      </c>
      <c r="AS588" s="35">
        <v>115.80249999999999</v>
      </c>
      <c r="AT588" s="35">
        <v>101.2432</v>
      </c>
      <c r="AU588" s="19">
        <v>105.32380000000001</v>
      </c>
      <c r="AV588" s="12">
        <v>109.96339999999999</v>
      </c>
      <c r="AW588" s="35">
        <v>111.13800000000001</v>
      </c>
      <c r="AX588" s="35">
        <v>105.8295</v>
      </c>
      <c r="AY588" s="35">
        <v>103.4415</v>
      </c>
      <c r="AZ588" s="19">
        <v>104.6164</v>
      </c>
      <c r="BA588" s="35">
        <v>1557.2559000000001</v>
      </c>
      <c r="BB588" s="19">
        <v>2370.2979999999998</v>
      </c>
      <c r="BC588" s="35">
        <v>821.82270000000005</v>
      </c>
      <c r="BD588" s="35">
        <v>4527.0082000000002</v>
      </c>
      <c r="BE588">
        <v>-0.8</v>
      </c>
      <c r="BF588">
        <v>-0.3</v>
      </c>
      <c r="BG588">
        <v>1.4</v>
      </c>
      <c r="BH588">
        <v>-0.3</v>
      </c>
      <c r="BI588">
        <v>-0.1</v>
      </c>
      <c r="BJ588">
        <v>1.2</v>
      </c>
      <c r="BK588">
        <v>2.0899999999999998E-2</v>
      </c>
      <c r="BL588">
        <v>1E-4</v>
      </c>
      <c r="BM588">
        <v>-0.25</v>
      </c>
      <c r="BN588">
        <v>-0.15000000000000013</v>
      </c>
      <c r="BO588">
        <v>-0.19</v>
      </c>
      <c r="BP588">
        <v>-0.45</v>
      </c>
      <c r="BQ588">
        <v>-0.28999999999999998</v>
      </c>
      <c r="BR588">
        <v>-0.34</v>
      </c>
      <c r="BS588" s="11">
        <v>3271378</v>
      </c>
      <c r="BT588" s="35">
        <v>1749.115</v>
      </c>
      <c r="BU588" s="16">
        <v>1521.1</v>
      </c>
      <c r="BV588" s="14">
        <v>3853.3</v>
      </c>
      <c r="BW588" s="14">
        <v>14933.4</v>
      </c>
      <c r="BX588" s="17">
        <v>1586727</v>
      </c>
      <c r="BY588" s="35">
        <v>200.608</v>
      </c>
      <c r="BZ588">
        <v>1386.2370000000001</v>
      </c>
      <c r="CA588" s="35">
        <v>190</v>
      </c>
      <c r="CB588" s="35">
        <v>167</v>
      </c>
      <c r="CC588" s="35">
        <v>717</v>
      </c>
      <c r="CD588" s="35">
        <v>301</v>
      </c>
      <c r="CE588" s="35">
        <v>1.63</v>
      </c>
      <c r="CF588" s="35">
        <v>1.3272999999999999</v>
      </c>
      <c r="CG588" s="35">
        <v>0.97870000000000001</v>
      </c>
      <c r="CH588" s="35">
        <v>1.216</v>
      </c>
      <c r="CI588" s="35">
        <v>1253</v>
      </c>
      <c r="CJ588" s="35">
        <v>875</v>
      </c>
      <c r="CK588" s="35">
        <v>42</v>
      </c>
      <c r="CL588" s="35">
        <v>508</v>
      </c>
      <c r="CM588" s="35">
        <v>1375</v>
      </c>
      <c r="CN588" s="35">
        <v>1145</v>
      </c>
      <c r="CO588" s="35">
        <v>63.2</v>
      </c>
      <c r="CP588" s="35">
        <v>2.98</v>
      </c>
      <c r="CQ588" s="35">
        <v>3.87</v>
      </c>
      <c r="CR588" s="35">
        <v>106.18859999999999</v>
      </c>
      <c r="CS588" s="37">
        <v>125.64</v>
      </c>
      <c r="CT588" s="35">
        <v>3054.97199</v>
      </c>
      <c r="CU588" s="35">
        <v>2370.2979999999998</v>
      </c>
      <c r="CV588">
        <v>49.1</v>
      </c>
      <c r="CW588">
        <v>-0.03</v>
      </c>
      <c r="CX588">
        <v>-0.13</v>
      </c>
      <c r="CY588">
        <v>8.8000000000000005E-3</v>
      </c>
      <c r="CZ588">
        <v>1.7815380407195103E-2</v>
      </c>
      <c r="DA588">
        <v>3.035089186301787E-2</v>
      </c>
    </row>
    <row r="589" spans="1:105">
      <c r="A589" s="42">
        <v>43709</v>
      </c>
      <c r="B589" s="43">
        <v>2.0400000000000001E-2</v>
      </c>
      <c r="C589" s="35">
        <v>14172.8</v>
      </c>
      <c r="D589" s="35">
        <v>17088.646000000001</v>
      </c>
      <c r="E589" s="35">
        <v>104.956</v>
      </c>
      <c r="F589" s="35">
        <v>211.64699999999999</v>
      </c>
      <c r="G589" s="35">
        <v>231.49600000000001</v>
      </c>
      <c r="H589" s="35">
        <v>225.953</v>
      </c>
      <c r="I589" s="35">
        <v>234.80199999999999</v>
      </c>
      <c r="J589" s="35">
        <v>131123</v>
      </c>
      <c r="K589" s="35">
        <v>13.1</v>
      </c>
      <c r="L589" s="35">
        <v>6.3</v>
      </c>
      <c r="M589" s="35">
        <v>2.9</v>
      </c>
      <c r="N589" s="35">
        <v>7515</v>
      </c>
      <c r="O589" s="35">
        <v>8066</v>
      </c>
      <c r="P589" s="35">
        <v>22639</v>
      </c>
      <c r="Q589" s="35">
        <v>12854</v>
      </c>
      <c r="R589" s="35">
        <v>4788</v>
      </c>
      <c r="S589" s="35">
        <v>151830</v>
      </c>
      <c r="T589" s="35">
        <v>27079</v>
      </c>
      <c r="U589" s="35">
        <v>27834</v>
      </c>
      <c r="V589" s="35">
        <v>61</v>
      </c>
      <c r="W589" s="35">
        <v>1778</v>
      </c>
      <c r="X589" s="35">
        <v>2124</v>
      </c>
      <c r="Y589" s="35">
        <v>806</v>
      </c>
      <c r="Z589" s="35">
        <v>14707.8</v>
      </c>
      <c r="AA589" s="35">
        <v>86.215000000000003</v>
      </c>
      <c r="AB589" s="35">
        <v>98.869</v>
      </c>
      <c r="AC589" s="35">
        <v>118.04300000000001</v>
      </c>
      <c r="AD589" s="35">
        <v>184.83799999999999</v>
      </c>
      <c r="AE589" s="35">
        <v>230.48099999999999</v>
      </c>
      <c r="AF589" s="35">
        <v>258.49299999999999</v>
      </c>
      <c r="AG589" s="35">
        <v>267.49700000000001</v>
      </c>
      <c r="AH589" s="35">
        <v>502.30099999999999</v>
      </c>
      <c r="AI589" s="35">
        <v>326.928</v>
      </c>
      <c r="AJ589" s="35">
        <v>208.8</v>
      </c>
      <c r="AK589" s="35">
        <v>256.358</v>
      </c>
      <c r="AL589" s="35">
        <v>264.59500000000003</v>
      </c>
      <c r="AM589" s="36">
        <v>206812000000</v>
      </c>
      <c r="AN589" s="12">
        <v>77.414199999999994</v>
      </c>
      <c r="AO589" s="35">
        <v>118.89360000000001</v>
      </c>
      <c r="AP589" s="35">
        <v>121.83369999999999</v>
      </c>
      <c r="AQ589" s="35">
        <v>100.4289</v>
      </c>
      <c r="AR589" s="19">
        <v>106.43859999999999</v>
      </c>
      <c r="AS589" s="35">
        <v>115.489</v>
      </c>
      <c r="AT589" s="35">
        <v>101.1952</v>
      </c>
      <c r="AU589" s="19">
        <v>104.497</v>
      </c>
      <c r="AV589" s="12">
        <v>109.44370000000001</v>
      </c>
      <c r="AW589" s="35">
        <v>108.86960000000001</v>
      </c>
      <c r="AX589" s="35">
        <v>108.3232</v>
      </c>
      <c r="AY589" s="35">
        <v>102.6215</v>
      </c>
      <c r="AZ589" s="19">
        <v>106.10720000000001</v>
      </c>
      <c r="BA589" s="35">
        <v>1562.8127999999999</v>
      </c>
      <c r="BB589" s="19">
        <v>2362.6062000000002</v>
      </c>
      <c r="BC589" s="35">
        <v>820.82640000000004</v>
      </c>
      <c r="BD589" s="35">
        <v>4541.0102999999999</v>
      </c>
      <c r="BE589">
        <v>1.6</v>
      </c>
      <c r="BF589">
        <v>2.1</v>
      </c>
      <c r="BG589">
        <v>-2</v>
      </c>
      <c r="BH589">
        <v>-0.8</v>
      </c>
      <c r="BI589">
        <v>-0.7</v>
      </c>
      <c r="BJ589">
        <v>-3</v>
      </c>
      <c r="BK589">
        <v>-4.0000000000000001E-3</v>
      </c>
      <c r="BL589">
        <v>-1.0200000000000001E-2</v>
      </c>
      <c r="BM589">
        <v>-0.1</v>
      </c>
      <c r="BN589">
        <v>-6.0000000000000053E-2</v>
      </c>
      <c r="BO589">
        <v>0.03</v>
      </c>
      <c r="BP589">
        <v>0.06</v>
      </c>
      <c r="BQ589">
        <v>0.08</v>
      </c>
      <c r="BR589">
        <v>0.08</v>
      </c>
      <c r="BS589" s="11">
        <v>3202668</v>
      </c>
      <c r="BT589" s="35">
        <v>1762.662</v>
      </c>
      <c r="BU589" s="16">
        <v>1553.6</v>
      </c>
      <c r="BV589" s="14">
        <v>3903.1</v>
      </c>
      <c r="BW589" s="14">
        <v>15024.5</v>
      </c>
      <c r="BX589" s="17">
        <v>1504704</v>
      </c>
      <c r="BY589" s="35">
        <v>199.74100000000001</v>
      </c>
      <c r="BZ589">
        <v>1305.0640000000001</v>
      </c>
      <c r="CA589" s="35">
        <v>158</v>
      </c>
      <c r="CB589" s="35">
        <v>114</v>
      </c>
      <c r="CC589" s="35">
        <v>687</v>
      </c>
      <c r="CD589" s="35">
        <v>307</v>
      </c>
      <c r="CE589" s="35">
        <v>1.7</v>
      </c>
      <c r="CF589" s="35">
        <v>1.3241000000000001</v>
      </c>
      <c r="CG589" s="35">
        <v>0.99060000000000004</v>
      </c>
      <c r="CH589" s="35">
        <v>1.2369000000000001</v>
      </c>
      <c r="CI589" s="35">
        <v>1129</v>
      </c>
      <c r="CJ589" s="35">
        <v>881</v>
      </c>
      <c r="CK589" s="35">
        <v>34</v>
      </c>
      <c r="CL589" s="35">
        <v>476</v>
      </c>
      <c r="CM589" s="35">
        <v>1266</v>
      </c>
      <c r="CN589" s="35">
        <v>1156</v>
      </c>
      <c r="CO589" s="35">
        <v>63.2</v>
      </c>
      <c r="CP589" s="35">
        <v>3.03</v>
      </c>
      <c r="CQ589" s="35">
        <v>3.91</v>
      </c>
      <c r="CR589" s="35">
        <v>107.54</v>
      </c>
      <c r="CS589" s="37">
        <v>125.8</v>
      </c>
      <c r="CT589" s="35">
        <v>3063.72534</v>
      </c>
      <c r="CU589" s="35">
        <v>2362.6064000000001</v>
      </c>
      <c r="CV589">
        <v>47.8</v>
      </c>
      <c r="CW589">
        <v>0.02</v>
      </c>
      <c r="CX589">
        <v>-0.04</v>
      </c>
      <c r="CY589">
        <v>-6.4999999999999997E-4</v>
      </c>
      <c r="CZ589">
        <v>1.9098969326900139E-2</v>
      </c>
      <c r="DA589">
        <v>3.2551756961420431E-2</v>
      </c>
    </row>
    <row r="590" spans="1:105">
      <c r="A590" s="42">
        <v>43739</v>
      </c>
      <c r="B590" s="43">
        <v>1.83E-2</v>
      </c>
      <c r="C590" s="35">
        <v>14147</v>
      </c>
      <c r="D590" s="35">
        <v>17068.518</v>
      </c>
      <c r="E590" s="35">
        <v>105.075</v>
      </c>
      <c r="F590" s="35">
        <v>214.952</v>
      </c>
      <c r="G590" s="35">
        <v>235.16800000000001</v>
      </c>
      <c r="H590" s="35">
        <v>227.19499999999999</v>
      </c>
      <c r="I590" s="35">
        <v>235.53800000000001</v>
      </c>
      <c r="J590" s="35">
        <v>131518</v>
      </c>
      <c r="K590" s="35">
        <v>11.3</v>
      </c>
      <c r="L590" s="35">
        <v>6.2</v>
      </c>
      <c r="M590" s="35">
        <v>2.9</v>
      </c>
      <c r="N590" s="35">
        <v>7529</v>
      </c>
      <c r="O590" s="35">
        <v>8015</v>
      </c>
      <c r="P590" s="35">
        <v>22627</v>
      </c>
      <c r="Q590" s="35">
        <v>12809</v>
      </c>
      <c r="R590" s="35">
        <v>4794</v>
      </c>
      <c r="S590" s="35">
        <v>151982</v>
      </c>
      <c r="T590" s="35">
        <v>26992</v>
      </c>
      <c r="U590" s="35">
        <v>27877</v>
      </c>
      <c r="V590" s="35">
        <v>61</v>
      </c>
      <c r="W590" s="35">
        <v>1747</v>
      </c>
      <c r="X590" s="35">
        <v>2144</v>
      </c>
      <c r="Y590" s="35">
        <v>884</v>
      </c>
      <c r="Z590" s="35">
        <v>14759.2</v>
      </c>
      <c r="AA590" s="35">
        <v>86.269000000000005</v>
      </c>
      <c r="AB590" s="35">
        <v>99.34</v>
      </c>
      <c r="AC590" s="35">
        <v>118.27800000000001</v>
      </c>
      <c r="AD590" s="35">
        <v>185.631</v>
      </c>
      <c r="AE590" s="35">
        <v>238.48099999999999</v>
      </c>
      <c r="AF590" s="35">
        <v>259.03399999999999</v>
      </c>
      <c r="AG590" s="35">
        <v>267.964</v>
      </c>
      <c r="AH590" s="35">
        <v>507.13099999999997</v>
      </c>
      <c r="AI590" s="35">
        <v>327.97399999999999</v>
      </c>
      <c r="AJ590" s="35">
        <v>210.95400000000001</v>
      </c>
      <c r="AK590" s="35">
        <v>257.27100000000002</v>
      </c>
      <c r="AL590" s="35">
        <v>265.01100000000002</v>
      </c>
      <c r="AM590" s="36">
        <v>202249000000</v>
      </c>
      <c r="AN590" s="12">
        <v>76.866299999999995</v>
      </c>
      <c r="AO590" s="35">
        <v>115.11020000000001</v>
      </c>
      <c r="AP590" s="35">
        <v>121.8711</v>
      </c>
      <c r="AQ590" s="35">
        <v>99.517399999999995</v>
      </c>
      <c r="AR590" s="19">
        <v>107.551</v>
      </c>
      <c r="AS590" s="35">
        <v>114.5445</v>
      </c>
      <c r="AT590" s="35">
        <v>101.95740000000001</v>
      </c>
      <c r="AU590" s="19">
        <v>103.78279999999999</v>
      </c>
      <c r="AV590" s="12">
        <v>108.8532</v>
      </c>
      <c r="AW590" s="35">
        <v>109.0484</v>
      </c>
      <c r="AX590" s="35">
        <v>112.1621</v>
      </c>
      <c r="AY590" s="35">
        <v>102.2877</v>
      </c>
      <c r="AZ590" s="19">
        <v>106.535</v>
      </c>
      <c r="BA590" s="35">
        <v>1574.3594000000001</v>
      </c>
      <c r="BB590" s="19">
        <v>2353.6642999999999</v>
      </c>
      <c r="BC590" s="35">
        <v>814.53530000000001</v>
      </c>
      <c r="BD590" s="35">
        <v>4557.6334999999999</v>
      </c>
      <c r="BE590">
        <v>-0.2</v>
      </c>
      <c r="BF590">
        <v>-1.1000000000000001</v>
      </c>
      <c r="BG590">
        <v>0.7</v>
      </c>
      <c r="BH590">
        <v>0.5</v>
      </c>
      <c r="BI590">
        <v>0</v>
      </c>
      <c r="BJ590">
        <v>1.2</v>
      </c>
      <c r="BK590">
        <v>-8.9999999999999993E-3</v>
      </c>
      <c r="BL590">
        <v>-7.3000000000000001E-3</v>
      </c>
      <c r="BM590">
        <v>-0.16</v>
      </c>
      <c r="BN590">
        <v>-0.24</v>
      </c>
      <c r="BO590">
        <v>-0.19</v>
      </c>
      <c r="BP590">
        <v>0.03</v>
      </c>
      <c r="BQ590">
        <v>-0.06</v>
      </c>
      <c r="BR590">
        <v>-0.04</v>
      </c>
      <c r="BS590" s="11">
        <v>3252807</v>
      </c>
      <c r="BT590" s="35">
        <v>1769.4849999999999</v>
      </c>
      <c r="BU590" s="16">
        <v>1562.8</v>
      </c>
      <c r="BV590" s="14">
        <v>3923.1</v>
      </c>
      <c r="BW590" s="14">
        <v>15154.2</v>
      </c>
      <c r="BX590" s="17">
        <v>1547073</v>
      </c>
      <c r="BY590" s="35">
        <v>200.62100000000001</v>
      </c>
      <c r="BZ590">
        <v>1346.5150000000001</v>
      </c>
      <c r="CA590" s="35">
        <v>179</v>
      </c>
      <c r="CB590" s="35">
        <v>115</v>
      </c>
      <c r="CC590" s="35">
        <v>692</v>
      </c>
      <c r="CD590" s="35">
        <v>354</v>
      </c>
      <c r="CE590" s="35">
        <v>1.71</v>
      </c>
      <c r="CF590" s="35">
        <v>1.3189</v>
      </c>
      <c r="CG590" s="35">
        <v>0.99299999999999999</v>
      </c>
      <c r="CH590" s="35">
        <v>1.2657</v>
      </c>
      <c r="CI590" s="35">
        <v>1276</v>
      </c>
      <c r="CJ590" s="35">
        <v>911</v>
      </c>
      <c r="CK590" s="35">
        <v>48</v>
      </c>
      <c r="CL590" s="35">
        <v>502</v>
      </c>
      <c r="CM590" s="35">
        <v>1340</v>
      </c>
      <c r="CN590" s="35">
        <v>1156</v>
      </c>
      <c r="CO590" s="35">
        <v>63.3</v>
      </c>
      <c r="CP590" s="35">
        <v>3.01</v>
      </c>
      <c r="CQ590" s="35">
        <v>3.92</v>
      </c>
      <c r="CR590" s="35">
        <v>108.13679999999999</v>
      </c>
      <c r="CS590" s="37">
        <v>125.05</v>
      </c>
      <c r="CT590" s="35">
        <v>3074.7883700000002</v>
      </c>
      <c r="CU590" s="35">
        <v>2353.6637999999998</v>
      </c>
      <c r="CV590">
        <v>48.3</v>
      </c>
      <c r="CW590">
        <v>-0.01</v>
      </c>
      <c r="CX590">
        <v>-0.15</v>
      </c>
      <c r="CY590">
        <v>7.4700000000000001E-3</v>
      </c>
      <c r="CZ590">
        <v>2.1495271706774566E-2</v>
      </c>
      <c r="DA590">
        <v>3.6901594934570014E-2</v>
      </c>
    </row>
    <row r="591" spans="1:105">
      <c r="AN591" s="12"/>
      <c r="AV591" s="12"/>
      <c r="BS591" s="11"/>
      <c r="BU591" s="16"/>
      <c r="BV591" s="14"/>
      <c r="BW591" s="14"/>
    </row>
    <row r="592" spans="1:105">
      <c r="AN592" s="12"/>
      <c r="AV592" s="12"/>
      <c r="BS592" s="11"/>
      <c r="BU592" s="16"/>
      <c r="BV592" s="14"/>
      <c r="BW592" s="14"/>
    </row>
    <row r="593" spans="40:75">
      <c r="AN593" s="12"/>
      <c r="AV593" s="12"/>
      <c r="BS593" s="11"/>
      <c r="BU593" s="16"/>
      <c r="BV593" s="14"/>
      <c r="BW593" s="14"/>
    </row>
    <row r="594" spans="40:75">
      <c r="AN594" s="12"/>
      <c r="AV594" s="12"/>
      <c r="BS594" s="11"/>
      <c r="BU594" s="16"/>
      <c r="BV594" s="14"/>
      <c r="BW594" s="14"/>
    </row>
    <row r="595" spans="40:75">
      <c r="AN595" s="12"/>
      <c r="AV595" s="12"/>
      <c r="BS595" s="11"/>
      <c r="BU595" s="16"/>
      <c r="BV595" s="14"/>
      <c r="BW595" s="14"/>
    </row>
    <row r="596" spans="40:75">
      <c r="AN596" s="12"/>
      <c r="AV596" s="12"/>
      <c r="BS596" s="11"/>
      <c r="BU596" s="16"/>
      <c r="BV596" s="14"/>
      <c r="BW59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</vt:lpstr>
      <vt:lpstr>Table H</vt:lpstr>
      <vt:lpstr>ErrorSeries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ZABAR</dc:creator>
  <cp:lastModifiedBy>Morgane</cp:lastModifiedBy>
  <dcterms:created xsi:type="dcterms:W3CDTF">2020-01-27T12:15:18Z</dcterms:created>
  <dcterms:modified xsi:type="dcterms:W3CDTF">2020-01-28T22:01:43Z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83a6fe-0b6e-4399-9d09-a1c8d8d5000c_Enabled">
    <vt:lpwstr>True</vt:lpwstr>
  </property>
  <property fmtid="{D5CDD505-2E9C-101B-9397-08002B2CF9AE}" pid="3" name="MSIP_Label_6e83a6fe-0b6e-4399-9d09-a1c8d8d5000c_SiteId">
    <vt:lpwstr>d5bb6d35-8a82-4329-b49a-5030bd6497ab</vt:lpwstr>
  </property>
  <property fmtid="{D5CDD505-2E9C-101B-9397-08002B2CF9AE}" pid="4" name="MSIP_Label_6e83a6fe-0b6e-4399-9d09-a1c8d8d5000c_Owner">
    <vt:lpwstr>lucille.deplante@natixis.com</vt:lpwstr>
  </property>
  <property fmtid="{D5CDD505-2E9C-101B-9397-08002B2CF9AE}" pid="5" name="MSIP_Label_6e83a6fe-0b6e-4399-9d09-a1c8d8d5000c_SetDate">
    <vt:lpwstr>2020-01-28T11:07:01.3159600Z</vt:lpwstr>
  </property>
  <property fmtid="{D5CDD505-2E9C-101B-9397-08002B2CF9AE}" pid="6" name="MSIP_Label_6e83a6fe-0b6e-4399-9d09-a1c8d8d5000c_Name">
    <vt:lpwstr>C1 - Public Natixis</vt:lpwstr>
  </property>
  <property fmtid="{D5CDD505-2E9C-101B-9397-08002B2CF9AE}" pid="7" name="MSIP_Label_6e83a6fe-0b6e-4399-9d09-a1c8d8d5000c_Application">
    <vt:lpwstr>Microsoft Azure Information Protection</vt:lpwstr>
  </property>
  <property fmtid="{D5CDD505-2E9C-101B-9397-08002B2CF9AE}" pid="8" name="MSIP_Label_6e83a6fe-0b6e-4399-9d09-a1c8d8d5000c_ActionId">
    <vt:lpwstr>82d11d02-e68c-441a-958a-a04abd743b24</vt:lpwstr>
  </property>
  <property fmtid="{D5CDD505-2E9C-101B-9397-08002B2CF9AE}" pid="9" name="MSIP_Label_6e83a6fe-0b6e-4399-9d09-a1c8d8d5000c_Extended_MSFT_Method">
    <vt:lpwstr>Manual</vt:lpwstr>
  </property>
  <property fmtid="{D5CDD505-2E9C-101B-9397-08002B2CF9AE}" pid="10" name="Sensitivity">
    <vt:lpwstr>C1 - Public Natixis</vt:lpwstr>
  </property>
</Properties>
</file>