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GN\Downloads\2025\2025\EXEL BILLING\"/>
    </mc:Choice>
  </mc:AlternateContent>
  <xr:revisionPtr revIDLastSave="0" documentId="13_ncr:1_{C248188E-241E-489F-82BE-085B7B5A3E8D}" xr6:coauthVersionLast="47" xr6:coauthVersionMax="47" xr10:uidLastSave="{00000000-0000-0000-0000-000000000000}"/>
  <bookViews>
    <workbookView xWindow="-120" yWindow="-120" windowWidth="38640" windowHeight="15720" activeTab="4" xr2:uid="{00000000-000D-0000-FFFF-FFFF00000000}"/>
  </bookViews>
  <sheets>
    <sheet name="01" sheetId="3" r:id="rId1"/>
    <sheet name="02" sheetId="4" r:id="rId2"/>
    <sheet name="FEV" sheetId="6" r:id="rId3"/>
    <sheet name="03" sheetId="5" r:id="rId4"/>
    <sheet name="CON" sheetId="2" r:id="rId5"/>
  </sheets>
  <definedNames>
    <definedName name="_xlnm._FilterDatabase" localSheetId="4">CON!A1:J126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M2" i="2"/>
  <c r="K2" i="2"/>
</calcChain>
</file>

<file path=xl/sharedStrings.xml><?xml version="1.0" encoding="utf-8"?>
<sst xmlns="http://schemas.openxmlformats.org/spreadsheetml/2006/main" count="1692" uniqueCount="162">
  <si>
    <t/>
  </si>
  <si>
    <t>ResourceId</t>
  </si>
  <si>
    <t>ResourceType</t>
  </si>
  <si>
    <t>ResourceLocation</t>
  </si>
  <si>
    <t>ResourceGroupName</t>
  </si>
  <si>
    <t>ServiceName</t>
  </si>
  <si>
    <t>Meter</t>
  </si>
  <si>
    <t>Tags</t>
  </si>
  <si>
    <t>CostUSD</t>
  </si>
  <si>
    <t>Cost</t>
  </si>
  <si>
    <t>Currency</t>
  </si>
  <si>
    <t>/subscriptions/b1a61a7c-7ad2-49c6-a8e9-3aaa0b8a5d31/resourcegroups/azurebackuprg_brazilsouth_1/providers/microsoft.compute/restorepointcollections/azurebackup_vmaz-beneficios-prod_4283257498394424656</t>
  </si>
  <si>
    <t>microsoft.compute/restorepointcollections</t>
  </si>
  <si>
    <t>br south</t>
  </si>
  <si>
    <t>azurebackuprg_brazilsouth_1</t>
  </si>
  <si>
    <t>Storage</t>
  </si>
  <si>
    <t>S4 LRS Disk Operations</t>
  </si>
  <si>
    <t>BRL</t>
  </si>
  <si>
    <t>Snapshots ZRS Snapshots</t>
  </si>
  <si>
    <t>/subscriptions/b1a61a7c-7ad2-49c6-a8e9-3aaa0b8a5d31/resourcegroups/networkwatcherrg/providers/microsoft.network/networkwatchers/networkwatcher_brazilsouth</t>
  </si>
  <si>
    <t>microsoft.network/networkwatchers</t>
  </si>
  <si>
    <t>networkwatcherrg</t>
  </si>
  <si>
    <t>Network Watcher</t>
  </si>
  <si>
    <t>Standard Diagnostic Tool API</t>
  </si>
  <si>
    <t>/subscriptions/b1a61a7c-7ad2-49c6-a8e9-3aaa0b8a5d31/resourcegroups/rg-globalcare/providers/microsoft.compute/disks/bd</t>
  </si>
  <si>
    <t>microsoft.compute/disks</t>
  </si>
  <si>
    <t>rg-globalcare</t>
  </si>
  <si>
    <t>E10 LRS Disk</t>
  </si>
  <si>
    <t>Snapshots LRS Snapshots</t>
  </si>
  <si>
    <t>/subscriptions/b1a61a7c-7ad2-49c6-a8e9-3aaa0b8a5d31/resourcegroups/rg-globalcare/providers/microsoft.compute/disks/dados</t>
  </si>
  <si>
    <t>E4 LRS Disk Operations</t>
  </si>
  <si>
    <t>/subscriptions/b1a61a7c-7ad2-49c6-a8e9-3aaa0b8a5d31/resourcegroups/rg-globalcare/providers/microsoft.compute/disks/ged</t>
  </si>
  <si>
    <t>S4 LRS Disk</t>
  </si>
  <si>
    <t>/subscriptions/b1a61a7c-7ad2-49c6-a8e9-3aaa0b8a5d31/resourcegroups/rg-globalcare/providers/microsoft.compute/disks/var</t>
  </si>
  <si>
    <t>/subscriptions/b1a61a7c-7ad2-49c6-a8e9-3aaa0b8a5d31/resourcegroups/rg-globalcare/providers/microsoft.compute/disks/vmaz-ad_osdisk_1_5083b62d167d4256920886c5d4c5f152</t>
  </si>
  <si>
    <t>S10 LRS Disk</t>
  </si>
  <si>
    <t>/subscriptions/b1a61a7c-7ad2-49c6-a8e9-3aaa0b8a5d31/resourcegroups/rg-globalcare/providers/microsoft.compute/disks/vmaz-autom-python_osdisk_1_320616e174ff4fa3bec542ede83f1ec2</t>
  </si>
  <si>
    <t>E4 LRS Disk</t>
  </si>
  <si>
    <t>/subscriptions/b1a61a7c-7ad2-49c6-a8e9-3aaa0b8a5d31/resourcegroups/rg-globalcare/providers/microsoft.compute/disks/vmaz-beneficios-prod_datadisk_0</t>
  </si>
  <si>
    <t>E15 LRS Disk</t>
  </si>
  <si>
    <t>/subscriptions/b1a61a7c-7ad2-49c6-a8e9-3aaa0b8a5d31/resourcegroups/rg-globalcare/providers/microsoft.compute/disks/vmaz-beneficios-prod_osdisk_1_f84fd68c8e6d49a7960ea9cd70e1e503</t>
  </si>
  <si>
    <t>/subscriptions/b1a61a7c-7ad2-49c6-a8e9-3aaa0b8a5d31/resourcegroups/rg-globalcare/providers/microsoft.compute/disks/vmaz-centralvidas_datadisk_0</t>
  </si>
  <si>
    <t>/subscriptions/b1a61a7c-7ad2-49c6-a8e9-3aaa0b8a5d31/resourcegroups/rg-globalcare/providers/microsoft.compute/disks/vmaz-centralvidas_osdisk_1_1cc6534beaa04efd8197d6a2585fb90a</t>
  </si>
  <si>
    <t>/subscriptions/b1a61a7c-7ad2-49c6-a8e9-3aaa0b8a5d31/resourcegroups/rg-globalcare/providers/microsoft.compute/disks/vmaz-os-disk-sib</t>
  </si>
  <si>
    <t>LRS Snapshots</t>
  </si>
  <si>
    <t>P4 LRS Disk</t>
  </si>
  <si>
    <t>/subscriptions/b1a61a7c-7ad2-49c6-a8e9-3aaa0b8a5d31/resourcegroups/rg-globalcare/providers/microsoft.compute/disks/vmaz-vpn_osdisk_1_59e61175f0f84a4ab8bc78990f183206</t>
  </si>
  <si>
    <t>/subscriptions/b1a61a7c-7ad2-49c6-a8e9-3aaa0b8a5d31/resourcegroups/rg-globalcare/providers/microsoft.compute/disks/vmaz-wordpress-inst_osdisk_1_b9d72993a26a4d7493dfd06dee4f312b</t>
  </si>
  <si>
    <t>/subscriptions/b1a61a7c-7ad2-49c6-a8e9-3aaa0b8a5d31/resourcegroups/rg-globalcare/providers/microsoft.compute/disks/vmaz-wordpress-lpages_disk1_19a24e622daa48dabade253320c13196</t>
  </si>
  <si>
    <t>/subscriptions/b1a61a7c-7ad2-49c6-a8e9-3aaa0b8a5d31/resourcegroups/rg-globalcare/providers/microsoft.compute/disks/vmazad2-osdisk-20240515-184908</t>
  </si>
  <si>
    <t>rsvaultbackup:2ebd40bf-1a3d-445c-9aa7-281b4dd5f2c5</t>
  </si>
  <si>
    <t>/subscriptions/b1a61a7c-7ad2-49c6-a8e9-3aaa0b8a5d31/resourcegroups/rg-globalcare/providers/microsoft.compute/disks/vmazappsibnew-datadisk-000-20231030-125621</t>
  </si>
  <si>
    <t>rsvaultbackup:6c92bf4a-d010-4f50-9a3c-0e9100439d3d</t>
  </si>
  <si>
    <t>/subscriptions/b1a61a7c-7ad2-49c6-a8e9-3aaa0b8a5d31/resourcegroups/rg-globalcare/providers/microsoft.compute/disks/vmazappsibnew-osdisk-20231030-125621</t>
  </si>
  <si>
    <t>P6 LRS Disk</t>
  </si>
  <si>
    <t>/subscriptions/b1a61a7c-7ad2-49c6-a8e9-3aaa0b8a5d31/resourcegroups/rg-globalcare/providers/microsoft.compute/disks/vmazbeneficiosemail-datadisk-001-20240924-152658</t>
  </si>
  <si>
    <t>rsvaultbackup:c45bde29-10fa-48b7-9ec6-ba91fd579813</t>
  </si>
  <si>
    <t>/subscriptions/b1a61a7c-7ad2-49c6-a8e9-3aaa0b8a5d31/resourcegroups/rg-globalcare/providers/microsoft.compute/disks/vmazbeneficiosemail-datadisk-002-20240924-152658</t>
  </si>
  <si>
    <t>/subscriptions/b1a61a7c-7ad2-49c6-a8e9-3aaa0b8a5d31/resourcegroups/rg-globalcare/providers/microsoft.compute/disks/vmazbeneficiosemail-osdisk-20240924-152658</t>
  </si>
  <si>
    <t>/subscriptions/b1a61a7c-7ad2-49c6-a8e9-3aaa0b8a5d31/resourcegroups/rg-globalcare/providers/microsoft.compute/disks/vmazbeneficiosprod-datadisk-000-20221017-121653</t>
  </si>
  <si>
    <t>rsvaultbackup:ed5da7d0-f12a-4930-bd8e-8c68aa757123</t>
  </si>
  <si>
    <t>/subscriptions/b1a61a7c-7ad2-49c6-a8e9-3aaa0b8a5d31/resourcegroups/rg-globalcare/providers/microsoft.compute/disks/vmazbeneficiosprod-osdisk-20221017-121653</t>
  </si>
  <si>
    <t>/subscriptions/b1a61a7c-7ad2-49c6-a8e9-3aaa0b8a5d31/resourcegroups/rg-globalcare/providers/microsoft.compute/disks/vmazwordpressinst-osdisk-20221014-151459</t>
  </si>
  <si>
    <t>rsvaultbackup:01931da2-5101-4571-b29d-7616f57eb4c5</t>
  </si>
  <si>
    <t>/subscriptions/b1a61a7c-7ad2-49c6-a8e9-3aaa0b8a5d31/resourcegroups/rg-globalcare/providers/microsoft.compute/snapshots/bkp-disco-raiz-beneficios-prod</t>
  </si>
  <si>
    <t>microsoft.compute/snapshots</t>
  </si>
  <si>
    <t>/subscriptions/b1a61a7c-7ad2-49c6-a8e9-3aaa0b8a5d31/resourcegroups/rg-globalcare/providers/microsoft.compute/snapshots/snap-centralvidas-d2</t>
  </si>
  <si>
    <t>/subscriptions/b1a61a7c-7ad2-49c6-a8e9-3aaa0b8a5d31/resourcegroups/rg-globalcare/providers/microsoft.compute/snapshots/snapshot-vmcentralvidas-d1</t>
  </si>
  <si>
    <t>/subscriptions/b1a61a7c-7ad2-49c6-a8e9-3aaa0b8a5d31/resourcegroups/rg-globalcare/providers/microsoft.compute/virtualmachines/vmaz-ad</t>
  </si>
  <si>
    <t>microsoft.compute/virtualmachines</t>
  </si>
  <si>
    <t>Bandwidth</t>
  </si>
  <si>
    <t>Inter Continent Data Transfer Out - LATAM To Any</t>
  </si>
  <si>
    <t>Intra Continent Data Transfer Out</t>
  </si>
  <si>
    <t>Standard Data Transfer Out</t>
  </si>
  <si>
    <t>Virtual Machines</t>
  </si>
  <si>
    <t>B2s</t>
  </si>
  <si>
    <t>Virtual Machines Licenses</t>
  </si>
  <si>
    <t>2 vCPU VM License</t>
  </si>
  <si>
    <t>/subscriptions/b1a61a7c-7ad2-49c6-a8e9-3aaa0b8a5d31/resourcegroups/rg-globalcare/providers/microsoft.compute/virtualmachines/vmaz-app-sib-new</t>
  </si>
  <si>
    <t>D4a v4/D4as v4</t>
  </si>
  <si>
    <t>/subscriptions/b1a61a7c-7ad2-49c6-a8e9-3aaa0b8a5d31/resourcegroups/rg-globalcare/providers/microsoft.compute/virtualmachines/vmaz-autom-python</t>
  </si>
  <si>
    <t>B2ms</t>
  </si>
  <si>
    <t>/subscriptions/b1a61a7c-7ad2-49c6-a8e9-3aaa0b8a5d31/resourcegroups/rg-globalcare/providers/microsoft.compute/virtualmachines/vmaz-beneficios-email</t>
  </si>
  <si>
    <t>F8s v2</t>
  </si>
  <si>
    <t>/subscriptions/b1a61a7c-7ad2-49c6-a8e9-3aaa0b8a5d31/resourcegroups/rg-globalcare/providers/microsoft.compute/virtualmachines/vmaz-beneficios-prod</t>
  </si>
  <si>
    <t>/subscriptions/b1a61a7c-7ad2-49c6-a8e9-3aaa0b8a5d31/resourcegroups/rg-globalcare/providers/microsoft.compute/virtualmachines/vmaz-centralvidas</t>
  </si>
  <si>
    <t>B1ms</t>
  </si>
  <si>
    <t>/subscriptions/b1a61a7c-7ad2-49c6-a8e9-3aaa0b8a5d31/resourcegroups/rg-globalcare/providers/microsoft.compute/virtualmachines/vmaz-vpn</t>
  </si>
  <si>
    <t>/subscriptions/b1a61a7c-7ad2-49c6-a8e9-3aaa0b8a5d31/resourcegroups/rg-globalcare/providers/microsoft.compute/virtualmachines/vmaz-wordpress-inst</t>
  </si>
  <si>
    <t>Virtual Machine Licenses</t>
  </si>
  <si>
    <t>Wordpress - Wordpress - 1.0.1 - 1 Core Hours</t>
  </si>
  <si>
    <t>/subscriptions/b1a61a7c-7ad2-49c6-a8e9-3aaa0b8a5d31/resourcegroups/rg-globalcare/providers/microsoft.compute/virtualmachines/vmaz-wordpress-lpages</t>
  </si>
  <si>
    <t>/subscriptions/b1a61a7c-7ad2-49c6-a8e9-3aaa0b8a5d31/resourcegroups/rg-globalcare/providers/microsoft.insights/actiongroups/actiongroup-rg-globalcare</t>
  </si>
  <si>
    <t>microsoft.insights/actiongroups</t>
  </si>
  <si>
    <t>us west 2</t>
  </si>
  <si>
    <t>Azure Monitor</t>
  </si>
  <si>
    <t>Emails</t>
  </si>
  <si>
    <t>/subscriptions/b1a61a7c-7ad2-49c6-a8e9-3aaa0b8a5d31/resourcegroups/rg-globalcare/providers/microsoft.network/publicipaddresses/vmaz-ad-ip</t>
  </si>
  <si>
    <t>microsoft.network/publicipaddresses</t>
  </si>
  <si>
    <t>Virtual Network</t>
  </si>
  <si>
    <t>Basic IPv4 Static Public IP</t>
  </si>
  <si>
    <t>/subscriptions/b1a61a7c-7ad2-49c6-a8e9-3aaa0b8a5d31/resourcegroups/rg-globalcare/providers/microsoft.network/publicipaddresses/vmaz-autom-python-ip</t>
  </si>
  <si>
    <t>Standard IPv4 Static Public IP</t>
  </si>
  <si>
    <t>/subscriptions/b1a61a7c-7ad2-49c6-a8e9-3aaa0b8a5d31/resourcegroups/rg-globalcare/providers/microsoft.network/publicipaddresses/vmaz-beneficios-email-pip-2548ac9db98849c5a83734bcdaf363a3</t>
  </si>
  <si>
    <t>Basic IPv4 Dynamic Public IP</t>
  </si>
  <si>
    <t>/subscriptions/b1a61a7c-7ad2-49c6-a8e9-3aaa0b8a5d31/resourcegroups/rg-globalcare/providers/microsoft.network/publicipaddresses/vmaz-centralvidas-ip</t>
  </si>
  <si>
    <t>/subscriptions/b1a61a7c-7ad2-49c6-a8e9-3aaa0b8a5d31/resourcegroups/rg-globalcare/providers/microsoft.network/publicipaddresses/vmaz-centralvidas-prod-ip</t>
  </si>
  <si>
    <t>/subscriptions/b1a61a7c-7ad2-49c6-a8e9-3aaa0b8a5d31/resourcegroups/rg-globalcare/providers/microsoft.network/publicipaddresses/vmaz-sib-ip</t>
  </si>
  <si>
    <t>/subscriptions/b1a61a7c-7ad2-49c6-a8e9-3aaa0b8a5d31/resourcegroups/rg-globalcare/providers/microsoft.network/publicipaddresses/vmaz-vpn-ip</t>
  </si>
  <si>
    <t>/subscriptions/b1a61a7c-7ad2-49c6-a8e9-3aaa0b8a5d31/resourcegroups/rg-globalcare/providers/microsoft.network/publicipaddresses/vmaz-wordpress-inst-ip</t>
  </si>
  <si>
    <t>/subscriptions/b1a61a7c-7ad2-49c6-a8e9-3aaa0b8a5d31/resourcegroups/rg-globalcare/providers/microsoft.network/publicipaddresses/vmaz-wordpress-ip</t>
  </si>
  <si>
    <t>/subscriptions/b1a61a7c-7ad2-49c6-a8e9-3aaa0b8a5d31/resourcegroups/rg-globalcare/providers/microsoft.network/publicipaddresses/vmaz-wordpress-lpages-ip</t>
  </si>
  <si>
    <t>/subscriptions/b1a61a7c-7ad2-49c6-a8e9-3aaa0b8a5d31/resourcegroups/rg-globalcare/providers/microsoft.recoveryservices/vaults/vault-globalcare</t>
  </si>
  <si>
    <t>microsoft.recoveryservices/vaults</t>
  </si>
  <si>
    <t>Backup</t>
  </si>
  <si>
    <t>Azure VM Protected Instances</t>
  </si>
  <si>
    <t>GRS Data Stored</t>
  </si>
  <si>
    <t>/subscriptions/b1a61a7c-7ad2-49c6-a8e9-3aaa0b8a5d31/resourcegroups/rg-globalcare/providers/microsoft.recoveryservices/vaults/vmaz-beneficios-prod-bkp</t>
  </si>
  <si>
    <t>/subscriptions/b1a61a7c-7ad2-49c6-a8e9-3aaa0b8a5d31/resourcegroups/rg-globalcare/providers/microsoft.sql/servers/sqlservercdb01/databases/central_dos_beneficios</t>
  </si>
  <si>
    <t>microsoft.sql/servers</t>
  </si>
  <si>
    <t>SQL Database</t>
  </si>
  <si>
    <t>General Purpose Data Stored</t>
  </si>
  <si>
    <t>vCore</t>
  </si>
  <si>
    <t>/subscriptions/b1a61a7c-7ad2-49c6-a8e9-3aaa0b8a5d31/resourcegroups/rg-globalcare/providers/microsoft.sql/servers/sqlservercdb01/databases/dbcdb01</t>
  </si>
  <si>
    <t>B DTU</t>
  </si>
  <si>
    <t>/subscriptions/b1a61a7c-7ad2-49c6-a8e9-3aaa0b8a5d31/resourcegroups/rg-globalcare/providers/microsoft.storage/storageaccounts/textanalitycsiastorage</t>
  </si>
  <si>
    <t>microsoft.storage/storageaccounts</t>
  </si>
  <si>
    <t>Standard Data Transfer In</t>
  </si>
  <si>
    <t>GRS Class 1 Operations</t>
  </si>
  <si>
    <t>LRS List and Create Container Operations</t>
  </si>
  <si>
    <t>List Operations</t>
  </si>
  <si>
    <t>Read Operations</t>
  </si>
  <si>
    <t>Scan Operations</t>
  </si>
  <si>
    <t>/subscriptions/b1a61a7c-7ad2-49c6-a8e9-3aaa0b8a5d31/resourcegroups/rg-globalcare/providers/microsoft.storage/storageaccounts/vmazwordpressinst</t>
  </si>
  <si>
    <t>All Other Operations</t>
  </si>
  <si>
    <t>LRS Class 1 Operations</t>
  </si>
  <si>
    <t>LRS Data Stored</t>
  </si>
  <si>
    <t>Valor Mês</t>
  </si>
  <si>
    <t>Mês</t>
  </si>
  <si>
    <t>Nome VM</t>
  </si>
  <si>
    <t>FILTRO MÊS</t>
  </si>
  <si>
    <t>JANEIRO</t>
  </si>
  <si>
    <t>Rótulos de Linha</t>
  </si>
  <si>
    <t>Total Geral</t>
  </si>
  <si>
    <t>Rótulos de Coluna</t>
  </si>
  <si>
    <t>Soma de Valor Mês</t>
  </si>
  <si>
    <t>Outros</t>
  </si>
  <si>
    <t>VMAZ-BENEFICIOS-PROD</t>
  </si>
  <si>
    <t>VMAZ-AD</t>
  </si>
  <si>
    <t>VMAZ-APP-SIB-new</t>
  </si>
  <si>
    <t>VMAZ-AUTOM-PYTHON</t>
  </si>
  <si>
    <t>VMAZ-BENEFICIOS-EMAIL</t>
  </si>
  <si>
    <t>VMAZ-CENTRALVIDAS</t>
  </si>
  <si>
    <t>VMAZ-VPN</t>
  </si>
  <si>
    <t>VMAZ-WORDPRESS-INST</t>
  </si>
  <si>
    <t>VMAZ-WORDPRESS-LPAGES</t>
  </si>
  <si>
    <t>SQLSERVERCDB01</t>
  </si>
  <si>
    <t>vmaz-wordpress</t>
  </si>
  <si>
    <t>(Tudo)</t>
  </si>
  <si>
    <t>FEVEREIRO</t>
  </si>
  <si>
    <t>VMAZ-APP-SIB-HMG</t>
  </si>
  <si>
    <t>(vazio)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</si>
</sst>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$-409]* #,##0.00_ ;_-[$$-409]* \-#,##0.00\ ;_-[$$-409]* &quot;-&quot;??_ ;_-@_ "/>
    <numFmt numFmtId="165" formatCode="_-[$$-409]* #,##0.0000_ ;_-[$$-409]* \-#,##0.0000\ ;_-[$$-409]* &quot;-&quot;??_ ;_-@_ "/>
    <numFmt numFmtId="166" formatCode="_-[$$-409]* #,##0.00000_ ;_-[$$-409]* \-#,##0.00000\ ;_-[$$-409]* &quot;-&quot;??_ ;_-@_ "/>
    <numFmt numFmtId="167" formatCode="_-[$$-409]* #,##0.000000_ ;_-[$$-409]* \-#,##0.000000\ ;_-[$$-409]* &quot;-&quot;??_ ;_-@_ 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theme="6" tint="0.39997558519241921"/>
      </patternFill>
    </fill>
    <fill>
      <patternFill patternType="solid">
        <fgColor theme="4" tint="-0.499984740745262"/>
        <bgColor theme="6" tint="-0.24997711111789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499984740745262"/>
        <bgColor theme="6" tint="0.39997558519241921"/>
      </patternFill>
    </fill>
    <fill>
      <patternFill patternType="solid">
        <fgColor theme="6" tint="-0.499984740745262"/>
        <bgColor theme="6" tint="-0.249977111117893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pivotButton="1" applyNumberForma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1"/>
    </xf>
    <xf numFmtId="0" fontId="0" fillId="2" borderId="0" xfId="0" applyFill="1"/>
    <xf numFmtId="164" fontId="2" fillId="3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0" fillId="5" borderId="1" xfId="0" applyNumberFormat="1" applyFill="1" applyBorder="1"/>
    <xf numFmtId="0" fontId="0" fillId="2" borderId="1" xfId="0" applyFill="1" applyBorder="1"/>
    <xf numFmtId="0" fontId="0" fillId="2" borderId="0" xfId="0" applyFill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left" vertical="center"/>
    </xf>
    <xf numFmtId="164" fontId="3" fillId="7" borderId="1" xfId="0" applyNumberFormat="1" applyFont="1" applyFill="1" applyBorder="1" applyAlignment="1">
      <alignment vertical="center"/>
    </xf>
    <xf numFmtId="164" fontId="0" fillId="8" borderId="1" xfId="0" applyNumberFormat="1" applyFill="1" applyBorder="1" applyAlignment="1">
      <alignment horizontal="left" indent="1"/>
    </xf>
    <xf numFmtId="164" fontId="0" fillId="8" borderId="1" xfId="0" applyNumberFormat="1" applyFill="1" applyBorder="1"/>
    <xf numFmtId="165" fontId="0" fillId="8" borderId="1" xfId="0" applyNumberFormat="1" applyFill="1" applyBorder="1"/>
    <xf numFmtId="166" fontId="0" fillId="8" borderId="1" xfId="0" applyNumberFormat="1" applyFill="1" applyBorder="1"/>
    <xf numFmtId="167" fontId="0" fillId="8" borderId="1" xfId="0" applyNumberFormat="1" applyFill="1" applyBorder="1"/>
    <xf numFmtId="164" fontId="3" fillId="6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[00.xlsx]01!Tabela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562615861828459E-2"/>
          <c:y val="0.10354944335297969"/>
          <c:w val="0.88356123316753243"/>
          <c:h val="0.575931894361863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'01'!$B$3:$B$4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'01'!$A$5:$A$16</c:f>
              <c:strCache>
                <c:ptCount val="11"/>
                <c:pt idx="0">
                  <c:v>Azure Monitor</c:v>
                </c:pt>
                <c:pt idx="1">
                  <c:v>Backup</c:v>
                </c:pt>
                <c:pt idx="2">
                  <c:v>Bandwidth</c:v>
                </c:pt>
                <c:pt idx="3">
                  <c:v>Network Watcher</c:v>
                </c:pt>
                <c:pt idx="4">
                  <c:v>SQL Database</c:v>
                </c:pt>
                <c:pt idx="5">
                  <c:v>Storage</c:v>
                </c:pt>
                <c:pt idx="6">
                  <c:v>Virtual Machine Licenses</c:v>
                </c:pt>
                <c:pt idx="7">
                  <c:v>Virtual Machines</c:v>
                </c:pt>
                <c:pt idx="8">
                  <c:v>Virtual Machines Licenses</c:v>
                </c:pt>
                <c:pt idx="9">
                  <c:v>Virtual Network</c:v>
                </c:pt>
                <c:pt idx="10">
                  <c:v>(vazio)</c:v>
                </c:pt>
              </c:strCache>
            </c:strRef>
          </c:cat>
          <c:val>
            <c:numRef>
              <c:f>'01'!$B$5:$B$16</c:f>
              <c:numCache>
                <c:formatCode>_-[$$-409]* #,##0.00_ ;_-[$$-409]* \-#,##0.00\ ;_-[$$-409]* "-"??_ ;_-@_ </c:formatCode>
                <c:ptCount val="11"/>
                <c:pt idx="0">
                  <c:v>1.0700000000000001E-4</c:v>
                </c:pt>
                <c:pt idx="1">
                  <c:v>217.89292962036589</c:v>
                </c:pt>
                <c:pt idx="2">
                  <c:v>113.41711286361355</c:v>
                </c:pt>
                <c:pt idx="3">
                  <c:v>1.3374999999999999E-3</c:v>
                </c:pt>
                <c:pt idx="4">
                  <c:v>794.77629060000004</c:v>
                </c:pt>
                <c:pt idx="5">
                  <c:v>503.1422804456102</c:v>
                </c:pt>
                <c:pt idx="6">
                  <c:v>0</c:v>
                </c:pt>
                <c:pt idx="7">
                  <c:v>668.65351147402498</c:v>
                </c:pt>
                <c:pt idx="8">
                  <c:v>7.9604437542000008</c:v>
                </c:pt>
                <c:pt idx="9">
                  <c:v>42.390808222222219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1-49A8-8733-F5BA7621B3D1}"/>
            </c:ext>
          </c:extLst>
        </c:ser>
        <c:ser>
          <c:idx val="1"/>
          <c:order val="1"/>
          <c:tx>
            <c:strRef>
              <c:f>'01'!$C$3:$C$4</c:f>
              <c:strCache>
                <c:ptCount val="1"/>
                <c:pt idx="0">
                  <c:v>(vazio)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30000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'01'!$A$5:$A$16</c:f>
              <c:strCache>
                <c:ptCount val="11"/>
                <c:pt idx="0">
                  <c:v>Azure Monitor</c:v>
                </c:pt>
                <c:pt idx="1">
                  <c:v>Backup</c:v>
                </c:pt>
                <c:pt idx="2">
                  <c:v>Bandwidth</c:v>
                </c:pt>
                <c:pt idx="3">
                  <c:v>Network Watcher</c:v>
                </c:pt>
                <c:pt idx="4">
                  <c:v>SQL Database</c:v>
                </c:pt>
                <c:pt idx="5">
                  <c:v>Storage</c:v>
                </c:pt>
                <c:pt idx="6">
                  <c:v>Virtual Machine Licenses</c:v>
                </c:pt>
                <c:pt idx="7">
                  <c:v>Virtual Machines</c:v>
                </c:pt>
                <c:pt idx="8">
                  <c:v>Virtual Machines Licenses</c:v>
                </c:pt>
                <c:pt idx="9">
                  <c:v>Virtual Network</c:v>
                </c:pt>
                <c:pt idx="10">
                  <c:v>(vazio)</c:v>
                </c:pt>
              </c:strCache>
            </c:strRef>
          </c:cat>
          <c:val>
            <c:numRef>
              <c:f>'01'!$C$5:$C$16</c:f>
              <c:numCache>
                <c:formatCode>_-[$$-409]* #,##0.00_ ;_-[$$-409]* \-#,##0.00\ ;_-[$$-409]* "-"??_ ;_-@_ 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A56F-4503-9307-3D54A6DA0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52168159"/>
        <c:axId val="1652171999"/>
      </c:barChart>
      <c:catAx>
        <c:axId val="165216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2171999"/>
        <c:crosses val="autoZero"/>
        <c:auto val="1"/>
        <c:lblAlgn val="ctr"/>
        <c:lblOffset val="100"/>
        <c:noMultiLvlLbl val="0"/>
      </c:catAx>
      <c:valAx>
        <c:axId val="16521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21681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16</xdr:row>
      <xdr:rowOff>38099</xdr:rowOff>
    </xdr:from>
    <xdr:to>
      <xdr:col>21</xdr:col>
      <xdr:colOff>381000</xdr:colOff>
      <xdr:row>41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530E4A-47AB-0302-2872-795BA1674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GN" refreshedDate="45715.630000694444" createdVersion="8" refreshedVersion="8" minRefreshableVersion="3" recordCount="243" xr:uid="{EFBC9D09-E73A-49DA-8F4B-955A0C432D8E}">
  <cacheSource type="worksheet">
    <worksheetSource ref="A1:N244" sheet="CON"/>
  </cacheSource>
  <cacheFields count="14">
    <cacheField name="ResourceId" numFmtId="0">
      <sharedItems containsBlank="1"/>
    </cacheField>
    <cacheField name="ResourceType" numFmtId="0">
      <sharedItems containsBlank="1"/>
    </cacheField>
    <cacheField name="ResourceLocation" numFmtId="0">
      <sharedItems containsBlank="1"/>
    </cacheField>
    <cacheField name="ResourceGroupName" numFmtId="0">
      <sharedItems containsBlank="1"/>
    </cacheField>
    <cacheField name="ServiceName" numFmtId="0">
      <sharedItems containsBlank="1" count="11">
        <s v="Storage"/>
        <s v="Network Watcher"/>
        <s v="Bandwidth"/>
        <s v="Virtual Machines"/>
        <s v="Virtual Machines Licenses"/>
        <s v="Virtual Machine Licenses"/>
        <s v="Azure Monitor"/>
        <s v="Virtual Network"/>
        <s v="Backup"/>
        <s v="SQL Database"/>
        <m/>
      </sharedItems>
    </cacheField>
    <cacheField name="Meter" numFmtId="0">
      <sharedItems containsBlank="1"/>
    </cacheField>
    <cacheField name="Tags" numFmtId="0">
      <sharedItems containsBlank="1"/>
    </cacheField>
    <cacheField name="CostUSD" numFmtId="0">
      <sharedItems containsString="0" containsBlank="1" containsNumber="1" minValue="0" maxValue="579.09686399999998"/>
    </cacheField>
    <cacheField name="Cost" numFmtId="0">
      <sharedItems containsString="0" containsBlank="1" containsNumber="1" minValue="0" maxValue="3591.3271117824002"/>
    </cacheField>
    <cacheField name="Currency" numFmtId="0">
      <sharedItems containsBlank="1"/>
    </cacheField>
    <cacheField name="Valor Mês" numFmtId="0">
      <sharedItems containsString="0" containsBlank="1" containsNumber="1" minValue="0" maxValue="774.54205560000003"/>
    </cacheField>
    <cacheField name="Mês" numFmtId="0">
      <sharedItems containsBlank="1" count="3">
        <s v="JANEIRO"/>
        <m/>
        <s v="FEVEREIRO" u="1"/>
      </sharedItems>
    </cacheField>
    <cacheField name="Nome VM" numFmtId="0">
      <sharedItems containsBlank="1" count="15">
        <s v="VMAZ-BENEFICIOS-PROD"/>
        <s v="Outros"/>
        <s v="VMAZ-AD"/>
        <s v="VMAZ-AUTOM-PYTHON"/>
        <s v="VMAZ-CENTRALVIDAS"/>
        <s v="VMAZ-APP-SIB-new"/>
        <s v="VMAZ-VPN"/>
        <s v="VMAZ-WORDPRESS-INST"/>
        <s v="VMAZ-WORDPRESS-LPAGES"/>
        <s v="VMAZ-BENEFICIOS-EMAIL"/>
        <s v="Backup"/>
        <s v="vmaz-wordpress"/>
        <s v="SQLSERVERCDB01"/>
        <m/>
        <s v="VMAZ-APP-SIB-HMG" u="1"/>
      </sharedItems>
    </cacheField>
    <cacheField name="FILTRO MÊS" numFmtId="0">
      <sharedItems containsBlank="1" count="3">
        <s v="JANEIRO"/>
        <m/>
        <s v="FEVEREIR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">
  <r>
    <s v="/subscriptions/b1a61a7c-7ad2-49c6-a8e9-3aaa0b8a5d31/resourcegroups/azurebackuprg_brazilsouth_1/providers/microsoft.compute/restorepointcollections/azurebackup_vmaz-beneficios-prod_4283257498394424656"/>
    <s v="microsoft.compute/restorepointcollections"/>
    <s v="br south"/>
    <s v="azurebackuprg_brazilsouth_1"/>
    <x v="0"/>
    <s v="S4 LRS Disk Operations"/>
    <s v=""/>
    <n v="2.832985E-2"/>
    <n v="0.17569039776000001"/>
    <s v="BRL"/>
    <n v="3.7891174375000003E-2"/>
    <x v="0"/>
    <x v="0"/>
    <x v="0"/>
  </r>
  <r>
    <s v="/subscriptions/b1a61a7c-7ad2-49c6-a8e9-3aaa0b8a5d31/resourcegroups/azurebackuprg_brazilsouth_1/providers/microsoft.compute/restorepointcollections/azurebackup_vmaz-beneficios-prod_4283257498394424656"/>
    <s v="microsoft.compute/restorepointcollections"/>
    <s v="br south"/>
    <s v="azurebackuprg_brazilsouth_1"/>
    <x v="0"/>
    <s v="Snapshots ZRS Snapshots"/>
    <s v=""/>
    <n v="19.342825080000001"/>
    <n v="119.956464016128"/>
    <s v="BRL"/>
    <n v="25.871028544500003"/>
    <x v="0"/>
    <x v="0"/>
    <x v="0"/>
  </r>
  <r>
    <s v="/subscriptions/b1a61a7c-7ad2-49c6-a8e9-3aaa0b8a5d31/resourcegroups/networkwatcherrg/providers/microsoft.network/networkwatchers/networkwatcher_brazilsouth"/>
    <s v="microsoft.network/networkwatchers"/>
    <s v="br south"/>
    <s v="networkwatcherrg"/>
    <x v="1"/>
    <s v="Standard Diagnostic Tool API"/>
    <s v=""/>
    <n v="1E-3"/>
    <n v="6.2015999999999998E-3"/>
    <s v="BRL"/>
    <n v="1.3374999999999999E-3"/>
    <x v="0"/>
    <x v="1"/>
    <x v="0"/>
  </r>
  <r>
    <s v="/subscriptions/b1a61a7c-7ad2-49c6-a8e9-3aaa0b8a5d31/resourcegroups/rg-globalcare/providers/microsoft.compute/disks/bd"/>
    <s v="microsoft.compute/disks"/>
    <s v="br south"/>
    <s v="rg-globalcare"/>
    <x v="0"/>
    <s v="E10 LRS Disk"/>
    <s v=""/>
    <n v="17.918853120000001"/>
    <n v="111.125559508992"/>
    <s v="BRL"/>
    <n v="23.966466048000004"/>
    <x v="0"/>
    <x v="1"/>
    <x v="0"/>
  </r>
  <r>
    <s v="/subscriptions/b1a61a7c-7ad2-49c6-a8e9-3aaa0b8a5d31/resourcegroups/rg-globalcare/providers/microsoft.compute/disks/bd"/>
    <s v="microsoft.compute/disks"/>
    <s v="br south"/>
    <s v="rg-globalcare"/>
    <x v="0"/>
    <s v="Snapshots LRS Snapshots"/>
    <s v=""/>
    <n v="0.812706912"/>
    <n v="5.0400831854592001"/>
    <s v="BRL"/>
    <n v="1.0869954948"/>
    <x v="0"/>
    <x v="1"/>
    <x v="0"/>
  </r>
  <r>
    <s v="/subscriptions/b1a61a7c-7ad2-49c6-a8e9-3aaa0b8a5d31/resourcegroups/rg-globalcare/providers/microsoft.compute/disks/dados"/>
    <s v="microsoft.compute/disks"/>
    <s v="br south"/>
    <s v="rg-globalcare"/>
    <x v="0"/>
    <s v="E10 LRS Disk"/>
    <s v=""/>
    <n v="17.918853120000001"/>
    <n v="111.125559508992"/>
    <s v="BRL"/>
    <n v="23.966466048000004"/>
    <x v="0"/>
    <x v="1"/>
    <x v="0"/>
  </r>
  <r>
    <s v="/subscriptions/b1a61a7c-7ad2-49c6-a8e9-3aaa0b8a5d31/resourcegroups/rg-globalcare/providers/microsoft.compute/disks/dados"/>
    <s v="microsoft.compute/disks"/>
    <s v="br south"/>
    <s v="rg-globalcare"/>
    <x v="0"/>
    <s v="E4 LRS Disk Operations"/>
    <s v=""/>
    <n v="2.0004940000000002"/>
    <n v="12.4062635904"/>
    <s v="BRL"/>
    <n v="2.6756607250000002"/>
    <x v="0"/>
    <x v="1"/>
    <x v="0"/>
  </r>
  <r>
    <s v="/subscriptions/b1a61a7c-7ad2-49c6-a8e9-3aaa0b8a5d31/resourcegroups/rg-globalcare/providers/microsoft.compute/disks/ged"/>
    <s v="microsoft.compute/disks"/>
    <s v="br south"/>
    <s v="rg-globalcare"/>
    <x v="0"/>
    <s v="S4 LRS Disk"/>
    <s v=""/>
    <n v="3.6861640703999998"/>
    <n v="22.860115098992601"/>
    <s v="BRL"/>
    <n v="4.9302444441600004"/>
    <x v="0"/>
    <x v="1"/>
    <x v="0"/>
  </r>
  <r>
    <s v="/subscriptions/b1a61a7c-7ad2-49c6-a8e9-3aaa0b8a5d31/resourcegroups/rg-globalcare/providers/microsoft.compute/disks/var"/>
    <s v="microsoft.compute/disks"/>
    <s v="br south"/>
    <s v="rg-globalcare"/>
    <x v="0"/>
    <s v="E10 LRS Disk"/>
    <s v=""/>
    <n v="17.918853120000001"/>
    <n v="111.125559508992"/>
    <s v="BRL"/>
    <n v="23.966466048000004"/>
    <x v="0"/>
    <x v="1"/>
    <x v="0"/>
  </r>
  <r>
    <s v="/subscriptions/b1a61a7c-7ad2-49c6-a8e9-3aaa0b8a5d31/resourcegroups/rg-globalcare/providers/microsoft.compute/disks/var"/>
    <s v="microsoft.compute/disks"/>
    <s v="br south"/>
    <s v="rg-globalcare"/>
    <x v="0"/>
    <s v="E4 LRS Disk Operations"/>
    <s v=""/>
    <n v="5.5323999999999998E-2"/>
    <n v="0.34309731840000002"/>
    <s v="BRL"/>
    <n v="7.3995850000000002E-2"/>
    <x v="0"/>
    <x v="1"/>
    <x v="0"/>
  </r>
  <r>
    <s v="/subscriptions/b1a61a7c-7ad2-49c6-a8e9-3aaa0b8a5d31/resourcegroups/rg-globalcare/providers/microsoft.compute/disks/vmaz-ad_osdisk_1_5083b62d167d4256920886c5d4c5f152"/>
    <s v="microsoft.compute/disks"/>
    <s v="br south"/>
    <s v="rg-globalcare"/>
    <x v="0"/>
    <s v="S10 LRS Disk"/>
    <s v=""/>
    <n v="14.1302956032"/>
    <n v="87.630441212805096"/>
    <s v="BRL"/>
    <n v="18.89927036928"/>
    <x v="0"/>
    <x v="2"/>
    <x v="0"/>
  </r>
  <r>
    <s v="/subscriptions/b1a61a7c-7ad2-49c6-a8e9-3aaa0b8a5d31/resourcegroups/rg-globalcare/providers/microsoft.compute/disks/vmaz-ad_osdisk_1_5083b62d167d4256920886c5d4c5f152"/>
    <s v="microsoft.compute/disks"/>
    <s v="br south"/>
    <s v="rg-globalcare"/>
    <x v="0"/>
    <s v="S4 LRS Disk Operations"/>
    <s v=""/>
    <n v="1.06419175"/>
    <n v="6.5996915567999999"/>
    <s v="BRL"/>
    <n v="1.423356465625"/>
    <x v="0"/>
    <x v="2"/>
    <x v="0"/>
  </r>
  <r>
    <s v="/subscriptions/b1a61a7c-7ad2-49c6-a8e9-3aaa0b8a5d31/resourcegroups/rg-globalcare/providers/microsoft.compute/disks/vmaz-ad_osdisk_1_5083b62d167d4256920886c5d4c5f152"/>
    <s v="microsoft.compute/disks"/>
    <s v="br south"/>
    <s v="rg-globalcare"/>
    <x v="0"/>
    <s v="Snapshots LRS Snapshots"/>
    <s v=""/>
    <n v="0.377592916"/>
    <n v="2.3416802278655999"/>
    <s v="BRL"/>
    <n v="0.50503052515000002"/>
    <x v="0"/>
    <x v="2"/>
    <x v="0"/>
  </r>
  <r>
    <s v="/subscriptions/b1a61a7c-7ad2-49c6-a8e9-3aaa0b8a5d31/resourcegroups/rg-globalcare/providers/microsoft.compute/disks/vmaz-autom-python_osdisk_1_320616e174ff4fa3bec542ede83f1ec2"/>
    <s v="microsoft.compute/disks"/>
    <s v="br south"/>
    <s v="rg-globalcare"/>
    <x v="0"/>
    <s v="E4 LRS Disk"/>
    <s v=""/>
    <n v="4.4797132800000004"/>
    <n v="27.781389877247999"/>
    <s v="BRL"/>
    <n v="5.9916165120000011"/>
    <x v="0"/>
    <x v="3"/>
    <x v="0"/>
  </r>
  <r>
    <s v="/subscriptions/b1a61a7c-7ad2-49c6-a8e9-3aaa0b8a5d31/resourcegroups/rg-globalcare/providers/microsoft.compute/disks/vmaz-autom-python_osdisk_1_320616e174ff4fa3bec542ede83f1ec2"/>
    <s v="microsoft.compute/disks"/>
    <s v="br south"/>
    <s v="rg-globalcare"/>
    <x v="0"/>
    <s v="E4 LRS Disk Operations"/>
    <s v=""/>
    <n v="1.5891746"/>
    <n v="9.8554251993599902"/>
    <s v="BRL"/>
    <n v="2.1255210275"/>
    <x v="0"/>
    <x v="3"/>
    <x v="0"/>
  </r>
  <r>
    <s v="/subscriptions/b1a61a7c-7ad2-49c6-a8e9-3aaa0b8a5d31/resourcegroups/rg-globalcare/providers/microsoft.compute/disks/vmaz-autom-python_osdisk_1_320616e174ff4fa3bec542ede83f1ec2"/>
    <s v="microsoft.compute/disks"/>
    <s v="br south"/>
    <s v="rg-globalcare"/>
    <x v="0"/>
    <s v="Snapshots LRS Snapshots"/>
    <s v=""/>
    <n v="0.19852529999999999"/>
    <n v="1.2311745004800001"/>
    <s v="BRL"/>
    <n v="0.26552758874999999"/>
    <x v="0"/>
    <x v="3"/>
    <x v="0"/>
  </r>
  <r>
    <s v="/subscriptions/b1a61a7c-7ad2-49c6-a8e9-3aaa0b8a5d31/resourcegroups/rg-globalcare/providers/microsoft.compute/disks/vmaz-beneficios-prod_datadisk_0"/>
    <s v="microsoft.compute/disks"/>
    <s v="br south"/>
    <s v="rg-globalcare"/>
    <x v="0"/>
    <s v="E15 LRS Disk"/>
    <s v=""/>
    <n v="35.837706240000003"/>
    <n v="222.251119017984"/>
    <s v="BRL"/>
    <n v="47.932932096000009"/>
    <x v="0"/>
    <x v="0"/>
    <x v="0"/>
  </r>
  <r>
    <s v="/subscriptions/b1a61a7c-7ad2-49c6-a8e9-3aaa0b8a5d31/resourcegroups/rg-globalcare/providers/microsoft.compute/disks/vmaz-beneficios-prod_osdisk_1_f84fd68c8e6d49a7960ea9cd70e1e503"/>
    <s v="microsoft.compute/disks"/>
    <s v="br south"/>
    <s v="rg-globalcare"/>
    <x v="0"/>
    <s v="E4 LRS Disk"/>
    <s v=""/>
    <n v="4.4797132800000004"/>
    <n v="27.781389877247999"/>
    <s v="BRL"/>
    <n v="5.9916165120000011"/>
    <x v="0"/>
    <x v="0"/>
    <x v="0"/>
  </r>
  <r>
    <s v="/subscriptions/b1a61a7c-7ad2-49c6-a8e9-3aaa0b8a5d31/resourcegroups/rg-globalcare/providers/microsoft.compute/disks/vmaz-centralvidas_datadisk_0"/>
    <s v="microsoft.compute/disks"/>
    <s v="br south"/>
    <s v="rg-globalcare"/>
    <x v="0"/>
    <s v="E15 LRS Disk"/>
    <s v=""/>
    <n v="35.837706240000003"/>
    <n v="222.251119017984"/>
    <s v="BRL"/>
    <n v="47.932932096000009"/>
    <x v="0"/>
    <x v="4"/>
    <x v="0"/>
  </r>
  <r>
    <s v="/subscriptions/b1a61a7c-7ad2-49c6-a8e9-3aaa0b8a5d31/resourcegroups/rg-globalcare/providers/microsoft.compute/disks/vmaz-centralvidas_datadisk_0"/>
    <s v="microsoft.compute/disks"/>
    <s v="br south"/>
    <s v="rg-globalcare"/>
    <x v="0"/>
    <s v="E4 LRS Disk Operations"/>
    <s v=""/>
    <n v="2.089089"/>
    <n v="12.955694342399999"/>
    <s v="BRL"/>
    <n v="2.7941565375000001"/>
    <x v="0"/>
    <x v="4"/>
    <x v="0"/>
  </r>
  <r>
    <s v="/subscriptions/b1a61a7c-7ad2-49c6-a8e9-3aaa0b8a5d31/resourcegroups/rg-globalcare/providers/microsoft.compute/disks/vmaz-centralvidas_datadisk_0"/>
    <s v="microsoft.compute/disks"/>
    <s v="br south"/>
    <s v="rg-globalcare"/>
    <x v="0"/>
    <s v="Snapshots LRS Snapshots"/>
    <s v=""/>
    <n v="0.55521579600000004"/>
    <n v="3.4432262804736"/>
    <s v="BRL"/>
    <n v="0.74260112715000004"/>
    <x v="0"/>
    <x v="4"/>
    <x v="0"/>
  </r>
  <r>
    <s v="/subscriptions/b1a61a7c-7ad2-49c6-a8e9-3aaa0b8a5d31/resourcegroups/rg-globalcare/providers/microsoft.compute/disks/vmaz-centralvidas_osdisk_1_1cc6534beaa04efd8197d6a2585fb90a"/>
    <s v="microsoft.compute/disks"/>
    <s v="br south"/>
    <s v="rg-globalcare"/>
    <x v="0"/>
    <s v="E4 LRS Disk"/>
    <s v=""/>
    <n v="4.4797132800000004"/>
    <n v="27.781389877247999"/>
    <s v="BRL"/>
    <n v="5.9916165120000011"/>
    <x v="0"/>
    <x v="4"/>
    <x v="0"/>
  </r>
  <r>
    <s v="/subscriptions/b1a61a7c-7ad2-49c6-a8e9-3aaa0b8a5d31/resourcegroups/rg-globalcare/providers/microsoft.compute/disks/vmaz-centralvidas_osdisk_1_1cc6534beaa04efd8197d6a2585fb90a"/>
    <s v="microsoft.compute/disks"/>
    <s v="br south"/>
    <s v="rg-globalcare"/>
    <x v="0"/>
    <s v="E4 LRS Disk Operations"/>
    <s v=""/>
    <n v="0.39331579999999999"/>
    <n v="2.4391872652800002"/>
    <s v="BRL"/>
    <n v="0.52605988250000002"/>
    <x v="0"/>
    <x v="4"/>
    <x v="0"/>
  </r>
  <r>
    <s v="/subscriptions/b1a61a7c-7ad2-49c6-a8e9-3aaa0b8a5d31/resourcegroups/rg-globalcare/providers/microsoft.compute/disks/vmaz-centralvidas_osdisk_1_1cc6534beaa04efd8197d6a2585fb90a"/>
    <s v="microsoft.compute/disks"/>
    <s v="br south"/>
    <s v="rg-globalcare"/>
    <x v="0"/>
    <s v="Snapshots LRS Snapshots"/>
    <s v=""/>
    <n v="0.53811078000000001"/>
    <n v="3.3371478132479999"/>
    <s v="BRL"/>
    <n v="0.71972316825000004"/>
    <x v="0"/>
    <x v="4"/>
    <x v="0"/>
  </r>
  <r>
    <s v="/subscriptions/b1a61a7c-7ad2-49c6-a8e9-3aaa0b8a5d31/resourcegroups/rg-globalcare/providers/microsoft.compute/disks/vmaz-os-disk-sib"/>
    <s v="microsoft.compute/disks"/>
    <s v="br south"/>
    <s v="rg-globalcare"/>
    <x v="0"/>
    <s v="LRS Snapshots"/>
    <s v=""/>
    <n v="1.8973339199999999"/>
    <n v="11.766506038272"/>
    <s v="BRL"/>
    <n v="2.5376841179999996"/>
    <x v="0"/>
    <x v="5"/>
    <x v="0"/>
  </r>
  <r>
    <s v="/subscriptions/b1a61a7c-7ad2-49c6-a8e9-3aaa0b8a5d31/resourcegroups/rg-globalcare/providers/microsoft.compute/disks/vmaz-os-disk-sib"/>
    <s v="microsoft.compute/disks"/>
    <s v="br south"/>
    <s v="rg-globalcare"/>
    <x v="0"/>
    <s v="P4 LRS Disk"/>
    <s v=""/>
    <n v="9.1200162815999999"/>
    <n v="56.558692971970501"/>
    <s v="BRL"/>
    <n v="12.198021776640001"/>
    <x v="0"/>
    <x v="5"/>
    <x v="0"/>
  </r>
  <r>
    <s v="/subscriptions/b1a61a7c-7ad2-49c6-a8e9-3aaa0b8a5d31/resourcegroups/rg-globalcare/providers/microsoft.compute/disks/vmaz-vpn_osdisk_1_59e61175f0f84a4ab8bc78990f183206"/>
    <s v="microsoft.compute/disks"/>
    <s v="br south"/>
    <s v="rg-globalcare"/>
    <x v="0"/>
    <s v="S4 LRS Disk"/>
    <s v=""/>
    <n v="3.6861640703999998"/>
    <n v="22.860115098992601"/>
    <s v="BRL"/>
    <n v="4.9302444441600004"/>
    <x v="0"/>
    <x v="6"/>
    <x v="0"/>
  </r>
  <r>
    <s v="/subscriptions/b1a61a7c-7ad2-49c6-a8e9-3aaa0b8a5d31/resourcegroups/rg-globalcare/providers/microsoft.compute/disks/vmaz-vpn_osdisk_1_59e61175f0f84a4ab8bc78990f183206"/>
    <s v="microsoft.compute/disks"/>
    <s v="br south"/>
    <s v="rg-globalcare"/>
    <x v="0"/>
    <s v="S4 LRS Disk Operations"/>
    <s v=""/>
    <n v="8.2702300000000006E-2"/>
    <n v="0.51288658367999995"/>
    <s v="BRL"/>
    <n v="0.11061432625000001"/>
    <x v="0"/>
    <x v="6"/>
    <x v="0"/>
  </r>
  <r>
    <s v="/subscriptions/b1a61a7c-7ad2-49c6-a8e9-3aaa0b8a5d31/resourcegroups/rg-globalcare/providers/microsoft.compute/disks/vmaz-vpn_osdisk_1_59e61175f0f84a4ab8bc78990f183206"/>
    <s v="microsoft.compute/disks"/>
    <s v="br south"/>
    <s v="rg-globalcare"/>
    <x v="0"/>
    <s v="Snapshots LRS Snapshots"/>
    <s v=""/>
    <n v="2.7181980000000001E-2"/>
    <n v="0.16857176716799999"/>
    <s v="BRL"/>
    <n v="3.6355898250000004E-2"/>
    <x v="0"/>
    <x v="6"/>
    <x v="0"/>
  </r>
  <r>
    <s v="/subscriptions/b1a61a7c-7ad2-49c6-a8e9-3aaa0b8a5d31/resourcegroups/rg-globalcare/providers/microsoft.compute/disks/vmaz-wordpress-inst_osdisk_1_b9d72993a26a4d7493dfd06dee4f312b"/>
    <s v="microsoft.compute/disks"/>
    <s v="br south"/>
    <s v="rg-globalcare"/>
    <x v="0"/>
    <s v="E4 LRS Disk"/>
    <s v=""/>
    <n v="4.4797132800000004"/>
    <n v="27.781389877247999"/>
    <s v="BRL"/>
    <n v="5.9916165120000011"/>
    <x v="0"/>
    <x v="7"/>
    <x v="0"/>
  </r>
  <r>
    <s v="/subscriptions/b1a61a7c-7ad2-49c6-a8e9-3aaa0b8a5d31/resourcegroups/rg-globalcare/providers/microsoft.compute/disks/vmaz-wordpress-lpages_disk1_19a24e622daa48dabade253320c13196"/>
    <s v="microsoft.compute/disks"/>
    <s v="br south"/>
    <s v="rg-globalcare"/>
    <x v="0"/>
    <s v="E4 LRS Disk"/>
    <s v=""/>
    <n v="4.4797132800000004"/>
    <n v="27.781389877247999"/>
    <s v="BRL"/>
    <n v="5.9916165120000011"/>
    <x v="0"/>
    <x v="8"/>
    <x v="0"/>
  </r>
  <r>
    <s v="/subscriptions/b1a61a7c-7ad2-49c6-a8e9-3aaa0b8a5d31/resourcegroups/rg-globalcare/providers/microsoft.compute/disks/vmaz-wordpress-lpages_disk1_19a24e622daa48dabade253320c13196"/>
    <s v="microsoft.compute/disks"/>
    <s v="br south"/>
    <s v="rg-globalcare"/>
    <x v="0"/>
    <s v="E4 LRS Disk Operations"/>
    <s v=""/>
    <n v="1.1030594"/>
    <n v="6.8407331750399996"/>
    <s v="BRL"/>
    <n v="1.4753419475"/>
    <x v="0"/>
    <x v="8"/>
    <x v="0"/>
  </r>
  <r>
    <s v="/subscriptions/b1a61a7c-7ad2-49c6-a8e9-3aaa0b8a5d31/resourcegroups/rg-globalcare/providers/microsoft.compute/disks/vmaz-wordpress-lpages_disk1_19a24e622daa48dabade253320c13196"/>
    <s v="microsoft.compute/disks"/>
    <s v="br south"/>
    <s v="rg-globalcare"/>
    <x v="0"/>
    <s v="Snapshots LRS Snapshots"/>
    <s v=""/>
    <n v="0.201825372"/>
    <n v="1.2516402269952001"/>
    <s v="BRL"/>
    <n v="0.26994143505000001"/>
    <x v="0"/>
    <x v="8"/>
    <x v="0"/>
  </r>
  <r>
    <s v="/subscriptions/b1a61a7c-7ad2-49c6-a8e9-3aaa0b8a5d31/resourcegroups/rg-globalcare/providers/microsoft.compute/disks/vmazad2-osdisk-20240515-184908"/>
    <s v="microsoft.compute/disks"/>
    <s v="br south"/>
    <s v="rg-globalcare"/>
    <x v="0"/>
    <s v="S10 LRS Disk"/>
    <s v="rsvaultbackup:2ebd40bf-1a3d-445c-9aa7-281b4dd5f2c5"/>
    <n v="14.1302956032"/>
    <n v="87.630441212805096"/>
    <s v="BRL"/>
    <n v="18.89927036928"/>
    <x v="0"/>
    <x v="2"/>
    <x v="0"/>
  </r>
  <r>
    <s v="/subscriptions/b1a61a7c-7ad2-49c6-a8e9-3aaa0b8a5d31/resourcegroups/rg-globalcare/providers/microsoft.compute/disks/vmazappsibnew-datadisk-000-20231030-125621"/>
    <s v="microsoft.compute/disks"/>
    <s v="br south"/>
    <s v="rg-globalcare"/>
    <x v="0"/>
    <s v="E15 LRS Disk"/>
    <s v="rsvaultbackup:6c92bf4a-d010-4f50-9a3c-0e9100439d3d"/>
    <n v="35.837706240000003"/>
    <n v="222.251119017984"/>
    <s v="BRL"/>
    <n v="47.932932096000009"/>
    <x v="0"/>
    <x v="1"/>
    <x v="0"/>
  </r>
  <r>
    <s v="/subscriptions/b1a61a7c-7ad2-49c6-a8e9-3aaa0b8a5d31/resourcegroups/rg-globalcare/providers/microsoft.compute/disks/vmazappsibnew-datadisk-000-20231030-125621"/>
    <s v="microsoft.compute/disks"/>
    <s v="br south"/>
    <s v="rg-globalcare"/>
    <x v="0"/>
    <s v="E4 LRS Disk Operations"/>
    <s v="rsvaultbackup:6c92bf4a-d010-4f50-9a3c-0e9100439d3d"/>
    <n v="0.25637159999999998"/>
    <n v="1.58991411456"/>
    <s v="BRL"/>
    <n v="0.34289701499999997"/>
    <x v="0"/>
    <x v="1"/>
    <x v="0"/>
  </r>
  <r>
    <s v="/subscriptions/b1a61a7c-7ad2-49c6-a8e9-3aaa0b8a5d31/resourcegroups/rg-globalcare/providers/microsoft.compute/disks/vmazappsibnew-datadisk-000-20231030-125621"/>
    <s v="microsoft.compute/disks"/>
    <s v="br south"/>
    <s v="rg-globalcare"/>
    <x v="0"/>
    <s v="Snapshots LRS Snapshots"/>
    <s v="rsvaultbackup:6c92bf4a-d010-4f50-9a3c-0e9100439d3d"/>
    <n v="1.75505964"/>
    <n v="10.884177863424"/>
    <s v="BRL"/>
    <n v="2.3473922685000002"/>
    <x v="0"/>
    <x v="1"/>
    <x v="0"/>
  </r>
  <r>
    <s v="/subscriptions/b1a61a7c-7ad2-49c6-a8e9-3aaa0b8a5d31/resourcegroups/rg-globalcare/providers/microsoft.compute/disks/vmazappsibnew-osdisk-20231030-125621"/>
    <s v="microsoft.compute/disks"/>
    <s v="br south"/>
    <s v="rg-globalcare"/>
    <x v="0"/>
    <s v="LRS Snapshots"/>
    <s v="rsvaultbackup:6c92bf4a-d010-4f50-9a3c-0e9100439d3d"/>
    <n v="4.5194645639999997"/>
    <n v="28.0279114401024"/>
    <s v="BRL"/>
    <n v="6.0447838543499994"/>
    <x v="0"/>
    <x v="1"/>
    <x v="0"/>
  </r>
  <r>
    <s v="/subscriptions/b1a61a7c-7ad2-49c6-a8e9-3aaa0b8a5d31/resourcegroups/rg-globalcare/providers/microsoft.compute/disks/vmazappsibnew-osdisk-20231030-125621"/>
    <s v="microsoft.compute/disks"/>
    <s v="br south"/>
    <s v="rg-globalcare"/>
    <x v="0"/>
    <s v="P6 LRS Disk"/>
    <s v="rsvaultbackup:6c92bf4a-d010-4f50-9a3c-0e9100439d3d"/>
    <n v="17.631971481600001"/>
    <n v="109.34643434029"/>
    <s v="BRL"/>
    <n v="23.582761856640001"/>
    <x v="0"/>
    <x v="1"/>
    <x v="0"/>
  </r>
  <r>
    <s v="/subscriptions/b1a61a7c-7ad2-49c6-a8e9-3aaa0b8a5d31/resourcegroups/rg-globalcare/providers/microsoft.compute/disks/vmazbeneficiosemail-datadisk-001-20240924-152658"/>
    <s v="microsoft.compute/disks"/>
    <s v="br south"/>
    <s v="rg-globalcare"/>
    <x v="0"/>
    <s v="E10 LRS Disk"/>
    <s v="rsvaultbackup:c45bde29-10fa-48b7-9ec6-ba91fd579813"/>
    <n v="17.918853120000001"/>
    <n v="111.125559508992"/>
    <s v="BRL"/>
    <n v="23.966466048000004"/>
    <x v="0"/>
    <x v="9"/>
    <x v="0"/>
  </r>
  <r>
    <s v="/subscriptions/b1a61a7c-7ad2-49c6-a8e9-3aaa0b8a5d31/resourcegroups/rg-globalcare/providers/microsoft.compute/disks/vmazbeneficiosemail-datadisk-001-20240924-152658"/>
    <s v="microsoft.compute/disks"/>
    <s v="br south"/>
    <s v="rg-globalcare"/>
    <x v="0"/>
    <s v="E4 LRS Disk Operations"/>
    <s v="rsvaultbackup:c45bde29-10fa-48b7-9ec6-ba91fd579813"/>
    <n v="8.4726599999999999E-2"/>
    <n v="0.52544048255999998"/>
    <s v="BRL"/>
    <n v="0.11332182750000001"/>
    <x v="0"/>
    <x v="9"/>
    <x v="0"/>
  </r>
  <r>
    <s v="/subscriptions/b1a61a7c-7ad2-49c6-a8e9-3aaa0b8a5d31/resourcegroups/rg-globalcare/providers/microsoft.compute/disks/vmazbeneficiosemail-datadisk-002-20240924-152658"/>
    <s v="microsoft.compute/disks"/>
    <s v="br south"/>
    <s v="rg-globalcare"/>
    <x v="0"/>
    <s v="E10 LRS Disk"/>
    <s v="rsvaultbackup:c45bde29-10fa-48b7-9ec6-ba91fd579813"/>
    <n v="17.918853120000001"/>
    <n v="111.125559508992"/>
    <s v="BRL"/>
    <n v="23.966466048000004"/>
    <x v="0"/>
    <x v="9"/>
    <x v="0"/>
  </r>
  <r>
    <s v="/subscriptions/b1a61a7c-7ad2-49c6-a8e9-3aaa0b8a5d31/resourcegroups/rg-globalcare/providers/microsoft.compute/disks/vmazbeneficiosemail-datadisk-002-20240924-152658"/>
    <s v="microsoft.compute/disks"/>
    <s v="br south"/>
    <s v="rg-globalcare"/>
    <x v="0"/>
    <s v="E4 LRS Disk Operations"/>
    <s v="rsvaultbackup:c45bde29-10fa-48b7-9ec6-ba91fd579813"/>
    <n v="0.79931419999999997"/>
    <n v="4.9570269427199998"/>
    <s v="BRL"/>
    <n v="1.0690827425"/>
    <x v="0"/>
    <x v="9"/>
    <x v="0"/>
  </r>
  <r>
    <s v="/subscriptions/b1a61a7c-7ad2-49c6-a8e9-3aaa0b8a5d31/resourcegroups/rg-globalcare/providers/microsoft.compute/disks/vmazbeneficiosemail-osdisk-20240924-152658"/>
    <s v="microsoft.compute/disks"/>
    <s v="br south"/>
    <s v="rg-globalcare"/>
    <x v="0"/>
    <s v="E4 LRS Disk"/>
    <s v="rsvaultbackup:c45bde29-10fa-48b7-9ec6-ba91fd579813"/>
    <n v="4.4797132800000004"/>
    <n v="27.781389877247999"/>
    <s v="BRL"/>
    <n v="5.9916165120000011"/>
    <x v="0"/>
    <x v="9"/>
    <x v="0"/>
  </r>
  <r>
    <s v="/subscriptions/b1a61a7c-7ad2-49c6-a8e9-3aaa0b8a5d31/resourcegroups/rg-globalcare/providers/microsoft.compute/disks/vmazbeneficiosemail-osdisk-20240924-152658"/>
    <s v="microsoft.compute/disks"/>
    <s v="br south"/>
    <s v="rg-globalcare"/>
    <x v="0"/>
    <s v="E4 LRS Disk Operations"/>
    <s v="rsvaultbackup:c45bde29-10fa-48b7-9ec6-ba91fd579813"/>
    <n v="0.32160680000000003"/>
    <n v="1.99447673088"/>
    <s v="BRL"/>
    <n v="0.43014909500000004"/>
    <x v="0"/>
    <x v="9"/>
    <x v="0"/>
  </r>
  <r>
    <s v="/subscriptions/b1a61a7c-7ad2-49c6-a8e9-3aaa0b8a5d31/resourcegroups/rg-globalcare/providers/microsoft.compute/disks/vmazbeneficiosprod-datadisk-000-20221017-121653"/>
    <s v="microsoft.compute/disks"/>
    <s v="br south"/>
    <s v="rg-globalcare"/>
    <x v="0"/>
    <s v="E15 LRS Disk"/>
    <s v="rsvaultbackup:ed5da7d0-f12a-4930-bd8e-8c68aa757123"/>
    <n v="35.837706240000003"/>
    <n v="222.251119017984"/>
    <s v="BRL"/>
    <n v="47.932932096000009"/>
    <x v="0"/>
    <x v="0"/>
    <x v="0"/>
  </r>
  <r>
    <s v="/subscriptions/b1a61a7c-7ad2-49c6-a8e9-3aaa0b8a5d31/resourcegroups/rg-globalcare/providers/microsoft.compute/disks/vmazbeneficiosprod-osdisk-20221017-121653"/>
    <s v="microsoft.compute/disks"/>
    <s v="br south"/>
    <s v="rg-globalcare"/>
    <x v="0"/>
    <s v="E4 LRS Disk"/>
    <s v="rsvaultbackup:ed5da7d0-f12a-4930-bd8e-8c68aa757123"/>
    <n v="4.4797132800000004"/>
    <n v="27.781389877247999"/>
    <s v="BRL"/>
    <n v="5.9916165120000011"/>
    <x v="0"/>
    <x v="0"/>
    <x v="0"/>
  </r>
  <r>
    <s v="/subscriptions/b1a61a7c-7ad2-49c6-a8e9-3aaa0b8a5d31/resourcegroups/rg-globalcare/providers/microsoft.compute/disks/vmazbeneficiosprod-osdisk-20221017-121653"/>
    <s v="microsoft.compute/disks"/>
    <s v="br south"/>
    <s v="rg-globalcare"/>
    <x v="0"/>
    <s v="E4 LRS Disk Operations"/>
    <s v="rsvaultbackup:ed5da7d0-f12a-4930-bd8e-8c68aa757123"/>
    <n v="0.49519859999999999"/>
    <n v="3.0710236377600002"/>
    <s v="BRL"/>
    <n v="0.66232812750000014"/>
    <x v="0"/>
    <x v="0"/>
    <x v="0"/>
  </r>
  <r>
    <s v="/subscriptions/b1a61a7c-7ad2-49c6-a8e9-3aaa0b8a5d31/resourcegroups/rg-globalcare/providers/microsoft.compute/disks/vmazwordpressinst-osdisk-20221014-151459"/>
    <s v="microsoft.compute/disks"/>
    <s v="br south"/>
    <s v="rg-globalcare"/>
    <x v="0"/>
    <s v="E4 LRS Disk"/>
    <s v="rsvaultbackup:01931da2-5101-4571-b29d-7616f57eb4c5"/>
    <n v="4.4797132800000004"/>
    <n v="27.781389877247999"/>
    <s v="BRL"/>
    <n v="5.9916165120000011"/>
    <x v="0"/>
    <x v="7"/>
    <x v="0"/>
  </r>
  <r>
    <s v="/subscriptions/b1a61a7c-7ad2-49c6-a8e9-3aaa0b8a5d31/resourcegroups/rg-globalcare/providers/microsoft.compute/disks/vmazwordpressinst-osdisk-20221014-151459"/>
    <s v="microsoft.compute/disks"/>
    <s v="br south"/>
    <s v="rg-globalcare"/>
    <x v="0"/>
    <s v="E4 LRS Disk Operations"/>
    <s v="rsvaultbackup:01931da2-5101-4571-b29d-7616f57eb4c5"/>
    <n v="1.1884619999999999"/>
    <n v="7.3703659392"/>
    <s v="BRL"/>
    <n v="1.5895679249999999"/>
    <x v="0"/>
    <x v="7"/>
    <x v="0"/>
  </r>
  <r>
    <s v="/subscriptions/b1a61a7c-7ad2-49c6-a8e9-3aaa0b8a5d31/resourcegroups/rg-globalcare/providers/microsoft.compute/disks/vmazwordpressinst-osdisk-20221014-151459"/>
    <s v="microsoft.compute/disks"/>
    <s v="br south"/>
    <s v="rg-globalcare"/>
    <x v="0"/>
    <s v="Snapshots LRS Snapshots"/>
    <s v="rsvaultbackup:01931da2-5101-4571-b29d-7616f57eb4c5"/>
    <n v="0.22631918400000001"/>
    <n v="1.4035410514944"/>
    <s v="BRL"/>
    <n v="0.30270190860000001"/>
    <x v="0"/>
    <x v="7"/>
    <x v="0"/>
  </r>
  <r>
    <s v="/subscriptions/b1a61a7c-7ad2-49c6-a8e9-3aaa0b8a5d31/resourcegroups/rg-globalcare/providers/microsoft.compute/snapshots/bkp-disco-raiz-beneficios-prod"/>
    <s v="microsoft.compute/snapshots"/>
    <s v="br south"/>
    <s v="rg-globalcare"/>
    <x v="0"/>
    <s v="Snapshots ZRS Snapshots"/>
    <s v=""/>
    <n v="1.990694016"/>
    <n v="12.345488009625599"/>
    <s v="BRL"/>
    <n v="2.6625532463999999"/>
    <x v="0"/>
    <x v="10"/>
    <x v="0"/>
  </r>
  <r>
    <s v="/subscriptions/b1a61a7c-7ad2-49c6-a8e9-3aaa0b8a5d31/resourcegroups/rg-globalcare/providers/microsoft.compute/snapshots/snap-centralvidas-d2"/>
    <s v="microsoft.compute/snapshots"/>
    <s v="br south"/>
    <s v="rg-globalcare"/>
    <x v="0"/>
    <s v="Snapshots ZRS Snapshots"/>
    <s v=""/>
    <n v="0.39906969599999997"/>
    <n v="2.4748706267135998"/>
    <s v="BRL"/>
    <n v="0.53375571839999991"/>
    <x v="0"/>
    <x v="10"/>
    <x v="0"/>
  </r>
  <r>
    <s v="/subscriptions/b1a61a7c-7ad2-49c6-a8e9-3aaa0b8a5d31/resourcegroups/rg-globalcare/providers/microsoft.compute/snapshots/snapshot-vmcentralvidas-d1"/>
    <s v="microsoft.compute/snapshots"/>
    <s v="br south"/>
    <s v="rg-globalcare"/>
    <x v="0"/>
    <s v="Snapshots ZRS Snapshots"/>
    <s v=""/>
    <n v="0.42998140800000001"/>
    <n v="2.6665726998528001"/>
    <s v="BRL"/>
    <n v="0.57510013320000009"/>
    <x v="0"/>
    <x v="10"/>
    <x v="0"/>
  </r>
  <r>
    <s v="/subscriptions/b1a61a7c-7ad2-49c6-a8e9-3aaa0b8a5d31/resourcegroups/rg-globalcare/providers/microsoft.compute/virtualmachines/vmaz-ad"/>
    <s v="microsoft.compute/virtualmachines"/>
    <s v="br south"/>
    <s v="rg-globalcare"/>
    <x v="2"/>
    <s v="Inter Continent Data Transfer Out - LATAM To Any"/>
    <s v=""/>
    <n v="4.9419474601745603E-3"/>
    <n v="3.0647981369018501E-2"/>
    <s v="BRL"/>
    <n v="6.6098547279834748E-3"/>
    <x v="0"/>
    <x v="2"/>
    <x v="0"/>
  </r>
  <r>
    <s v="/subscriptions/b1a61a7c-7ad2-49c6-a8e9-3aaa0b8a5d31/resourcegroups/rg-globalcare/providers/microsoft.compute/virtualmachines/vmaz-ad"/>
    <s v="microsoft.compute/virtualmachines"/>
    <s v="br south"/>
    <s v="rg-globalcare"/>
    <x v="2"/>
    <s v="Intra Continent Data Transfer Out"/>
    <s v=""/>
    <n v="1.6390979290008501E-5"/>
    <n v="1.01650297164917E-4"/>
    <s v="BRL"/>
    <n v="2.1922934800386371E-5"/>
    <x v="0"/>
    <x v="2"/>
    <x v="0"/>
  </r>
  <r>
    <s v="/subscriptions/b1a61a7c-7ad2-49c6-a8e9-3aaa0b8a5d31/resourcegroups/rg-globalcare/providers/microsoft.compute/virtualmachines/vmaz-ad"/>
    <s v="microsoft.compute/virtualmachines"/>
    <s v="br south"/>
    <s v="rg-globalcare"/>
    <x v="2"/>
    <s v="Standard Data Transfer Out"/>
    <s v=""/>
    <n v="0.54661986051220401"/>
    <n v="3.3899177269524898"/>
    <s v="BRL"/>
    <n v="0.73110406343507295"/>
    <x v="0"/>
    <x v="2"/>
    <x v="0"/>
  </r>
  <r>
    <s v="/subscriptions/b1a61a7c-7ad2-49c6-a8e9-3aaa0b8a5d31/resourcegroups/rg-globalcare/providers/microsoft.compute/virtualmachines/vmaz-ad"/>
    <s v="microsoft.compute/virtualmachines"/>
    <s v="br south"/>
    <s v="rg-globalcare"/>
    <x v="3"/>
    <s v="B2s"/>
    <s v=""/>
    <n v="0"/>
    <n v="0"/>
    <s v="BRL"/>
    <n v="0"/>
    <x v="0"/>
    <x v="2"/>
    <x v="0"/>
  </r>
  <r>
    <s v="/subscriptions/b1a61a7c-7ad2-49c6-a8e9-3aaa0b8a5d31/resourcegroups/rg-globalcare/providers/microsoft.compute/virtualmachines/vmaz-ad"/>
    <s v="microsoft.compute/virtualmachines"/>
    <s v="br south"/>
    <s v="rg-globalcare"/>
    <x v="4"/>
    <s v="2 vCPU VM License"/>
    <s v=""/>
    <n v="5.9517336480000003"/>
    <n v="36.910271391436801"/>
    <s v="BRL"/>
    <n v="7.9604437542000008"/>
    <x v="0"/>
    <x v="2"/>
    <x v="0"/>
  </r>
  <r>
    <s v="/subscriptions/b1a61a7c-7ad2-49c6-a8e9-3aaa0b8a5d31/resourcegroups/rg-globalcare/providers/microsoft.compute/virtualmachines/vmaz-app-sib-new"/>
    <s v="microsoft.compute/virtualmachines"/>
    <s v="br south"/>
    <s v="rg-globalcare"/>
    <x v="2"/>
    <s v="Inter Continent Data Transfer Out - LATAM To Any"/>
    <s v=""/>
    <n v="7.0615839309990402"/>
    <n v="43.793118906483599"/>
    <s v="BRL"/>
    <n v="9.4448685077112167"/>
    <x v="0"/>
    <x v="5"/>
    <x v="0"/>
  </r>
  <r>
    <s v="/subscriptions/b1a61a7c-7ad2-49c6-a8e9-3aaa0b8a5d31/resourcegroups/rg-globalcare/providers/microsoft.compute/virtualmachines/vmaz-app-sib-new"/>
    <s v="microsoft.compute/virtualmachines"/>
    <s v="br south"/>
    <s v="rg-globalcare"/>
    <x v="2"/>
    <s v="Intra Continent Data Transfer Out"/>
    <s v=""/>
    <n v="1.7678439617157001E-5"/>
    <n v="1.09634611129761E-4"/>
    <s v="BRL"/>
    <n v="2.364491298794749E-5"/>
    <x v="0"/>
    <x v="5"/>
    <x v="0"/>
  </r>
  <r>
    <s v="/subscriptions/b1a61a7c-7ad2-49c6-a8e9-3aaa0b8a5d31/resourcegroups/rg-globalcare/providers/microsoft.compute/virtualmachines/vmaz-app-sib-new"/>
    <s v="microsoft.compute/virtualmachines"/>
    <s v="br south"/>
    <s v="rg-globalcare"/>
    <x v="2"/>
    <s v="Standard Data Transfer Out"/>
    <s v=""/>
    <n v="24.936475790020101"/>
    <n v="154.64604825938801"/>
    <s v="BRL"/>
    <n v="33.352536369151892"/>
    <x v="0"/>
    <x v="5"/>
    <x v="0"/>
  </r>
  <r>
    <s v="/subscriptions/b1a61a7c-7ad2-49c6-a8e9-3aaa0b8a5d31/resourcegroups/rg-globalcare/providers/microsoft.compute/virtualmachines/vmaz-app-sib-new"/>
    <s v="microsoft.compute/virtualmachines"/>
    <s v="br south"/>
    <s v="rg-globalcare"/>
    <x v="3"/>
    <s v="D4a v4/D4as v4"/>
    <s v=""/>
    <n v="227.648718054"/>
    <n v="1411.78628988369"/>
    <s v="BRL"/>
    <n v="304.48016039722506"/>
    <x v="0"/>
    <x v="5"/>
    <x v="0"/>
  </r>
  <r>
    <s v="/subscriptions/b1a61a7c-7ad2-49c6-a8e9-3aaa0b8a5d31/resourcegroups/rg-globalcare/providers/microsoft.compute/virtualmachines/vmaz-autom-python"/>
    <s v="microsoft.compute/virtualmachines"/>
    <s v="br south"/>
    <s v="rg-globalcare"/>
    <x v="2"/>
    <s v="Inter Continent Data Transfer Out - LATAM To Any"/>
    <s v=""/>
    <n v="3.2415032386779802E-4"/>
    <n v="2.0102506484985299E-3"/>
    <s v="BRL"/>
    <n v="4.3355105817317988E-4"/>
    <x v="0"/>
    <x v="3"/>
    <x v="0"/>
  </r>
  <r>
    <s v="/subscriptions/b1a61a7c-7ad2-49c6-a8e9-3aaa0b8a5d31/resourcegroups/rg-globalcare/providers/microsoft.compute/virtualmachines/vmaz-autom-python"/>
    <s v="microsoft.compute/virtualmachines"/>
    <s v="br south"/>
    <s v="rg-globalcare"/>
    <x v="2"/>
    <s v="Intra Continent Data Transfer Out"/>
    <s v=""/>
    <n v="1.83221697807312E-5"/>
    <n v="1.13626768112183E-4"/>
    <s v="BRL"/>
    <n v="2.450590208172798E-5"/>
    <x v="0"/>
    <x v="3"/>
    <x v="0"/>
  </r>
  <r>
    <s v="/subscriptions/b1a61a7c-7ad2-49c6-a8e9-3aaa0b8a5d31/resourcegroups/rg-globalcare/providers/microsoft.compute/virtualmachines/vmaz-autom-python"/>
    <s v="microsoft.compute/virtualmachines"/>
    <s v="br south"/>
    <s v="rg-globalcare"/>
    <x v="2"/>
    <s v="Standard Data Transfer Out"/>
    <s v=""/>
    <n v="2.0659440942490499"/>
    <n v="12.8121588948949"/>
    <s v="BRL"/>
    <n v="2.7632002260581046"/>
    <x v="0"/>
    <x v="3"/>
    <x v="0"/>
  </r>
  <r>
    <s v="/subscriptions/b1a61a7c-7ad2-49c6-a8e9-3aaa0b8a5d31/resourcegroups/rg-globalcare/providers/microsoft.compute/virtualmachines/vmaz-autom-python"/>
    <s v="microsoft.compute/virtualmachines"/>
    <s v="br south"/>
    <s v="rg-globalcare"/>
    <x v="3"/>
    <s v="B2ms"/>
    <s v=""/>
    <n v="0"/>
    <n v="0"/>
    <s v="BRL"/>
    <n v="0"/>
    <x v="0"/>
    <x v="3"/>
    <x v="0"/>
  </r>
  <r>
    <s v="/subscriptions/b1a61a7c-7ad2-49c6-a8e9-3aaa0b8a5d31/resourcegroups/rg-globalcare/providers/microsoft.compute/virtualmachines/vmaz-beneficios-email"/>
    <s v="microsoft.compute/virtualmachines"/>
    <s v="br south"/>
    <s v="rg-globalcare"/>
    <x v="2"/>
    <s v="Inter Continent Data Transfer Out - LATAM To Any"/>
    <s v=""/>
    <n v="2.7354359626769999E-4"/>
    <n v="1.69640796661377E-3"/>
    <s v="BRL"/>
    <n v="3.6586456000804876E-4"/>
    <x v="0"/>
    <x v="9"/>
    <x v="0"/>
  </r>
  <r>
    <s v="/subscriptions/b1a61a7c-7ad2-49c6-a8e9-3aaa0b8a5d31/resourcegroups/rg-globalcare/providers/microsoft.compute/virtualmachines/vmaz-beneficios-email"/>
    <s v="microsoft.compute/virtualmachines"/>
    <s v="br south"/>
    <s v="rg-globalcare"/>
    <x v="2"/>
    <s v="Standard Data Transfer Out"/>
    <s v=""/>
    <n v="1.91013832735177"/>
    <n v="11.845913850904701"/>
    <s v="BRL"/>
    <n v="2.5548100128329927"/>
    <x v="0"/>
    <x v="9"/>
    <x v="0"/>
  </r>
  <r>
    <s v="/subscriptions/b1a61a7c-7ad2-49c6-a8e9-3aaa0b8a5d31/resourcegroups/rg-globalcare/providers/microsoft.compute/virtualmachines/vmaz-beneficios-email"/>
    <s v="microsoft.compute/virtualmachines"/>
    <s v="br south"/>
    <s v="rg-globalcare"/>
    <x v="3"/>
    <s v="F8s v2"/>
    <s v=""/>
    <n v="26.2"/>
    <n v="162.48192"/>
    <s v="BRL"/>
    <n v="35.042500000000004"/>
    <x v="0"/>
    <x v="9"/>
    <x v="0"/>
  </r>
  <r>
    <s v="/subscriptions/b1a61a7c-7ad2-49c6-a8e9-3aaa0b8a5d31/resourcegroups/rg-globalcare/providers/microsoft.compute/virtualmachines/vmaz-beneficios-prod"/>
    <s v="microsoft.compute/virtualmachines"/>
    <s v="br south"/>
    <s v="rg-globalcare"/>
    <x v="2"/>
    <s v="Inter Continent Data Transfer Out - LATAM To Any"/>
    <s v=""/>
    <n v="2.4491763989627402"/>
    <n v="15.1888123558073"/>
    <s v="BRL"/>
    <n v="3.2757734336126654"/>
    <x v="0"/>
    <x v="0"/>
    <x v="0"/>
  </r>
  <r>
    <s v="/subscriptions/b1a61a7c-7ad2-49c6-a8e9-3aaa0b8a5d31/resourcegroups/rg-globalcare/providers/microsoft.compute/virtualmachines/vmaz-beneficios-prod"/>
    <s v="microsoft.compute/virtualmachines"/>
    <s v="br south"/>
    <s v="rg-globalcare"/>
    <x v="2"/>
    <s v="Intra Continent Data Transfer Out"/>
    <s v=""/>
    <n v="5.9549584984779395E-4"/>
    <n v="3.6930270624160699E-3"/>
    <s v="BRL"/>
    <n v="7.9647569917142436E-4"/>
    <x v="0"/>
    <x v="0"/>
    <x v="0"/>
  </r>
  <r>
    <s v="/subscriptions/b1a61a7c-7ad2-49c6-a8e9-3aaa0b8a5d31/resourcegroups/rg-globalcare/providers/microsoft.compute/virtualmachines/vmaz-beneficios-prod"/>
    <s v="microsoft.compute/virtualmachines"/>
    <s v="br south"/>
    <s v="rg-globalcare"/>
    <x v="2"/>
    <s v="Standard Data Transfer Out"/>
    <s v=""/>
    <n v="32.500079974484599"/>
    <n v="201.55249596976401"/>
    <s v="BRL"/>
    <n v="43.468856965873151"/>
    <x v="0"/>
    <x v="0"/>
    <x v="0"/>
  </r>
  <r>
    <s v="/subscriptions/b1a61a7c-7ad2-49c6-a8e9-3aaa0b8a5d31/resourcegroups/rg-globalcare/providers/microsoft.compute/virtualmachines/vmaz-beneficios-prod"/>
    <s v="microsoft.compute/virtualmachines"/>
    <s v="br south"/>
    <s v="rg-globalcare"/>
    <x v="3"/>
    <s v="F8s v2"/>
    <s v=""/>
    <n v="246.07914031999999"/>
    <n v="1526.0843966085099"/>
    <s v="BRL"/>
    <n v="329.130850178"/>
    <x v="0"/>
    <x v="0"/>
    <x v="0"/>
  </r>
  <r>
    <s v="/subscriptions/b1a61a7c-7ad2-49c6-a8e9-3aaa0b8a5d31/resourcegroups/rg-globalcare/providers/microsoft.compute/virtualmachines/vmaz-centralvidas"/>
    <s v="microsoft.compute/virtualmachines"/>
    <s v="br south"/>
    <s v="rg-globalcare"/>
    <x v="2"/>
    <s v="Inter Continent Data Transfer Out - LATAM To Any"/>
    <s v=""/>
    <n v="3.0135735869407703E-4"/>
    <n v="1.86889779567718E-3"/>
    <s v="BRL"/>
    <n v="4.0306546725332802E-4"/>
    <x v="0"/>
    <x v="4"/>
    <x v="0"/>
  </r>
  <r>
    <s v="/subscriptions/b1a61a7c-7ad2-49c6-a8e9-3aaa0b8a5d31/resourcegroups/rg-globalcare/providers/microsoft.compute/virtualmachines/vmaz-centralvidas"/>
    <s v="microsoft.compute/virtualmachines"/>
    <s v="br south"/>
    <s v="rg-globalcare"/>
    <x v="2"/>
    <s v="Standard Data Transfer Out"/>
    <s v=""/>
    <n v="0.52827496600989299"/>
    <n v="3.2761500292069501"/>
    <s v="BRL"/>
    <n v="0.70656776703823188"/>
    <x v="0"/>
    <x v="4"/>
    <x v="0"/>
  </r>
  <r>
    <s v="/subscriptions/b1a61a7c-7ad2-49c6-a8e9-3aaa0b8a5d31/resourcegroups/rg-globalcare/providers/microsoft.compute/virtualmachines/vmaz-centralvidas"/>
    <s v="microsoft.compute/virtualmachines"/>
    <s v="br south"/>
    <s v="rg-globalcare"/>
    <x v="3"/>
    <s v="B1ms"/>
    <s v=""/>
    <n v="0"/>
    <n v="0"/>
    <s v="BRL"/>
    <n v="0"/>
    <x v="0"/>
    <x v="4"/>
    <x v="0"/>
  </r>
  <r>
    <s v="/subscriptions/b1a61a7c-7ad2-49c6-a8e9-3aaa0b8a5d31/resourcegroups/rg-globalcare/providers/microsoft.compute/virtualmachines/vmaz-vpn"/>
    <s v="microsoft.compute/virtualmachines"/>
    <s v="br south"/>
    <s v="rg-globalcare"/>
    <x v="2"/>
    <s v="Inter Continent Data Transfer Out - LATAM To Any"/>
    <s v=""/>
    <n v="5.51594197750092E-4"/>
    <n v="3.4207665767669701E-3"/>
    <s v="BRL"/>
    <n v="7.3775723949074811E-4"/>
    <x v="0"/>
    <x v="6"/>
    <x v="0"/>
  </r>
  <r>
    <s v="/subscriptions/b1a61a7c-7ad2-49c6-a8e9-3aaa0b8a5d31/resourcegroups/rg-globalcare/providers/microsoft.compute/virtualmachines/vmaz-vpn"/>
    <s v="microsoft.compute/virtualmachines"/>
    <s v="br south"/>
    <s v="rg-globalcare"/>
    <x v="2"/>
    <s v="Intra Continent Data Transfer Out"/>
    <s v=""/>
    <n v="1.51839852333069E-5"/>
    <n v="9.4165002822875902E-5"/>
    <s v="BRL"/>
    <n v="2.0308580249547981E-5"/>
    <x v="0"/>
    <x v="6"/>
    <x v="0"/>
  </r>
  <r>
    <s v="/subscriptions/b1a61a7c-7ad2-49c6-a8e9-3aaa0b8a5d31/resourcegroups/rg-globalcare/providers/microsoft.compute/virtualmachines/vmaz-vpn"/>
    <s v="microsoft.compute/virtualmachines"/>
    <s v="br south"/>
    <s v="rg-globalcare"/>
    <x v="2"/>
    <s v="Standard Data Transfer Out"/>
    <s v=""/>
    <n v="11.2797053205352"/>
    <n v="69.9522205158312"/>
    <s v="BRL"/>
    <n v="15.086605866215832"/>
    <x v="0"/>
    <x v="6"/>
    <x v="0"/>
  </r>
  <r>
    <s v="/subscriptions/b1a61a7c-7ad2-49c6-a8e9-3aaa0b8a5d31/resourcegroups/rg-globalcare/providers/microsoft.compute/virtualmachines/vmaz-vpn"/>
    <s v="microsoft.compute/virtualmachines"/>
    <s v="br south"/>
    <s v="rg-globalcare"/>
    <x v="3"/>
    <s v="B1ms"/>
    <s v=""/>
    <n v="0"/>
    <n v="0"/>
    <s v="BRL"/>
    <n v="0"/>
    <x v="0"/>
    <x v="6"/>
    <x v="0"/>
  </r>
  <r>
    <s v="/subscriptions/b1a61a7c-7ad2-49c6-a8e9-3aaa0b8a5d31/resourcegroups/rg-globalcare/providers/microsoft.compute/virtualmachines/vmaz-wordpress-inst"/>
    <s v="microsoft.compute/virtualmachines"/>
    <s v="br south"/>
    <s v="rg-globalcare"/>
    <x v="2"/>
    <s v="Inter Continent Data Transfer Out - LATAM To Any"/>
    <s v=""/>
    <n v="3.2192945480346701E-4"/>
    <n v="1.99647770690918E-3"/>
    <s v="BRL"/>
    <n v="4.305806457996372E-4"/>
    <x v="0"/>
    <x v="7"/>
    <x v="0"/>
  </r>
  <r>
    <s v="/subscriptions/b1a61a7c-7ad2-49c6-a8e9-3aaa0b8a5d31/resourcegroups/rg-globalcare/providers/microsoft.compute/virtualmachines/vmaz-wordpress-inst"/>
    <s v="microsoft.compute/virtualmachines"/>
    <s v="br south"/>
    <s v="rg-globalcare"/>
    <x v="2"/>
    <s v="Intra Continent Data Transfer Out"/>
    <s v=""/>
    <n v="1.7227828502655E-5"/>
    <n v="1.06840101242065E-4"/>
    <s v="BRL"/>
    <n v="2.3042220622301062E-5"/>
    <x v="0"/>
    <x v="7"/>
    <x v="0"/>
  </r>
  <r>
    <s v="/subscriptions/b1a61a7c-7ad2-49c6-a8e9-3aaa0b8a5d31/resourcegroups/rg-globalcare/providers/microsoft.compute/virtualmachines/vmaz-wordpress-inst"/>
    <s v="microsoft.compute/virtualmachines"/>
    <s v="br south"/>
    <s v="rg-globalcare"/>
    <x v="2"/>
    <s v="Standard Data Transfer Out"/>
    <s v=""/>
    <n v="1.2811954575870199"/>
    <n v="7.94546174977165"/>
    <s v="BRL"/>
    <n v="1.7135989245226393"/>
    <x v="0"/>
    <x v="7"/>
    <x v="0"/>
  </r>
  <r>
    <s v="/subscriptions/b1a61a7c-7ad2-49c6-a8e9-3aaa0b8a5d31/resourcegroups/rg-globalcare/providers/microsoft.compute/virtualmachines/vmaz-wordpress-inst"/>
    <s v="microsoft.compute/virtualmachines"/>
    <s v="br south"/>
    <s v="rg-globalcare"/>
    <x v="5"/>
    <s v="Wordpress - Wordpress - 1.0.1 - 1 Core Hours"/>
    <s v=""/>
    <n v="0"/>
    <n v="0"/>
    <s v="BRL"/>
    <n v="0"/>
    <x v="0"/>
    <x v="7"/>
    <x v="0"/>
  </r>
  <r>
    <s v="/subscriptions/b1a61a7c-7ad2-49c6-a8e9-3aaa0b8a5d31/resourcegroups/rg-globalcare/providers/microsoft.compute/virtualmachines/vmaz-wordpress-inst"/>
    <s v="microsoft.compute/virtualmachines"/>
    <s v="br south"/>
    <s v="rg-globalcare"/>
    <x v="3"/>
    <s v="B1ms"/>
    <s v=""/>
    <n v="0"/>
    <n v="0"/>
    <s v="BRL"/>
    <n v="0"/>
    <x v="0"/>
    <x v="7"/>
    <x v="0"/>
  </r>
  <r>
    <s v="/subscriptions/b1a61a7c-7ad2-49c6-a8e9-3aaa0b8a5d31/resourcegroups/rg-globalcare/providers/microsoft.compute/virtualmachines/vmaz-wordpress-lpages"/>
    <s v="microsoft.compute/virtualmachines"/>
    <s v="br south"/>
    <s v="rg-globalcare"/>
    <x v="2"/>
    <s v="Inter Continent Data Transfer Out - LATAM To Any"/>
    <s v=""/>
    <n v="3.1662672758102399E-4"/>
    <n v="1.9635923137664799E-3"/>
    <s v="BRL"/>
    <n v="4.2348824813961966E-4"/>
    <x v="0"/>
    <x v="8"/>
    <x v="0"/>
  </r>
  <r>
    <s v="/subscriptions/b1a61a7c-7ad2-49c6-a8e9-3aaa0b8a5d31/resourcegroups/rg-globalcare/providers/microsoft.compute/virtualmachines/vmaz-wordpress-lpages"/>
    <s v="microsoft.compute/virtualmachines"/>
    <s v="br south"/>
    <s v="rg-globalcare"/>
    <x v="2"/>
    <s v="Intra Continent Data Transfer Out"/>
    <s v=""/>
    <n v="1.72117352485657E-5"/>
    <n v="1.06740297317505E-4"/>
    <s v="BRL"/>
    <n v="2.3020695894956626E-5"/>
    <x v="0"/>
    <x v="8"/>
    <x v="0"/>
  </r>
  <r>
    <s v="/subscriptions/b1a61a7c-7ad2-49c6-a8e9-3aaa0b8a5d31/resourcegroups/rg-globalcare/providers/microsoft.compute/virtualmachines/vmaz-wordpress-lpages"/>
    <s v="microsoft.compute/virtualmachines"/>
    <s v="br south"/>
    <s v="rg-globalcare"/>
    <x v="2"/>
    <s v="Standard Data Transfer Out"/>
    <s v=""/>
    <n v="0.23091209653764999"/>
    <n v="1.43202445788789"/>
    <s v="BRL"/>
    <n v="0.30884492911910688"/>
    <x v="0"/>
    <x v="8"/>
    <x v="0"/>
  </r>
  <r>
    <s v="/subscriptions/b1a61a7c-7ad2-49c6-a8e9-3aaa0b8a5d31/resourcegroups/rg-globalcare/providers/microsoft.compute/virtualmachines/vmaz-wordpress-lpages"/>
    <s v="microsoft.compute/virtualmachines"/>
    <s v="br south"/>
    <s v="rg-globalcare"/>
    <x v="5"/>
    <s v="Wordpress - Wordpress - 1.0.1 - 1 Core Hours"/>
    <s v=""/>
    <n v="0"/>
    <n v="0"/>
    <s v="BRL"/>
    <n v="0"/>
    <x v="0"/>
    <x v="8"/>
    <x v="0"/>
  </r>
  <r>
    <s v="/subscriptions/b1a61a7c-7ad2-49c6-a8e9-3aaa0b8a5d31/resourcegroups/rg-globalcare/providers/microsoft.compute/virtualmachines/vmaz-wordpress-lpages"/>
    <s v="microsoft.compute/virtualmachines"/>
    <s v="br south"/>
    <s v="rg-globalcare"/>
    <x v="3"/>
    <s v="B1ms"/>
    <s v=""/>
    <n v="6.7199999999999998E-7"/>
    <n v="4.1674752000000002E-6"/>
    <s v="BRL"/>
    <n v="8.9880000000000008E-7"/>
    <x v="0"/>
    <x v="8"/>
    <x v="0"/>
  </r>
  <r>
    <s v="/subscriptions/b1a61a7c-7ad2-49c6-a8e9-3aaa0b8a5d31/resourcegroups/rg-globalcare/providers/microsoft.insights/actiongroups/actiongroup-rg-globalcare"/>
    <s v="microsoft.insights/actiongroups"/>
    <s v="us west 2"/>
    <s v="rg-globalcare"/>
    <x v="6"/>
    <s v="Emails"/>
    <s v=""/>
    <n v="8.0000000000000007E-5"/>
    <n v="4.9612799999999998E-4"/>
    <s v="BRL"/>
    <n v="1.0700000000000001E-4"/>
    <x v="0"/>
    <x v="1"/>
    <x v="0"/>
  </r>
  <r>
    <s v="/subscriptions/b1a61a7c-7ad2-49c6-a8e9-3aaa0b8a5d31/resourcegroups/rg-globalcare/providers/microsoft.network/publicipaddresses/vmaz-ad-ip"/>
    <s v="microsoft.network/publicipaddresses"/>
    <s v="br south"/>
    <s v="rg-globalcare"/>
    <x v="7"/>
    <s v="Basic IPv4 Static Public IP"/>
    <s v=""/>
    <n v="2.6783999999999999"/>
    <n v="16.610365439999999"/>
    <s v="BRL"/>
    <n v="3.58236"/>
    <x v="0"/>
    <x v="2"/>
    <x v="0"/>
  </r>
  <r>
    <s v="/subscriptions/b1a61a7c-7ad2-49c6-a8e9-3aaa0b8a5d31/resourcegroups/rg-globalcare/providers/microsoft.network/publicipaddresses/vmaz-autom-python-ip"/>
    <s v="microsoft.network/publicipaddresses"/>
    <s v="br south"/>
    <s v="rg-globalcare"/>
    <x v="7"/>
    <s v="Standard IPv4 Static Public IP"/>
    <s v=""/>
    <n v="3.72"/>
    <n v="23.069952000000001"/>
    <s v="BRL"/>
    <n v="4.9755000000000003"/>
    <x v="0"/>
    <x v="3"/>
    <x v="0"/>
  </r>
  <r>
    <s v="/subscriptions/b1a61a7c-7ad2-49c6-a8e9-3aaa0b8a5d31/resourcegroups/rg-globalcare/providers/microsoft.network/publicipaddresses/vmaz-beneficios-email-pip-2548ac9db98849c5a83734bcdaf363a3"/>
    <s v="microsoft.network/publicipaddresses"/>
    <s v="br south"/>
    <s v="rg-globalcare"/>
    <x v="7"/>
    <s v="Basic IPv4 Dynamic Public IP"/>
    <s v=""/>
    <n v="2.0828622222222202"/>
    <n v="12.917078357333301"/>
    <s v="BRL"/>
    <n v="2.7858282222222197"/>
    <x v="0"/>
    <x v="9"/>
    <x v="0"/>
  </r>
  <r>
    <s v="/subscriptions/b1a61a7c-7ad2-49c6-a8e9-3aaa0b8a5d31/resourcegroups/rg-globalcare/providers/microsoft.network/publicipaddresses/vmaz-centralvidas-ip"/>
    <s v="microsoft.network/publicipaddresses"/>
    <s v="br south"/>
    <s v="rg-globalcare"/>
    <x v="7"/>
    <s v="Basic IPv4 Static Public IP"/>
    <s v=""/>
    <n v="2.6783999999999999"/>
    <n v="16.610365439999999"/>
    <s v="BRL"/>
    <n v="3.58236"/>
    <x v="0"/>
    <x v="4"/>
    <x v="0"/>
  </r>
  <r>
    <s v="/subscriptions/b1a61a7c-7ad2-49c6-a8e9-3aaa0b8a5d31/resourcegroups/rg-globalcare/providers/microsoft.network/publicipaddresses/vmaz-centralvidas-prod-ip"/>
    <s v="microsoft.network/publicipaddresses"/>
    <s v="br south"/>
    <s v="rg-globalcare"/>
    <x v="7"/>
    <s v="Standard IPv4 Static Public IP"/>
    <s v=""/>
    <n v="3.72"/>
    <n v="23.069952000000001"/>
    <s v="BRL"/>
    <n v="4.9755000000000003"/>
    <x v="0"/>
    <x v="4"/>
    <x v="0"/>
  </r>
  <r>
    <s v="/subscriptions/b1a61a7c-7ad2-49c6-a8e9-3aaa0b8a5d31/resourcegroups/rg-globalcare/providers/microsoft.network/publicipaddresses/vmaz-sib-ip"/>
    <s v="microsoft.network/publicipaddresses"/>
    <s v="br south"/>
    <s v="rg-globalcare"/>
    <x v="7"/>
    <s v="Basic IPv4 Static Public IP"/>
    <s v=""/>
    <n v="2.6783999999999999"/>
    <n v="16.610365439999999"/>
    <s v="BRL"/>
    <n v="3.58236"/>
    <x v="0"/>
    <x v="5"/>
    <x v="0"/>
  </r>
  <r>
    <s v="/subscriptions/b1a61a7c-7ad2-49c6-a8e9-3aaa0b8a5d31/resourcegroups/rg-globalcare/providers/microsoft.network/publicipaddresses/vmaz-vpn-ip"/>
    <s v="microsoft.network/publicipaddresses"/>
    <s v="br south"/>
    <s v="rg-globalcare"/>
    <x v="7"/>
    <s v="Basic IPv4 Dynamic Public IP"/>
    <s v=""/>
    <n v="2.976"/>
    <n v="18.455961599999998"/>
    <s v="BRL"/>
    <n v="3.9803999999999999"/>
    <x v="0"/>
    <x v="6"/>
    <x v="0"/>
  </r>
  <r>
    <s v="/subscriptions/b1a61a7c-7ad2-49c6-a8e9-3aaa0b8a5d31/resourcegroups/rg-globalcare/providers/microsoft.network/publicipaddresses/vmaz-wordpress-inst-ip"/>
    <s v="microsoft.network/publicipaddresses"/>
    <s v="br south"/>
    <s v="rg-globalcare"/>
    <x v="7"/>
    <s v="Standard IPv4 Static Public IP"/>
    <s v=""/>
    <n v="3.72"/>
    <n v="23.069952000000001"/>
    <s v="BRL"/>
    <n v="4.9755000000000003"/>
    <x v="0"/>
    <x v="7"/>
    <x v="0"/>
  </r>
  <r>
    <s v="/subscriptions/b1a61a7c-7ad2-49c6-a8e9-3aaa0b8a5d31/resourcegroups/rg-globalcare/providers/microsoft.network/publicipaddresses/vmaz-wordpress-ip"/>
    <s v="microsoft.network/publicipaddresses"/>
    <s v="br south"/>
    <s v="rg-globalcare"/>
    <x v="7"/>
    <s v="Standard IPv4 Static Public IP"/>
    <s v=""/>
    <n v="3.72"/>
    <n v="23.069952000000001"/>
    <s v="BRL"/>
    <n v="4.9755000000000003"/>
    <x v="0"/>
    <x v="11"/>
    <x v="0"/>
  </r>
  <r>
    <s v="/subscriptions/b1a61a7c-7ad2-49c6-a8e9-3aaa0b8a5d31/resourcegroups/rg-globalcare/providers/microsoft.network/publicipaddresses/vmaz-wordpress-lpages-ip"/>
    <s v="microsoft.network/publicipaddresses"/>
    <s v="br south"/>
    <s v="rg-globalcare"/>
    <x v="7"/>
    <s v="Standard IPv4 Static Public IP"/>
    <s v=""/>
    <n v="3.72"/>
    <n v="23.069952000000001"/>
    <s v="BRL"/>
    <n v="4.9755000000000003"/>
    <x v="0"/>
    <x v="8"/>
    <x v="0"/>
  </r>
  <r>
    <s v="/subscriptions/b1a61a7c-7ad2-49c6-a8e9-3aaa0b8a5d31/resourcegroups/rg-globalcare/providers/microsoft.recoveryservices/vaults/vault-globalcare"/>
    <s v="microsoft.recoveryservices/vaults"/>
    <s v="br south"/>
    <s v="rg-globalcare"/>
    <x v="8"/>
    <s v="Azure VM Protected Instances"/>
    <s v=""/>
    <n v="79.9999999999404"/>
    <n v="496.12799999962999"/>
    <s v="BRL"/>
    <n v="106.99999999992029"/>
    <x v="0"/>
    <x v="10"/>
    <x v="0"/>
  </r>
  <r>
    <s v="/subscriptions/b1a61a7c-7ad2-49c6-a8e9-3aaa0b8a5d31/resourcegroups/rg-globalcare/providers/microsoft.recoveryservices/vaults/vault-globalcare"/>
    <s v="microsoft.recoveryservices/vaults"/>
    <s v="br south"/>
    <s v="rg-globalcare"/>
    <x v="8"/>
    <s v="GRS Data Stored"/>
    <s v=""/>
    <n v="53.777726009676201"/>
    <n v="333.50794562160797"/>
    <s v="BRL"/>
    <n v="71.927708537941925"/>
    <x v="0"/>
    <x v="10"/>
    <x v="0"/>
  </r>
  <r>
    <s v="/subscriptions/b1a61a7c-7ad2-49c6-a8e9-3aaa0b8a5d31/resourcegroups/rg-globalcare/providers/microsoft.recoveryservices/vaults/vmaz-beneficios-prod-bkp"/>
    <s v="microsoft.recoveryservices/vaults"/>
    <s v="br south"/>
    <s v="rg-globalcare"/>
    <x v="8"/>
    <s v="Azure VM Protected Instances"/>
    <s v=""/>
    <n v="9.9999999999972005"/>
    <n v="62.015999999982597"/>
    <s v="BRL"/>
    <n v="13.374999999996255"/>
    <x v="0"/>
    <x v="0"/>
    <x v="0"/>
  </r>
  <r>
    <s v="/subscriptions/b1a61a7c-7ad2-49c6-a8e9-3aaa0b8a5d31/resourcegroups/rg-globalcare/providers/microsoft.recoveryservices/vaults/vmaz-beneficios-prod-bkp"/>
    <s v="microsoft.recoveryservices/vaults"/>
    <s v="br south"/>
    <s v="rg-globalcare"/>
    <x v="8"/>
    <s v="GRS Data Stored"/>
    <s v=""/>
    <n v="19.1328755757065"/>
    <n v="118.654441170301"/>
    <s v="BRL"/>
    <n v="25.590221082507444"/>
    <x v="0"/>
    <x v="0"/>
    <x v="0"/>
  </r>
  <r>
    <s v="/subscriptions/b1a61a7c-7ad2-49c6-a8e9-3aaa0b8a5d31/resourcegroups/rg-globalcare/providers/microsoft.sql/servers/sqlservercdb01/databases/central_dos_beneficios"/>
    <s v="microsoft.sql/servers"/>
    <s v="br south"/>
    <s v="rg-globalcare"/>
    <x v="9"/>
    <s v="General Purpose Data Stored"/>
    <s v=""/>
    <n v="9.0896000000000008"/>
    <n v="56.370063360000003"/>
    <s v="BRL"/>
    <n v="12.157340000000001"/>
    <x v="0"/>
    <x v="12"/>
    <x v="0"/>
  </r>
  <r>
    <s v="/subscriptions/b1a61a7c-7ad2-49c6-a8e9-3aaa0b8a5d31/resourcegroups/rg-globalcare/providers/microsoft.sql/servers/sqlservercdb01/databases/central_dos_beneficios"/>
    <s v="microsoft.sql/servers"/>
    <s v="br south"/>
    <s v="rg-globalcare"/>
    <x v="9"/>
    <s v="vCore"/>
    <s v=""/>
    <n v="579.09686399999998"/>
    <n v="3591.3271117824002"/>
    <s v="BRL"/>
    <n v="774.54205560000003"/>
    <x v="0"/>
    <x v="12"/>
    <x v="0"/>
  </r>
  <r>
    <s v="/subscriptions/b1a61a7c-7ad2-49c6-a8e9-3aaa0b8a5d31/resourcegroups/rg-globalcare/providers/microsoft.sql/servers/sqlservercdb01/databases/dbcdb01"/>
    <s v="microsoft.sql/servers"/>
    <s v="br south"/>
    <s v="rg-globalcare"/>
    <x v="9"/>
    <s v="B DTU"/>
    <s v=""/>
    <n v="6.0388000000000002"/>
    <n v="37.450222080000003"/>
    <s v="BRL"/>
    <n v="8.0768950000000004"/>
    <x v="0"/>
    <x v="1"/>
    <x v="0"/>
  </r>
  <r>
    <s v="/subscriptions/b1a61a7c-7ad2-49c6-a8e9-3aaa0b8a5d31/resourcegroups/rg-globalcare/providers/microsoft.storage/storageaccounts/textanalitycsiastorage"/>
    <s v="microsoft.storage/storageaccounts"/>
    <s v="br south"/>
    <s v="rg-globalcare"/>
    <x v="2"/>
    <s v="Standard Data Transfer In"/>
    <s v=""/>
    <n v="0"/>
    <n v="0"/>
    <s v="BRL"/>
    <n v="0"/>
    <x v="0"/>
    <x v="1"/>
    <x v="0"/>
  </r>
  <r>
    <s v="/subscriptions/b1a61a7c-7ad2-49c6-a8e9-3aaa0b8a5d31/resourcegroups/rg-globalcare/providers/microsoft.storage/storageaccounts/textanalitycsiastorage"/>
    <s v="microsoft.storage/storageaccounts"/>
    <s v="br south"/>
    <s v="rg-globalcare"/>
    <x v="2"/>
    <s v="Standard Data Transfer Out"/>
    <s v=""/>
    <n v="3.258E-6"/>
    <n v="2.0204812799999999E-5"/>
    <s v="BRL"/>
    <n v="4.3575750000000004E-6"/>
    <x v="0"/>
    <x v="1"/>
    <x v="0"/>
  </r>
  <r>
    <s v="/subscriptions/b1a61a7c-7ad2-49c6-a8e9-3aaa0b8a5d31/resourcegroups/rg-globalcare/providers/microsoft.storage/storageaccounts/textanalitycsiastorage"/>
    <s v="microsoft.storage/storageaccounts"/>
    <s v="br south"/>
    <s v="rg-globalcare"/>
    <x v="0"/>
    <s v="GRS Class 1 Operations"/>
    <s v=""/>
    <n v="7.1999999999999996E-8"/>
    <n v="4.4651520000000001E-7"/>
    <s v="BRL"/>
    <n v="9.6300000000000009E-8"/>
    <x v="0"/>
    <x v="1"/>
    <x v="0"/>
  </r>
  <r>
    <s v="/subscriptions/b1a61a7c-7ad2-49c6-a8e9-3aaa0b8a5d31/resourcegroups/rg-globalcare/providers/microsoft.storage/storageaccounts/textanalitycsiastorage"/>
    <s v="microsoft.storage/storageaccounts"/>
    <s v="br south"/>
    <s v="rg-globalcare"/>
    <x v="0"/>
    <s v="LRS List and Create Container Operations"/>
    <s v=""/>
    <n v="7.1999999999999996E-8"/>
    <n v="4.4651520000000001E-7"/>
    <s v="BRL"/>
    <n v="9.6300000000000009E-8"/>
    <x v="0"/>
    <x v="1"/>
    <x v="0"/>
  </r>
  <r>
    <s v="/subscriptions/b1a61a7c-7ad2-49c6-a8e9-3aaa0b8a5d31/resourcegroups/rg-globalcare/providers/microsoft.storage/storageaccounts/textanalitycsiastorage"/>
    <s v="microsoft.storage/storageaccounts"/>
    <s v="br south"/>
    <s v="rg-globalcare"/>
    <x v="0"/>
    <s v="List Operations"/>
    <s v=""/>
    <n v="3.0000000000000001E-6"/>
    <n v="1.8604799999999998E-5"/>
    <s v="BRL"/>
    <n v="4.0125000000000001E-6"/>
    <x v="0"/>
    <x v="1"/>
    <x v="0"/>
  </r>
  <r>
    <s v="/subscriptions/b1a61a7c-7ad2-49c6-a8e9-3aaa0b8a5d31/resourcegroups/rg-globalcare/providers/microsoft.storage/storageaccounts/textanalitycsiastorage"/>
    <s v="microsoft.storage/storageaccounts"/>
    <s v="br south"/>
    <s v="rg-globalcare"/>
    <x v="0"/>
    <s v="Read Operations"/>
    <s v=""/>
    <n v="8.028E-6"/>
    <n v="4.9786444800000001E-5"/>
    <s v="BRL"/>
    <n v="1.0737450000000002E-5"/>
    <x v="0"/>
    <x v="1"/>
    <x v="0"/>
  </r>
  <r>
    <s v="/subscriptions/b1a61a7c-7ad2-49c6-a8e9-3aaa0b8a5d31/resourcegroups/rg-globalcare/providers/microsoft.storage/storageaccounts/textanalitycsiastorage"/>
    <s v="microsoft.storage/storageaccounts"/>
    <s v="br south"/>
    <s v="rg-globalcare"/>
    <x v="0"/>
    <s v="Scan Operations"/>
    <s v=""/>
    <n v="5.7599999999999997E-7"/>
    <n v="3.5721216000000001E-6"/>
    <s v="BRL"/>
    <n v="7.7040000000000007E-7"/>
    <x v="0"/>
    <x v="1"/>
    <x v="0"/>
  </r>
  <r>
    <s v="/subscriptions/b1a61a7c-7ad2-49c6-a8e9-3aaa0b8a5d31/resourcegroups/rg-globalcare/providers/microsoft.storage/storageaccounts/vmazwordpressinst"/>
    <s v="microsoft.storage/storageaccounts"/>
    <s v="br south"/>
    <s v="rg-globalcare"/>
    <x v="2"/>
    <s v="Standard Data Transfer In"/>
    <s v=""/>
    <n v="0"/>
    <n v="0"/>
    <s v="BRL"/>
    <n v="0"/>
    <x v="0"/>
    <x v="7"/>
    <x v="0"/>
  </r>
  <r>
    <s v="/subscriptions/b1a61a7c-7ad2-49c6-a8e9-3aaa0b8a5d31/resourcegroups/rg-globalcare/providers/microsoft.storage/storageaccounts/vmazwordpressinst"/>
    <s v="microsoft.storage/storageaccounts"/>
    <s v="br south"/>
    <s v="rg-globalcare"/>
    <x v="2"/>
    <s v="Standard Data Transfer Out"/>
    <s v=""/>
    <n v="3.258E-6"/>
    <n v="2.0204812799999999E-5"/>
    <s v="BRL"/>
    <n v="4.3575750000000004E-6"/>
    <x v="0"/>
    <x v="7"/>
    <x v="0"/>
  </r>
  <r>
    <s v="/subscriptions/b1a61a7c-7ad2-49c6-a8e9-3aaa0b8a5d31/resourcegroups/rg-globalcare/providers/microsoft.storage/storageaccounts/vmazwordpressinst"/>
    <s v="microsoft.storage/storageaccounts"/>
    <s v="br south"/>
    <s v="rg-globalcare"/>
    <x v="0"/>
    <s v="All Other Operations"/>
    <s v=""/>
    <n v="1.1368E-4"/>
    <n v="7.0499788799999999E-4"/>
    <s v="BRL"/>
    <n v="1.5204699999999999E-4"/>
    <x v="0"/>
    <x v="7"/>
    <x v="0"/>
  </r>
  <r>
    <s v="/subscriptions/b1a61a7c-7ad2-49c6-a8e9-3aaa0b8a5d31/resourcegroups/rg-globalcare/providers/microsoft.storage/storageaccounts/vmazwordpressinst"/>
    <s v="microsoft.storage/storageaccounts"/>
    <s v="br south"/>
    <s v="rg-globalcare"/>
    <x v="0"/>
    <s v="LRS Class 1 Operations"/>
    <s v=""/>
    <n v="7.9999999999999996E-7"/>
    <n v="4.9612799999999997E-6"/>
    <s v="BRL"/>
    <n v="1.0700000000000001E-6"/>
    <x v="0"/>
    <x v="7"/>
    <x v="0"/>
  </r>
  <r>
    <s v="/subscriptions/b1a61a7c-7ad2-49c6-a8e9-3aaa0b8a5d31/resourcegroups/rg-globalcare/providers/microsoft.storage/storageaccounts/vmazwordpressinst"/>
    <s v="microsoft.storage/storageaccounts"/>
    <s v="br south"/>
    <s v="rg-globalcare"/>
    <x v="0"/>
    <s v="LRS Data Stored"/>
    <s v=""/>
    <n v="0.19002875999999999"/>
    <n v="1.178482358016"/>
    <s v="BRL"/>
    <n v="0.25416346649999999"/>
    <x v="0"/>
    <x v="7"/>
    <x v="0"/>
  </r>
  <r>
    <s v="/subscriptions/b1a61a7c-7ad2-49c6-a8e9-3aaa0b8a5d31/resourcegroups/rg-globalcare/providers/microsoft.storage/storageaccounts/vmazwordpressinst"/>
    <s v="microsoft.storage/storageaccounts"/>
    <s v="br south"/>
    <s v="rg-globalcare"/>
    <x v="0"/>
    <s v="LRS List and Create Container Operations"/>
    <s v=""/>
    <n v="1.4E-5"/>
    <n v="8.6822400000000004E-5"/>
    <s v="BRL"/>
    <n v="1.8725000000000001E-5"/>
    <x v="0"/>
    <x v="7"/>
    <x v="0"/>
  </r>
  <r>
    <s v="/subscriptions/b1a61a7c-7ad2-49c6-a8e9-3aaa0b8a5d31/resourcegroups/rg-globalcare/providers/microsoft.storage/storageaccounts/vmazwordpressinst"/>
    <s v="microsoft.storage/storageaccounts"/>
    <s v="br south"/>
    <s v="rg-globalcare"/>
    <x v="0"/>
    <s v="List Operations"/>
    <s v=""/>
    <n v="3.0000000000000001E-6"/>
    <n v="1.8604799999999998E-5"/>
    <s v="BRL"/>
    <n v="4.0125000000000001E-6"/>
    <x v="0"/>
    <x v="7"/>
    <x v="0"/>
  </r>
  <r>
    <s v="/subscriptions/b1a61a7c-7ad2-49c6-a8e9-3aaa0b8a5d31/resourcegroups/rg-globalcare/providers/microsoft.storage/storageaccounts/vmazwordpressinst"/>
    <s v="microsoft.storage/storageaccounts"/>
    <s v="br south"/>
    <s v="rg-globalcare"/>
    <x v="0"/>
    <s v="Read Operations"/>
    <s v=""/>
    <n v="7.1999999999999999E-7"/>
    <n v="4.4651520000000004E-6"/>
    <s v="BRL"/>
    <n v="9.6300000000000014E-7"/>
    <x v="0"/>
    <x v="7"/>
    <x v="0"/>
  </r>
  <r>
    <s v="/subscriptions/b1a61a7c-7ad2-49c6-a8e9-3aaa0b8a5d31/resourcegroups/rg-globalcare/providers/microsoft.storage/storageaccounts/vmazwordpressinst"/>
    <s v="microsoft.storage/storageaccounts"/>
    <s v="br south"/>
    <s v="rg-globalcare"/>
    <x v="0"/>
    <s v="Scan Operations"/>
    <s v=""/>
    <n v="5.7599999999999997E-7"/>
    <n v="3.5721216000000001E-6"/>
    <s v="BRL"/>
    <n v="7.7040000000000007E-7"/>
    <x v="0"/>
    <x v="7"/>
    <x v="0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  <r>
    <m/>
    <m/>
    <m/>
    <m/>
    <x v="10"/>
    <m/>
    <m/>
    <m/>
    <m/>
    <m/>
    <m/>
    <x v="1"/>
    <x v="1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F2FA7-781D-49D3-A870-14565874F666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D16" firstHeaderRow="1" firstDataRow="2" firstDataCol="1"/>
  <pivotFields count="14">
    <pivotField showAll="0"/>
    <pivotField showAll="0"/>
    <pivotField showAll="0"/>
    <pivotField showAll="0"/>
    <pivotField axis="axisRow" showAll="0">
      <items count="12">
        <item x="6"/>
        <item x="8"/>
        <item x="2"/>
        <item x="1"/>
        <item x="9"/>
        <item x="0"/>
        <item x="5"/>
        <item x="3"/>
        <item x="4"/>
        <item x="7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Col" showAll="0">
      <items count="4">
        <item x="0"/>
        <item m="1" x="2"/>
        <item x="1"/>
        <item t="default"/>
      </items>
    </pivotField>
    <pivotField showAll="0"/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1"/>
  </colFields>
  <colItems count="3">
    <i>
      <x/>
    </i>
    <i>
      <x v="2"/>
    </i>
    <i t="grand">
      <x/>
    </i>
  </colItems>
  <dataFields count="1">
    <dataField name="Soma de Valor Mês" fld="10" baseField="0" baseItem="0" numFmtId="164"/>
  </dataFields>
  <formats count="1">
    <format dxfId="1">
      <pivotArea outline="0" collapsedLevelsAreSubtotals="1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CC599-7DC3-4E03-8407-86DF21995C8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M33" firstHeaderRow="1" firstDataRow="2" firstDataCol="1" rowPageCount="1" colPageCount="1"/>
  <pivotFields count="14">
    <pivotField showAll="0"/>
    <pivotField showAll="0"/>
    <pivotField showAll="0"/>
    <pivotField showAll="0"/>
    <pivotField axis="axisCol" showAll="0">
      <items count="12">
        <item x="6"/>
        <item x="8"/>
        <item x="2"/>
        <item x="1"/>
        <item x="9"/>
        <item x="0"/>
        <item x="5"/>
        <item x="3"/>
        <item x="4"/>
        <item x="7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0"/>
        <item m="1" x="2"/>
        <item x="1"/>
        <item t="default"/>
      </items>
    </pivotField>
    <pivotField axis="axisRow" showAll="0">
      <items count="16">
        <item x="10"/>
        <item x="1"/>
        <item x="12"/>
        <item x="2"/>
        <item x="5"/>
        <item x="3"/>
        <item x="9"/>
        <item x="0"/>
        <item x="4"/>
        <item x="6"/>
        <item x="11"/>
        <item x="7"/>
        <item x="8"/>
        <item m="1" x="14"/>
        <item x="13"/>
        <item t="default"/>
      </items>
    </pivotField>
    <pivotField axis="axisPage" multipleItemSelectionAllowed="1" showAll="0">
      <items count="4">
        <item x="0"/>
        <item m="1" x="2"/>
        <item x="1"/>
        <item t="default"/>
      </items>
    </pivotField>
  </pivotFields>
  <rowFields count="2">
    <field x="12"/>
    <field x="11"/>
  </rowFields>
  <rowItems count="29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>
      <x v="14"/>
    </i>
    <i r="1">
      <x v="2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13" hier="-1"/>
  </pageFields>
  <dataFields count="1">
    <dataField name="Soma de Valor Mês" fld="10" baseField="0" baseItem="0" numFmtId="164"/>
  </dataFields>
  <formats count="1">
    <format dxfId="0">
      <pivotArea type="all" dataOnly="0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DEEC2-6DB8-4017-973C-38A8EDFEFF7C}">
  <dimension ref="A3:D16"/>
  <sheetViews>
    <sheetView topLeftCell="A16" workbookViewId="0">
      <selection activeCell="L47" sqref="L47"/>
    </sheetView>
  </sheetViews>
  <sheetFormatPr defaultRowHeight="15.75" x14ac:dyDescent="0.25"/>
  <cols>
    <col min="1" max="1" width="22.5" bestFit="1" customWidth="1"/>
    <col min="2" max="2" width="17.75" bestFit="1" customWidth="1"/>
    <col min="3" max="3" width="6.25" bestFit="1" customWidth="1"/>
    <col min="4" max="4" width="10" bestFit="1" customWidth="1"/>
  </cols>
  <sheetData>
    <row r="3" spans="1:4" x14ac:dyDescent="0.25">
      <c r="A3" s="3" t="s">
        <v>145</v>
      </c>
      <c r="B3" s="3" t="s">
        <v>144</v>
      </c>
    </row>
    <row r="4" spans="1:4" x14ac:dyDescent="0.25">
      <c r="A4" s="3" t="s">
        <v>142</v>
      </c>
      <c r="B4" t="s">
        <v>141</v>
      </c>
      <c r="C4" t="s">
        <v>161</v>
      </c>
      <c r="D4" t="s">
        <v>143</v>
      </c>
    </row>
    <row r="5" spans="1:4" x14ac:dyDescent="0.25">
      <c r="A5" s="4" t="s">
        <v>95</v>
      </c>
      <c r="B5" s="5">
        <v>1.0700000000000001E-4</v>
      </c>
      <c r="C5" s="5"/>
      <c r="D5" s="5">
        <v>1.0700000000000001E-4</v>
      </c>
    </row>
    <row r="6" spans="1:4" x14ac:dyDescent="0.25">
      <c r="A6" s="4" t="s">
        <v>114</v>
      </c>
      <c r="B6" s="5">
        <v>217.89292962036589</v>
      </c>
      <c r="C6" s="5"/>
      <c r="D6" s="5">
        <v>217.89292962036589</v>
      </c>
    </row>
    <row r="7" spans="1:4" x14ac:dyDescent="0.25">
      <c r="A7" s="4" t="s">
        <v>70</v>
      </c>
      <c r="B7" s="5">
        <v>113.41711286361355</v>
      </c>
      <c r="C7" s="5"/>
      <c r="D7" s="5">
        <v>113.41711286361355</v>
      </c>
    </row>
    <row r="8" spans="1:4" x14ac:dyDescent="0.25">
      <c r="A8" s="4" t="s">
        <v>22</v>
      </c>
      <c r="B8" s="5">
        <v>1.3374999999999999E-3</v>
      </c>
      <c r="C8" s="5"/>
      <c r="D8" s="5">
        <v>1.3374999999999999E-3</v>
      </c>
    </row>
    <row r="9" spans="1:4" x14ac:dyDescent="0.25">
      <c r="A9" s="4" t="s">
        <v>120</v>
      </c>
      <c r="B9" s="5">
        <v>794.77629060000004</v>
      </c>
      <c r="C9" s="5"/>
      <c r="D9" s="5">
        <v>794.77629060000004</v>
      </c>
    </row>
    <row r="10" spans="1:4" x14ac:dyDescent="0.25">
      <c r="A10" s="4" t="s">
        <v>15</v>
      </c>
      <c r="B10" s="5">
        <v>503.1422804456102</v>
      </c>
      <c r="C10" s="5"/>
      <c r="D10" s="5">
        <v>503.1422804456102</v>
      </c>
    </row>
    <row r="11" spans="1:4" x14ac:dyDescent="0.25">
      <c r="A11" s="4" t="s">
        <v>89</v>
      </c>
      <c r="B11" s="5">
        <v>0</v>
      </c>
      <c r="C11" s="5"/>
      <c r="D11" s="5">
        <v>0</v>
      </c>
    </row>
    <row r="12" spans="1:4" x14ac:dyDescent="0.25">
      <c r="A12" s="4" t="s">
        <v>74</v>
      </c>
      <c r="B12" s="5">
        <v>668.65351147402498</v>
      </c>
      <c r="C12" s="5"/>
      <c r="D12" s="5">
        <v>668.65351147402498</v>
      </c>
    </row>
    <row r="13" spans="1:4" x14ac:dyDescent="0.25">
      <c r="A13" s="4" t="s">
        <v>76</v>
      </c>
      <c r="B13" s="5">
        <v>7.9604437542000008</v>
      </c>
      <c r="C13" s="5"/>
      <c r="D13" s="5">
        <v>7.9604437542000008</v>
      </c>
    </row>
    <row r="14" spans="1:4" x14ac:dyDescent="0.25">
      <c r="A14" s="4" t="s">
        <v>99</v>
      </c>
      <c r="B14" s="5">
        <v>42.390808222222219</v>
      </c>
      <c r="C14" s="5"/>
      <c r="D14" s="5">
        <v>42.390808222222219</v>
      </c>
    </row>
    <row r="15" spans="1:4" x14ac:dyDescent="0.25">
      <c r="A15" s="4" t="s">
        <v>161</v>
      </c>
      <c r="B15" s="5"/>
      <c r="C15" s="5"/>
      <c r="D15" s="5"/>
    </row>
    <row r="16" spans="1:4" x14ac:dyDescent="0.25">
      <c r="A16" s="4" t="s">
        <v>143</v>
      </c>
      <c r="B16" s="5">
        <v>2348.2348214800368</v>
      </c>
      <c r="C16" s="5"/>
      <c r="D16" s="5">
        <v>2348.2348214800368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4E4D9-30EE-4256-9BB2-AC68B6D88CE0}">
  <dimension ref="A1:M33"/>
  <sheetViews>
    <sheetView workbookViewId="0">
      <selection activeCell="Q9" sqref="Q9"/>
    </sheetView>
  </sheetViews>
  <sheetFormatPr defaultRowHeight="15.75" x14ac:dyDescent="0.25"/>
  <cols>
    <col min="1" max="1" width="26.75" bestFit="1" customWidth="1"/>
    <col min="2" max="2" width="18.875" bestFit="1" customWidth="1"/>
    <col min="3" max="3" width="8.5" bestFit="1" customWidth="1"/>
    <col min="4" max="4" width="10.625" bestFit="1" customWidth="1"/>
    <col min="5" max="5" width="16.25" bestFit="1" customWidth="1"/>
    <col min="6" max="6" width="13.5" bestFit="1" customWidth="1"/>
    <col min="7" max="7" width="8.5" bestFit="1" customWidth="1"/>
    <col min="8" max="8" width="22.75" bestFit="1" customWidth="1"/>
    <col min="9" max="9" width="15.875" bestFit="1" customWidth="1"/>
    <col min="10" max="10" width="23.625" bestFit="1" customWidth="1"/>
    <col min="11" max="11" width="14.75" bestFit="1" customWidth="1"/>
    <col min="12" max="12" width="7.375" bestFit="1" customWidth="1"/>
    <col min="13" max="13" width="11" bestFit="1" customWidth="1"/>
  </cols>
  <sheetData>
    <row r="1" spans="1:13" x14ac:dyDescent="0.25">
      <c r="A1" s="6" t="s">
        <v>140</v>
      </c>
      <c r="B1" s="5" t="s">
        <v>158</v>
      </c>
    </row>
    <row r="3" spans="1:13" x14ac:dyDescent="0.25">
      <c r="A3" s="6" t="s">
        <v>145</v>
      </c>
      <c r="B3" s="6" t="s">
        <v>144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s="6" t="s">
        <v>142</v>
      </c>
      <c r="B4" s="5" t="s">
        <v>95</v>
      </c>
      <c r="C4" s="5" t="s">
        <v>114</v>
      </c>
      <c r="D4" s="5" t="s">
        <v>70</v>
      </c>
      <c r="E4" s="5" t="s">
        <v>22</v>
      </c>
      <c r="F4" s="5" t="s">
        <v>120</v>
      </c>
      <c r="G4" s="5" t="s">
        <v>15</v>
      </c>
      <c r="H4" s="5" t="s">
        <v>89</v>
      </c>
      <c r="I4" s="5" t="s">
        <v>74</v>
      </c>
      <c r="J4" s="5" t="s">
        <v>76</v>
      </c>
      <c r="K4" s="5" t="s">
        <v>99</v>
      </c>
      <c r="L4" s="5" t="s">
        <v>161</v>
      </c>
      <c r="M4" s="5" t="s">
        <v>143</v>
      </c>
    </row>
    <row r="5" spans="1:13" x14ac:dyDescent="0.25">
      <c r="A5" s="7" t="s">
        <v>114</v>
      </c>
      <c r="B5" s="5"/>
      <c r="C5" s="5">
        <v>178.9277085378622</v>
      </c>
      <c r="D5" s="5"/>
      <c r="E5" s="5"/>
      <c r="F5" s="5"/>
      <c r="G5" s="5">
        <v>3.7714090980000003</v>
      </c>
      <c r="H5" s="5"/>
      <c r="I5" s="5"/>
      <c r="J5" s="5"/>
      <c r="K5" s="5"/>
      <c r="L5" s="5"/>
      <c r="M5" s="5">
        <v>182.69911763586219</v>
      </c>
    </row>
    <row r="6" spans="1:13" x14ac:dyDescent="0.25">
      <c r="A6" s="8" t="s">
        <v>141</v>
      </c>
      <c r="B6" s="5"/>
      <c r="C6" s="5">
        <v>178.9277085378622</v>
      </c>
      <c r="D6" s="5"/>
      <c r="E6" s="5"/>
      <c r="F6" s="5"/>
      <c r="G6" s="5">
        <v>3.7714090980000003</v>
      </c>
      <c r="H6" s="5"/>
      <c r="I6" s="5"/>
      <c r="J6" s="5"/>
      <c r="K6" s="5"/>
      <c r="L6" s="5"/>
      <c r="M6" s="5">
        <v>182.69911763586219</v>
      </c>
    </row>
    <row r="7" spans="1:13" x14ac:dyDescent="0.25">
      <c r="A7" s="7" t="s">
        <v>146</v>
      </c>
      <c r="B7" s="5">
        <v>1.0700000000000001E-4</v>
      </c>
      <c r="C7" s="5"/>
      <c r="D7" s="5">
        <v>4.3575750000000004E-6</v>
      </c>
      <c r="E7" s="5">
        <v>1.3374999999999999E-3</v>
      </c>
      <c r="F7" s="5">
        <v>8.0768950000000004</v>
      </c>
      <c r="G7" s="5">
        <v>160.9170774614</v>
      </c>
      <c r="H7" s="5"/>
      <c r="I7" s="5"/>
      <c r="J7" s="5"/>
      <c r="K7" s="5"/>
      <c r="L7" s="5"/>
      <c r="M7" s="5">
        <v>168.99542131897499</v>
      </c>
    </row>
    <row r="8" spans="1:13" x14ac:dyDescent="0.25">
      <c r="A8" s="8" t="s">
        <v>141</v>
      </c>
      <c r="B8" s="5">
        <v>1.0700000000000001E-4</v>
      </c>
      <c r="C8" s="5"/>
      <c r="D8" s="5">
        <v>4.3575750000000004E-6</v>
      </c>
      <c r="E8" s="5">
        <v>1.3374999999999999E-3</v>
      </c>
      <c r="F8" s="5">
        <v>8.0768950000000004</v>
      </c>
      <c r="G8" s="5">
        <v>160.9170774614</v>
      </c>
      <c r="H8" s="5"/>
      <c r="I8" s="5"/>
      <c r="J8" s="5"/>
      <c r="K8" s="5"/>
      <c r="L8" s="5"/>
      <c r="M8" s="5">
        <v>168.99542131897499</v>
      </c>
    </row>
    <row r="9" spans="1:13" x14ac:dyDescent="0.25">
      <c r="A9" s="7" t="s">
        <v>156</v>
      </c>
      <c r="B9" s="5"/>
      <c r="C9" s="5"/>
      <c r="D9" s="5"/>
      <c r="E9" s="5"/>
      <c r="F9" s="5">
        <v>786.6993956</v>
      </c>
      <c r="G9" s="5"/>
      <c r="H9" s="5"/>
      <c r="I9" s="5"/>
      <c r="J9" s="5"/>
      <c r="K9" s="5"/>
      <c r="L9" s="5"/>
      <c r="M9" s="5">
        <v>786.6993956</v>
      </c>
    </row>
    <row r="10" spans="1:13" x14ac:dyDescent="0.25">
      <c r="A10" s="8" t="s">
        <v>141</v>
      </c>
      <c r="B10" s="5"/>
      <c r="C10" s="5"/>
      <c r="D10" s="5"/>
      <c r="E10" s="5"/>
      <c r="F10" s="5">
        <v>786.6993956</v>
      </c>
      <c r="G10" s="5"/>
      <c r="H10" s="5"/>
      <c r="I10" s="5"/>
      <c r="J10" s="5"/>
      <c r="K10" s="5"/>
      <c r="L10" s="5"/>
      <c r="M10" s="5">
        <v>786.6993956</v>
      </c>
    </row>
    <row r="11" spans="1:13" x14ac:dyDescent="0.25">
      <c r="A11" s="7" t="s">
        <v>148</v>
      </c>
      <c r="B11" s="5"/>
      <c r="C11" s="5"/>
      <c r="D11" s="5">
        <v>0.73773584109785684</v>
      </c>
      <c r="E11" s="5"/>
      <c r="F11" s="5"/>
      <c r="G11" s="5">
        <v>39.726927729335003</v>
      </c>
      <c r="H11" s="5"/>
      <c r="I11" s="5">
        <v>0</v>
      </c>
      <c r="J11" s="5">
        <v>7.9604437542000008</v>
      </c>
      <c r="K11" s="5">
        <v>3.58236</v>
      </c>
      <c r="L11" s="5"/>
      <c r="M11" s="5">
        <v>52.007467324632863</v>
      </c>
    </row>
    <row r="12" spans="1:13" x14ac:dyDescent="0.25">
      <c r="A12" s="8" t="s">
        <v>141</v>
      </c>
      <c r="B12" s="5"/>
      <c r="C12" s="5"/>
      <c r="D12" s="5">
        <v>0.73773584109785684</v>
      </c>
      <c r="E12" s="5"/>
      <c r="F12" s="5"/>
      <c r="G12" s="5">
        <v>39.726927729335003</v>
      </c>
      <c r="H12" s="5"/>
      <c r="I12" s="5">
        <v>0</v>
      </c>
      <c r="J12" s="5">
        <v>7.9604437542000008</v>
      </c>
      <c r="K12" s="5">
        <v>3.58236</v>
      </c>
      <c r="L12" s="5"/>
      <c r="M12" s="5">
        <v>52.007467324632863</v>
      </c>
    </row>
    <row r="13" spans="1:13" x14ac:dyDescent="0.25">
      <c r="A13" s="7" t="s">
        <v>149</v>
      </c>
      <c r="B13" s="5"/>
      <c r="C13" s="5"/>
      <c r="D13" s="5">
        <v>42.797428521776098</v>
      </c>
      <c r="E13" s="5"/>
      <c r="F13" s="5"/>
      <c r="G13" s="5">
        <v>14.735705894640001</v>
      </c>
      <c r="H13" s="5"/>
      <c r="I13" s="5">
        <v>304.48016039722506</v>
      </c>
      <c r="J13" s="5"/>
      <c r="K13" s="5">
        <v>3.58236</v>
      </c>
      <c r="L13" s="5"/>
      <c r="M13" s="5">
        <v>365.59565481364115</v>
      </c>
    </row>
    <row r="14" spans="1:13" x14ac:dyDescent="0.25">
      <c r="A14" s="8" t="s">
        <v>141</v>
      </c>
      <c r="B14" s="5"/>
      <c r="C14" s="5"/>
      <c r="D14" s="5">
        <v>42.797428521776098</v>
      </c>
      <c r="E14" s="5"/>
      <c r="F14" s="5"/>
      <c r="G14" s="5">
        <v>14.735705894640001</v>
      </c>
      <c r="H14" s="5"/>
      <c r="I14" s="5">
        <v>304.48016039722506</v>
      </c>
      <c r="J14" s="5"/>
      <c r="K14" s="5">
        <v>3.58236</v>
      </c>
      <c r="L14" s="5"/>
      <c r="M14" s="5">
        <v>365.59565481364115</v>
      </c>
    </row>
    <row r="15" spans="1:13" x14ac:dyDescent="0.25">
      <c r="A15" s="7" t="s">
        <v>150</v>
      </c>
      <c r="B15" s="5"/>
      <c r="C15" s="5"/>
      <c r="D15" s="5">
        <v>2.7636582830183594</v>
      </c>
      <c r="E15" s="5"/>
      <c r="F15" s="5"/>
      <c r="G15" s="5">
        <v>8.382665128250002</v>
      </c>
      <c r="H15" s="5"/>
      <c r="I15" s="5">
        <v>0</v>
      </c>
      <c r="J15" s="5"/>
      <c r="K15" s="5">
        <v>4.9755000000000003</v>
      </c>
      <c r="L15" s="5"/>
      <c r="M15" s="5">
        <v>16.121823411268362</v>
      </c>
    </row>
    <row r="16" spans="1:13" x14ac:dyDescent="0.25">
      <c r="A16" s="8" t="s">
        <v>141</v>
      </c>
      <c r="B16" s="5"/>
      <c r="C16" s="5"/>
      <c r="D16" s="5">
        <v>2.7636582830183594</v>
      </c>
      <c r="E16" s="5"/>
      <c r="F16" s="5"/>
      <c r="G16" s="5">
        <v>8.382665128250002</v>
      </c>
      <c r="H16" s="5"/>
      <c r="I16" s="5">
        <v>0</v>
      </c>
      <c r="J16" s="5"/>
      <c r="K16" s="5">
        <v>4.9755000000000003</v>
      </c>
      <c r="L16" s="5"/>
      <c r="M16" s="5">
        <v>16.121823411268362</v>
      </c>
    </row>
    <row r="17" spans="1:13" x14ac:dyDescent="0.25">
      <c r="A17" s="7" t="s">
        <v>151</v>
      </c>
      <c r="B17" s="5"/>
      <c r="C17" s="5"/>
      <c r="D17" s="5">
        <v>2.5551758773930007</v>
      </c>
      <c r="E17" s="5"/>
      <c r="F17" s="5"/>
      <c r="G17" s="5">
        <v>55.537102273000002</v>
      </c>
      <c r="H17" s="5"/>
      <c r="I17" s="5">
        <v>35.042500000000004</v>
      </c>
      <c r="J17" s="5"/>
      <c r="K17" s="5">
        <v>2.7858282222222197</v>
      </c>
      <c r="L17" s="5"/>
      <c r="M17" s="5">
        <v>95.920606372615225</v>
      </c>
    </row>
    <row r="18" spans="1:13" x14ac:dyDescent="0.25">
      <c r="A18" s="8" t="s">
        <v>141</v>
      </c>
      <c r="B18" s="5"/>
      <c r="C18" s="5"/>
      <c r="D18" s="5">
        <v>2.5551758773930007</v>
      </c>
      <c r="E18" s="5"/>
      <c r="F18" s="5"/>
      <c r="G18" s="5">
        <v>55.537102273000002</v>
      </c>
      <c r="H18" s="5"/>
      <c r="I18" s="5">
        <v>35.042500000000004</v>
      </c>
      <c r="J18" s="5"/>
      <c r="K18" s="5">
        <v>2.7858282222222197</v>
      </c>
      <c r="L18" s="5"/>
      <c r="M18" s="5">
        <v>95.920606372615225</v>
      </c>
    </row>
    <row r="19" spans="1:13" x14ac:dyDescent="0.25">
      <c r="A19" s="7" t="s">
        <v>147</v>
      </c>
      <c r="B19" s="5"/>
      <c r="C19" s="5">
        <v>38.965221082503703</v>
      </c>
      <c r="D19" s="5">
        <v>46.74542687518499</v>
      </c>
      <c r="E19" s="5"/>
      <c r="F19" s="5"/>
      <c r="G19" s="5">
        <v>134.42034506237502</v>
      </c>
      <c r="H19" s="5"/>
      <c r="I19" s="5">
        <v>329.130850178</v>
      </c>
      <c r="J19" s="5"/>
      <c r="K19" s="5"/>
      <c r="L19" s="5"/>
      <c r="M19" s="5">
        <v>549.26184319806373</v>
      </c>
    </row>
    <row r="20" spans="1:13" x14ac:dyDescent="0.25">
      <c r="A20" s="8" t="s">
        <v>141</v>
      </c>
      <c r="B20" s="5"/>
      <c r="C20" s="5">
        <v>38.965221082503703</v>
      </c>
      <c r="D20" s="5">
        <v>46.74542687518499</v>
      </c>
      <c r="E20" s="5"/>
      <c r="F20" s="5"/>
      <c r="G20" s="5">
        <v>134.42034506237502</v>
      </c>
      <c r="H20" s="5"/>
      <c r="I20" s="5">
        <v>329.130850178</v>
      </c>
      <c r="J20" s="5"/>
      <c r="K20" s="5"/>
      <c r="L20" s="5"/>
      <c r="M20" s="5">
        <v>549.26184319806373</v>
      </c>
    </row>
    <row r="21" spans="1:13" x14ac:dyDescent="0.25">
      <c r="A21" s="7" t="s">
        <v>152</v>
      </c>
      <c r="B21" s="5"/>
      <c r="C21" s="5"/>
      <c r="D21" s="5">
        <v>0.7069708325054852</v>
      </c>
      <c r="E21" s="5"/>
      <c r="F21" s="5"/>
      <c r="G21" s="5">
        <v>58.707089323400012</v>
      </c>
      <c r="H21" s="5"/>
      <c r="I21" s="5">
        <v>0</v>
      </c>
      <c r="J21" s="5"/>
      <c r="K21" s="5">
        <v>8.5578599999999998</v>
      </c>
      <c r="L21" s="5"/>
      <c r="M21" s="5">
        <v>67.971920155905494</v>
      </c>
    </row>
    <row r="22" spans="1:13" x14ac:dyDescent="0.25">
      <c r="A22" s="8" t="s">
        <v>141</v>
      </c>
      <c r="B22" s="5"/>
      <c r="C22" s="5"/>
      <c r="D22" s="5">
        <v>0.7069708325054852</v>
      </c>
      <c r="E22" s="5"/>
      <c r="F22" s="5"/>
      <c r="G22" s="5">
        <v>58.707089323400012</v>
      </c>
      <c r="H22" s="5"/>
      <c r="I22" s="5">
        <v>0</v>
      </c>
      <c r="J22" s="5"/>
      <c r="K22" s="5">
        <v>8.5578599999999998</v>
      </c>
      <c r="L22" s="5"/>
      <c r="M22" s="5">
        <v>67.971920155905494</v>
      </c>
    </row>
    <row r="23" spans="1:13" x14ac:dyDescent="0.25">
      <c r="A23" s="7" t="s">
        <v>153</v>
      </c>
      <c r="B23" s="5"/>
      <c r="C23" s="5"/>
      <c r="D23" s="5">
        <v>15.087363932035572</v>
      </c>
      <c r="E23" s="5"/>
      <c r="F23" s="5"/>
      <c r="G23" s="5">
        <v>5.0772146686600008</v>
      </c>
      <c r="H23" s="5"/>
      <c r="I23" s="5">
        <v>0</v>
      </c>
      <c r="J23" s="5"/>
      <c r="K23" s="5">
        <v>3.9803999999999999</v>
      </c>
      <c r="L23" s="5"/>
      <c r="M23" s="5">
        <v>24.144978600695573</v>
      </c>
    </row>
    <row r="24" spans="1:13" x14ac:dyDescent="0.25">
      <c r="A24" s="8" t="s">
        <v>141</v>
      </c>
      <c r="B24" s="5"/>
      <c r="C24" s="5"/>
      <c r="D24" s="5">
        <v>15.087363932035572</v>
      </c>
      <c r="E24" s="5"/>
      <c r="F24" s="5"/>
      <c r="G24" s="5">
        <v>5.0772146686600008</v>
      </c>
      <c r="H24" s="5"/>
      <c r="I24" s="5">
        <v>0</v>
      </c>
      <c r="J24" s="5"/>
      <c r="K24" s="5">
        <v>3.9803999999999999</v>
      </c>
      <c r="L24" s="5"/>
      <c r="M24" s="5">
        <v>24.144978600695573</v>
      </c>
    </row>
    <row r="25" spans="1:13" x14ac:dyDescent="0.25">
      <c r="A25" s="7" t="s">
        <v>157</v>
      </c>
      <c r="B25" s="5"/>
      <c r="C25" s="5"/>
      <c r="D25" s="5"/>
      <c r="E25" s="5"/>
      <c r="F25" s="5"/>
      <c r="G25" s="5"/>
      <c r="H25" s="5"/>
      <c r="I25" s="5"/>
      <c r="J25" s="5"/>
      <c r="K25" s="5">
        <v>4.9755000000000003</v>
      </c>
      <c r="L25" s="5"/>
      <c r="M25" s="5">
        <v>4.9755000000000003</v>
      </c>
    </row>
    <row r="26" spans="1:13" x14ac:dyDescent="0.25">
      <c r="A26" s="8" t="s">
        <v>141</v>
      </c>
      <c r="B26" s="5"/>
      <c r="C26" s="5"/>
      <c r="D26" s="5"/>
      <c r="E26" s="5"/>
      <c r="F26" s="5"/>
      <c r="G26" s="5"/>
      <c r="H26" s="5"/>
      <c r="I26" s="5"/>
      <c r="J26" s="5"/>
      <c r="K26" s="5">
        <v>4.9755000000000003</v>
      </c>
      <c r="L26" s="5"/>
      <c r="M26" s="5">
        <v>4.9755000000000003</v>
      </c>
    </row>
    <row r="27" spans="1:13" x14ac:dyDescent="0.25">
      <c r="A27" s="7" t="s">
        <v>154</v>
      </c>
      <c r="B27" s="5"/>
      <c r="C27" s="5"/>
      <c r="D27" s="5">
        <v>1.7140569049640613</v>
      </c>
      <c r="E27" s="5"/>
      <c r="F27" s="5"/>
      <c r="G27" s="5">
        <v>14.129843912</v>
      </c>
      <c r="H27" s="5">
        <v>0</v>
      </c>
      <c r="I27" s="5">
        <v>0</v>
      </c>
      <c r="J27" s="5"/>
      <c r="K27" s="5">
        <v>4.9755000000000003</v>
      </c>
      <c r="L27" s="5"/>
      <c r="M27" s="5">
        <v>20.819400816964063</v>
      </c>
    </row>
    <row r="28" spans="1:13" x14ac:dyDescent="0.25">
      <c r="A28" s="8" t="s">
        <v>141</v>
      </c>
      <c r="B28" s="5"/>
      <c r="C28" s="5"/>
      <c r="D28" s="5">
        <v>1.7140569049640613</v>
      </c>
      <c r="E28" s="5"/>
      <c r="F28" s="5"/>
      <c r="G28" s="5">
        <v>14.129843912</v>
      </c>
      <c r="H28" s="5">
        <v>0</v>
      </c>
      <c r="I28" s="5">
        <v>0</v>
      </c>
      <c r="J28" s="5"/>
      <c r="K28" s="5">
        <v>4.9755000000000003</v>
      </c>
      <c r="L28" s="5"/>
      <c r="M28" s="5">
        <v>20.819400816964063</v>
      </c>
    </row>
    <row r="29" spans="1:13" x14ac:dyDescent="0.25">
      <c r="A29" s="7" t="s">
        <v>155</v>
      </c>
      <c r="B29" s="5"/>
      <c r="C29" s="5"/>
      <c r="D29" s="5">
        <v>0.30929143806314147</v>
      </c>
      <c r="E29" s="5"/>
      <c r="F29" s="5"/>
      <c r="G29" s="5">
        <v>7.7368998945500005</v>
      </c>
      <c r="H29" s="5">
        <v>0</v>
      </c>
      <c r="I29" s="5">
        <v>8.9880000000000008E-7</v>
      </c>
      <c r="J29" s="5"/>
      <c r="K29" s="5">
        <v>4.9755000000000003</v>
      </c>
      <c r="L29" s="5"/>
      <c r="M29" s="5">
        <v>13.021692231413143</v>
      </c>
    </row>
    <row r="30" spans="1:13" x14ac:dyDescent="0.25">
      <c r="A30" s="8" t="s">
        <v>141</v>
      </c>
      <c r="B30" s="5"/>
      <c r="C30" s="5"/>
      <c r="D30" s="5">
        <v>0.30929143806314147</v>
      </c>
      <c r="E30" s="5"/>
      <c r="F30" s="5"/>
      <c r="G30" s="5">
        <v>7.7368998945500005</v>
      </c>
      <c r="H30" s="5">
        <v>0</v>
      </c>
      <c r="I30" s="5">
        <v>8.9880000000000008E-7</v>
      </c>
      <c r="J30" s="5"/>
      <c r="K30" s="5">
        <v>4.9755000000000003</v>
      </c>
      <c r="L30" s="5"/>
      <c r="M30" s="5">
        <v>13.021692231413143</v>
      </c>
    </row>
    <row r="31" spans="1:13" x14ac:dyDescent="0.25">
      <c r="A31" s="7" t="s">
        <v>161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25">
      <c r="A32" s="8" t="s">
        <v>161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25">
      <c r="A33" s="7" t="s">
        <v>143</v>
      </c>
      <c r="B33" s="5">
        <v>1.0700000000000001E-4</v>
      </c>
      <c r="C33" s="5">
        <v>217.89292962036592</v>
      </c>
      <c r="D33" s="5">
        <v>113.41711286361358</v>
      </c>
      <c r="E33" s="5">
        <v>1.3374999999999999E-3</v>
      </c>
      <c r="F33" s="5">
        <v>794.77629060000004</v>
      </c>
      <c r="G33" s="5">
        <v>503.14228044561008</v>
      </c>
      <c r="H33" s="5">
        <v>0</v>
      </c>
      <c r="I33" s="5">
        <v>668.65351147402498</v>
      </c>
      <c r="J33" s="5">
        <v>7.9604437542000008</v>
      </c>
      <c r="K33" s="5">
        <v>42.390808222222219</v>
      </c>
      <c r="L33" s="5"/>
      <c r="M33" s="5">
        <v>2348.2348214800368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00318-47E1-4E9C-BDA9-95255B1CE6D0}">
  <dimension ref="B2:L72"/>
  <sheetViews>
    <sheetView zoomScale="115" zoomScaleNormal="115" workbookViewId="0">
      <selection activeCell="R26" sqref="R26"/>
    </sheetView>
  </sheetViews>
  <sheetFormatPr defaultRowHeight="15.75" x14ac:dyDescent="0.25"/>
  <cols>
    <col min="1" max="1" width="9" style="9"/>
    <col min="2" max="2" width="25" style="9" bestFit="1" customWidth="1"/>
    <col min="3" max="3" width="13.5" style="9" bestFit="1" customWidth="1"/>
    <col min="4" max="4" width="8.75" style="9" bestFit="1" customWidth="1"/>
    <col min="5" max="5" width="10.625" style="9" bestFit="1" customWidth="1"/>
    <col min="6" max="6" width="16.25" style="9" bestFit="1" customWidth="1"/>
    <col min="7" max="7" width="13.5" style="9" bestFit="1" customWidth="1"/>
    <col min="8" max="8" width="8.5" style="9" bestFit="1" customWidth="1"/>
    <col min="9" max="9" width="22.75" style="9" bestFit="1" customWidth="1"/>
    <col min="10" max="10" width="15.875" style="9" bestFit="1" customWidth="1"/>
    <col min="11" max="11" width="23.625" style="9" bestFit="1" customWidth="1"/>
    <col min="12" max="12" width="14.75" style="9" bestFit="1" customWidth="1"/>
    <col min="13" max="16384" width="9" style="9"/>
  </cols>
  <sheetData>
    <row r="2" spans="2:12" ht="16.5" thickBot="1" x14ac:dyDescent="0.3"/>
    <row r="3" spans="2:12" ht="17.25" thickTop="1" thickBot="1" x14ac:dyDescent="0.3">
      <c r="B3" s="24" t="s">
        <v>114</v>
      </c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2:12" ht="17.25" thickTop="1" thickBot="1" x14ac:dyDescent="0.3">
      <c r="B4" s="17" t="s">
        <v>138</v>
      </c>
      <c r="C4" s="18" t="s">
        <v>95</v>
      </c>
      <c r="D4" s="18" t="s">
        <v>114</v>
      </c>
      <c r="E4" s="18" t="s">
        <v>70</v>
      </c>
      <c r="F4" s="18" t="s">
        <v>22</v>
      </c>
      <c r="G4" s="18" t="s">
        <v>120</v>
      </c>
      <c r="H4" s="18" t="s">
        <v>15</v>
      </c>
      <c r="I4" s="18" t="s">
        <v>89</v>
      </c>
      <c r="J4" s="18" t="s">
        <v>74</v>
      </c>
      <c r="K4" s="18" t="s">
        <v>76</v>
      </c>
      <c r="L4" s="18" t="s">
        <v>99</v>
      </c>
    </row>
    <row r="5" spans="2:12" ht="17.25" thickTop="1" thickBot="1" x14ac:dyDescent="0.3">
      <c r="B5" s="19" t="s">
        <v>141</v>
      </c>
      <c r="C5" s="20">
        <v>0</v>
      </c>
      <c r="D5" s="20">
        <v>178.9277085378622</v>
      </c>
      <c r="E5" s="20">
        <v>0</v>
      </c>
      <c r="F5" s="20">
        <v>0</v>
      </c>
      <c r="G5" s="20">
        <v>0</v>
      </c>
      <c r="H5" s="20">
        <v>3.7714090980000003</v>
      </c>
      <c r="I5" s="20">
        <v>0</v>
      </c>
      <c r="J5" s="20">
        <v>0</v>
      </c>
      <c r="K5" s="20">
        <v>0</v>
      </c>
      <c r="L5" s="20">
        <v>0</v>
      </c>
    </row>
    <row r="6" spans="2:12" ht="17.25" thickTop="1" thickBot="1" x14ac:dyDescent="0.3">
      <c r="B6" s="19" t="s">
        <v>159</v>
      </c>
      <c r="C6" s="20">
        <v>0</v>
      </c>
      <c r="D6" s="20">
        <v>161.12055111703808</v>
      </c>
      <c r="E6" s="20">
        <v>0</v>
      </c>
      <c r="F6" s="20">
        <v>0</v>
      </c>
      <c r="G6" s="20">
        <v>0</v>
      </c>
      <c r="H6" s="20">
        <v>3.5317563936999998</v>
      </c>
      <c r="I6" s="20">
        <v>0</v>
      </c>
      <c r="J6" s="20">
        <v>0</v>
      </c>
      <c r="K6" s="20">
        <v>0</v>
      </c>
      <c r="L6" s="20">
        <v>0</v>
      </c>
    </row>
    <row r="7" spans="2:12" ht="17.25" thickTop="1" thickBot="1" x14ac:dyDescent="0.3"/>
    <row r="8" spans="2:12" ht="17.25" thickTop="1" thickBot="1" x14ac:dyDescent="0.3">
      <c r="B8" s="24" t="s">
        <v>146</v>
      </c>
      <c r="C8" s="24"/>
      <c r="D8" s="24"/>
      <c r="E8" s="24"/>
      <c r="F8" s="24"/>
      <c r="G8" s="24"/>
      <c r="H8" s="24"/>
      <c r="I8" s="24"/>
      <c r="J8" s="24"/>
      <c r="K8" s="24"/>
      <c r="L8" s="24"/>
    </row>
    <row r="9" spans="2:12" ht="17.25" thickTop="1" thickBot="1" x14ac:dyDescent="0.3">
      <c r="B9" s="17" t="s">
        <v>138</v>
      </c>
      <c r="C9" s="18" t="s">
        <v>95</v>
      </c>
      <c r="D9" s="18" t="s">
        <v>114</v>
      </c>
      <c r="E9" s="18" t="s">
        <v>70</v>
      </c>
      <c r="F9" s="18" t="s">
        <v>22</v>
      </c>
      <c r="G9" s="18" t="s">
        <v>120</v>
      </c>
      <c r="H9" s="18" t="s">
        <v>15</v>
      </c>
      <c r="I9" s="18" t="s">
        <v>89</v>
      </c>
      <c r="J9" s="18" t="s">
        <v>74</v>
      </c>
      <c r="K9" s="18" t="s">
        <v>76</v>
      </c>
      <c r="L9" s="18" t="s">
        <v>99</v>
      </c>
    </row>
    <row r="10" spans="2:12" ht="17.25" thickTop="1" thickBot="1" x14ac:dyDescent="0.3">
      <c r="B10" s="19" t="s">
        <v>141</v>
      </c>
      <c r="C10" s="22">
        <v>1.0700000000000001E-4</v>
      </c>
      <c r="D10" s="20">
        <v>0</v>
      </c>
      <c r="E10" s="23">
        <v>4.3575750000000004E-6</v>
      </c>
      <c r="F10" s="21">
        <v>1.3374999999999999E-3</v>
      </c>
      <c r="G10" s="20">
        <v>8.0768950000000004</v>
      </c>
      <c r="H10" s="20">
        <v>160.9170774614</v>
      </c>
      <c r="I10" s="20">
        <v>0</v>
      </c>
      <c r="J10" s="20">
        <v>0</v>
      </c>
      <c r="K10" s="20">
        <v>0</v>
      </c>
      <c r="L10" s="20">
        <v>0</v>
      </c>
    </row>
    <row r="11" spans="2:12" ht="17.25" thickTop="1" thickBot="1" x14ac:dyDescent="0.3">
      <c r="B11" s="19" t="s">
        <v>159</v>
      </c>
      <c r="C11" s="20">
        <v>0</v>
      </c>
      <c r="D11" s="20">
        <v>0</v>
      </c>
      <c r="E11" s="20">
        <v>0</v>
      </c>
      <c r="F11" s="21">
        <v>1.3374999999999999E-3</v>
      </c>
      <c r="G11" s="20">
        <v>6.8284502083333436</v>
      </c>
      <c r="H11" s="20">
        <v>163.98120628205004</v>
      </c>
      <c r="I11" s="20">
        <v>0</v>
      </c>
      <c r="J11" s="20">
        <v>0</v>
      </c>
      <c r="K11" s="20">
        <v>0</v>
      </c>
      <c r="L11" s="20">
        <v>0</v>
      </c>
    </row>
    <row r="12" spans="2:12" ht="17.25" thickTop="1" thickBot="1" x14ac:dyDescent="0.3"/>
    <row r="13" spans="2:12" ht="17.25" thickTop="1" thickBot="1" x14ac:dyDescent="0.3">
      <c r="B13" s="24" t="s">
        <v>156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</row>
    <row r="14" spans="2:12" ht="17.25" thickTop="1" thickBot="1" x14ac:dyDescent="0.3">
      <c r="B14" s="17" t="s">
        <v>138</v>
      </c>
      <c r="C14" s="18" t="s">
        <v>95</v>
      </c>
      <c r="D14" s="18" t="s">
        <v>114</v>
      </c>
      <c r="E14" s="18" t="s">
        <v>70</v>
      </c>
      <c r="F14" s="18" t="s">
        <v>22</v>
      </c>
      <c r="G14" s="18" t="s">
        <v>120</v>
      </c>
      <c r="H14" s="18" t="s">
        <v>15</v>
      </c>
      <c r="I14" s="18" t="s">
        <v>89</v>
      </c>
      <c r="J14" s="18" t="s">
        <v>74</v>
      </c>
      <c r="K14" s="18" t="s">
        <v>76</v>
      </c>
      <c r="L14" s="18" t="s">
        <v>99</v>
      </c>
    </row>
    <row r="15" spans="2:12" ht="17.25" thickTop="1" thickBot="1" x14ac:dyDescent="0.3">
      <c r="B15" s="19" t="s">
        <v>141</v>
      </c>
      <c r="C15" s="20">
        <v>0</v>
      </c>
      <c r="D15" s="20">
        <v>0</v>
      </c>
      <c r="E15" s="20">
        <v>0</v>
      </c>
      <c r="F15" s="20">
        <v>0</v>
      </c>
      <c r="G15" s="20">
        <v>786.6993956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</row>
    <row r="16" spans="2:12" ht="17.25" thickTop="1" thickBot="1" x14ac:dyDescent="0.3">
      <c r="B16" s="19" t="s">
        <v>159</v>
      </c>
      <c r="C16" s="20">
        <v>0</v>
      </c>
      <c r="D16" s="20">
        <v>0</v>
      </c>
      <c r="E16" s="20">
        <v>0</v>
      </c>
      <c r="F16" s="20">
        <v>0</v>
      </c>
      <c r="G16" s="20">
        <v>665.09935461344082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</row>
    <row r="17" spans="2:12" ht="17.25" thickTop="1" thickBot="1" x14ac:dyDescent="0.3"/>
    <row r="18" spans="2:12" ht="17.25" thickTop="1" thickBot="1" x14ac:dyDescent="0.3">
      <c r="B18" s="24" t="s">
        <v>148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2:12" ht="17.25" thickTop="1" thickBot="1" x14ac:dyDescent="0.3">
      <c r="B19" s="17" t="s">
        <v>138</v>
      </c>
      <c r="C19" s="18" t="s">
        <v>95</v>
      </c>
      <c r="D19" s="18" t="s">
        <v>114</v>
      </c>
      <c r="E19" s="18" t="s">
        <v>70</v>
      </c>
      <c r="F19" s="18" t="s">
        <v>22</v>
      </c>
      <c r="G19" s="18" t="s">
        <v>120</v>
      </c>
      <c r="H19" s="18" t="s">
        <v>15</v>
      </c>
      <c r="I19" s="18" t="s">
        <v>89</v>
      </c>
      <c r="J19" s="18" t="s">
        <v>74</v>
      </c>
      <c r="K19" s="18" t="s">
        <v>76</v>
      </c>
      <c r="L19" s="18" t="s">
        <v>99</v>
      </c>
    </row>
    <row r="20" spans="2:12" ht="17.25" thickTop="1" thickBot="1" x14ac:dyDescent="0.3">
      <c r="B20" s="19" t="s">
        <v>141</v>
      </c>
      <c r="C20" s="20">
        <v>0</v>
      </c>
      <c r="D20" s="20">
        <v>0</v>
      </c>
      <c r="E20" s="20">
        <v>0.73773584109785684</v>
      </c>
      <c r="F20" s="20">
        <v>0</v>
      </c>
      <c r="G20" s="20">
        <v>0</v>
      </c>
      <c r="H20" s="20">
        <v>39.726927729335003</v>
      </c>
      <c r="I20" s="20">
        <v>0</v>
      </c>
      <c r="J20" s="20">
        <v>0</v>
      </c>
      <c r="K20" s="20">
        <v>7.9604437542000008</v>
      </c>
      <c r="L20" s="20">
        <v>3.58236</v>
      </c>
    </row>
    <row r="21" spans="2:12" ht="17.25" thickTop="1" thickBot="1" x14ac:dyDescent="0.3">
      <c r="B21" s="19" t="s">
        <v>159</v>
      </c>
      <c r="C21" s="20">
        <v>0</v>
      </c>
      <c r="D21" s="20">
        <v>0</v>
      </c>
      <c r="E21" s="20">
        <v>0.47385064580717556</v>
      </c>
      <c r="F21" s="20">
        <v>0</v>
      </c>
      <c r="G21" s="20">
        <v>0</v>
      </c>
      <c r="H21" s="20">
        <v>37.258727613200008</v>
      </c>
      <c r="I21" s="20">
        <v>0</v>
      </c>
      <c r="J21" s="20">
        <v>0.26963999999999999</v>
      </c>
      <c r="K21" s="20">
        <v>6.7188875083999999</v>
      </c>
      <c r="L21" s="20">
        <v>3.038265</v>
      </c>
    </row>
    <row r="22" spans="2:12" ht="17.25" thickTop="1" thickBot="1" x14ac:dyDescent="0.3"/>
    <row r="23" spans="2:12" ht="17.25" thickTop="1" thickBot="1" x14ac:dyDescent="0.3">
      <c r="B23" s="24" t="s">
        <v>149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</row>
    <row r="24" spans="2:12" ht="17.25" thickTop="1" thickBot="1" x14ac:dyDescent="0.3">
      <c r="B24" s="17" t="s">
        <v>138</v>
      </c>
      <c r="C24" s="18" t="s">
        <v>95</v>
      </c>
      <c r="D24" s="18" t="s">
        <v>114</v>
      </c>
      <c r="E24" s="18" t="s">
        <v>70</v>
      </c>
      <c r="F24" s="18" t="s">
        <v>22</v>
      </c>
      <c r="G24" s="18" t="s">
        <v>120</v>
      </c>
      <c r="H24" s="18" t="s">
        <v>15</v>
      </c>
      <c r="I24" s="18" t="s">
        <v>89</v>
      </c>
      <c r="J24" s="18" t="s">
        <v>74</v>
      </c>
      <c r="K24" s="18" t="s">
        <v>76</v>
      </c>
      <c r="L24" s="18" t="s">
        <v>99</v>
      </c>
    </row>
    <row r="25" spans="2:12" ht="17.25" thickTop="1" thickBot="1" x14ac:dyDescent="0.3">
      <c r="B25" s="19" t="s">
        <v>141</v>
      </c>
      <c r="C25" s="20">
        <v>0</v>
      </c>
      <c r="D25" s="20">
        <v>0</v>
      </c>
      <c r="E25" s="20">
        <v>42.797428521776098</v>
      </c>
      <c r="F25" s="20">
        <v>0</v>
      </c>
      <c r="G25" s="20">
        <v>0</v>
      </c>
      <c r="H25" s="20">
        <v>14.735705894640001</v>
      </c>
      <c r="I25" s="20">
        <v>0</v>
      </c>
      <c r="J25" s="20">
        <v>304.48016039722506</v>
      </c>
      <c r="K25" s="20">
        <v>0</v>
      </c>
      <c r="L25" s="20">
        <v>3.58236</v>
      </c>
    </row>
    <row r="26" spans="2:12" ht="17.25" thickTop="1" thickBot="1" x14ac:dyDescent="0.3">
      <c r="B26" s="19" t="s">
        <v>159</v>
      </c>
      <c r="C26" s="20">
        <v>0</v>
      </c>
      <c r="D26" s="20">
        <v>0</v>
      </c>
      <c r="E26" s="20">
        <v>50.320050805340188</v>
      </c>
      <c r="F26" s="20">
        <v>0</v>
      </c>
      <c r="G26" s="20">
        <v>0</v>
      </c>
      <c r="H26" s="20">
        <v>13.814648801100002</v>
      </c>
      <c r="I26" s="20">
        <v>0</v>
      </c>
      <c r="J26" s="20">
        <v>252.87744439259998</v>
      </c>
      <c r="K26" s="20">
        <v>0</v>
      </c>
      <c r="L26" s="20">
        <v>3.038265</v>
      </c>
    </row>
    <row r="27" spans="2:12" ht="17.25" thickTop="1" thickBot="1" x14ac:dyDescent="0.3"/>
    <row r="28" spans="2:12" ht="17.25" thickTop="1" thickBot="1" x14ac:dyDescent="0.3">
      <c r="B28" s="24" t="s">
        <v>150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</row>
    <row r="29" spans="2:12" ht="17.25" thickTop="1" thickBot="1" x14ac:dyDescent="0.3">
      <c r="B29" s="17" t="s">
        <v>138</v>
      </c>
      <c r="C29" s="18" t="s">
        <v>95</v>
      </c>
      <c r="D29" s="18" t="s">
        <v>114</v>
      </c>
      <c r="E29" s="18" t="s">
        <v>70</v>
      </c>
      <c r="F29" s="18" t="s">
        <v>22</v>
      </c>
      <c r="G29" s="18" t="s">
        <v>120</v>
      </c>
      <c r="H29" s="18" t="s">
        <v>15</v>
      </c>
      <c r="I29" s="18" t="s">
        <v>89</v>
      </c>
      <c r="J29" s="18" t="s">
        <v>74</v>
      </c>
      <c r="K29" s="18" t="s">
        <v>76</v>
      </c>
      <c r="L29" s="18" t="s">
        <v>99</v>
      </c>
    </row>
    <row r="30" spans="2:12" ht="17.25" thickTop="1" thickBot="1" x14ac:dyDescent="0.3">
      <c r="B30" s="19" t="s">
        <v>141</v>
      </c>
      <c r="C30" s="20">
        <v>0</v>
      </c>
      <c r="D30" s="20">
        <v>0</v>
      </c>
      <c r="E30" s="20">
        <v>2.7636582830183594</v>
      </c>
      <c r="F30" s="20">
        <v>0</v>
      </c>
      <c r="G30" s="20">
        <v>0</v>
      </c>
      <c r="H30" s="20">
        <v>8.382665128250002</v>
      </c>
      <c r="I30" s="20">
        <v>0</v>
      </c>
      <c r="J30" s="20">
        <v>0</v>
      </c>
      <c r="K30" s="20">
        <v>0</v>
      </c>
      <c r="L30" s="20">
        <v>4.9755000000000003</v>
      </c>
    </row>
    <row r="31" spans="2:12" ht="17.25" thickTop="1" thickBot="1" x14ac:dyDescent="0.3">
      <c r="B31" s="19" t="s">
        <v>159</v>
      </c>
      <c r="C31" s="20">
        <v>0</v>
      </c>
      <c r="D31" s="20">
        <v>0</v>
      </c>
      <c r="E31" s="20">
        <v>0.54922674952609174</v>
      </c>
      <c r="F31" s="20">
        <v>0</v>
      </c>
      <c r="G31" s="20">
        <v>0</v>
      </c>
      <c r="H31" s="20">
        <v>9.7313156410500028</v>
      </c>
      <c r="I31" s="20">
        <v>0</v>
      </c>
      <c r="J31" s="20">
        <v>0</v>
      </c>
      <c r="K31" s="20">
        <v>0</v>
      </c>
      <c r="L31" s="20">
        <v>4.2198124999999997</v>
      </c>
    </row>
    <row r="32" spans="2:12" ht="17.25" thickTop="1" thickBot="1" x14ac:dyDescent="0.3"/>
    <row r="33" spans="2:12" ht="17.25" thickTop="1" thickBot="1" x14ac:dyDescent="0.3">
      <c r="B33" s="24" t="s">
        <v>151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</row>
    <row r="34" spans="2:12" ht="17.25" thickTop="1" thickBot="1" x14ac:dyDescent="0.3">
      <c r="B34" s="17" t="s">
        <v>138</v>
      </c>
      <c r="C34" s="18" t="s">
        <v>95</v>
      </c>
      <c r="D34" s="18" t="s">
        <v>114</v>
      </c>
      <c r="E34" s="18" t="s">
        <v>70</v>
      </c>
      <c r="F34" s="18" t="s">
        <v>22</v>
      </c>
      <c r="G34" s="18" t="s">
        <v>120</v>
      </c>
      <c r="H34" s="18" t="s">
        <v>15</v>
      </c>
      <c r="I34" s="18" t="s">
        <v>89</v>
      </c>
      <c r="J34" s="18" t="s">
        <v>74</v>
      </c>
      <c r="K34" s="18" t="s">
        <v>76</v>
      </c>
      <c r="L34" s="18" t="s">
        <v>99</v>
      </c>
    </row>
    <row r="35" spans="2:12" ht="17.25" thickTop="1" thickBot="1" x14ac:dyDescent="0.3">
      <c r="B35" s="19" t="s">
        <v>141</v>
      </c>
      <c r="C35" s="20">
        <v>0</v>
      </c>
      <c r="D35" s="20">
        <v>0</v>
      </c>
      <c r="E35" s="20">
        <v>2.5551758773930007</v>
      </c>
      <c r="F35" s="20">
        <v>0</v>
      </c>
      <c r="G35" s="20">
        <v>0</v>
      </c>
      <c r="H35" s="20">
        <v>55.537102273000002</v>
      </c>
      <c r="I35" s="20">
        <v>0</v>
      </c>
      <c r="J35" s="20">
        <v>35.042500000000004</v>
      </c>
      <c r="K35" s="20">
        <v>0</v>
      </c>
      <c r="L35" s="20">
        <v>2.7858282222222197</v>
      </c>
    </row>
    <row r="36" spans="2:12" ht="17.25" thickTop="1" thickBot="1" x14ac:dyDescent="0.3">
      <c r="B36" s="19" t="s">
        <v>159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50.554264320000016</v>
      </c>
      <c r="I36" s="20">
        <v>0</v>
      </c>
      <c r="J36" s="20">
        <v>0</v>
      </c>
      <c r="K36" s="20">
        <v>0</v>
      </c>
      <c r="L36" s="20">
        <v>0</v>
      </c>
    </row>
    <row r="37" spans="2:12" ht="17.25" thickTop="1" thickBot="1" x14ac:dyDescent="0.3"/>
    <row r="38" spans="2:12" ht="17.25" thickTop="1" thickBot="1" x14ac:dyDescent="0.3">
      <c r="B38" s="24" t="s">
        <v>147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</row>
    <row r="39" spans="2:12" ht="17.25" thickTop="1" thickBot="1" x14ac:dyDescent="0.3">
      <c r="B39" s="17" t="s">
        <v>138</v>
      </c>
      <c r="C39" s="18" t="s">
        <v>95</v>
      </c>
      <c r="D39" s="18" t="s">
        <v>114</v>
      </c>
      <c r="E39" s="18" t="s">
        <v>70</v>
      </c>
      <c r="F39" s="18" t="s">
        <v>22</v>
      </c>
      <c r="G39" s="18" t="s">
        <v>120</v>
      </c>
      <c r="H39" s="18" t="s">
        <v>15</v>
      </c>
      <c r="I39" s="18" t="s">
        <v>89</v>
      </c>
      <c r="J39" s="18" t="s">
        <v>74</v>
      </c>
      <c r="K39" s="18" t="s">
        <v>76</v>
      </c>
      <c r="L39" s="18" t="s">
        <v>99</v>
      </c>
    </row>
    <row r="40" spans="2:12" ht="17.25" thickTop="1" thickBot="1" x14ac:dyDescent="0.3">
      <c r="B40" s="19" t="s">
        <v>141</v>
      </c>
      <c r="C40" s="20">
        <v>0</v>
      </c>
      <c r="D40" s="20">
        <v>38.965221082503703</v>
      </c>
      <c r="E40" s="20">
        <v>46.74542687518499</v>
      </c>
      <c r="F40" s="20">
        <v>0</v>
      </c>
      <c r="G40" s="20">
        <v>0</v>
      </c>
      <c r="H40" s="20">
        <v>134.42034506237502</v>
      </c>
      <c r="I40" s="20">
        <v>0</v>
      </c>
      <c r="J40" s="20">
        <v>329.130850178</v>
      </c>
      <c r="K40" s="20">
        <v>0</v>
      </c>
      <c r="L40" s="20">
        <v>0</v>
      </c>
    </row>
    <row r="41" spans="2:12" ht="17.25" thickTop="1" thickBot="1" x14ac:dyDescent="0.3">
      <c r="B41" s="19" t="s">
        <v>159</v>
      </c>
      <c r="C41" s="20">
        <v>0</v>
      </c>
      <c r="D41" s="20">
        <v>34.604100533430419</v>
      </c>
      <c r="E41" s="20">
        <v>30.132648515225036</v>
      </c>
      <c r="F41" s="20">
        <v>0</v>
      </c>
      <c r="G41" s="20">
        <v>0</v>
      </c>
      <c r="H41" s="20">
        <v>127.32272595007503</v>
      </c>
      <c r="I41" s="20">
        <v>0</v>
      </c>
      <c r="J41" s="20">
        <v>0</v>
      </c>
      <c r="K41" s="20">
        <v>0</v>
      </c>
      <c r="L41" s="20">
        <v>0</v>
      </c>
    </row>
    <row r="42" spans="2:12" ht="17.25" thickTop="1" thickBot="1" x14ac:dyDescent="0.3"/>
    <row r="43" spans="2:12" ht="17.25" thickTop="1" thickBot="1" x14ac:dyDescent="0.3">
      <c r="B43" s="24" t="s">
        <v>152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</row>
    <row r="44" spans="2:12" ht="17.25" thickTop="1" thickBot="1" x14ac:dyDescent="0.3">
      <c r="B44" s="17" t="s">
        <v>138</v>
      </c>
      <c r="C44" s="18" t="s">
        <v>95</v>
      </c>
      <c r="D44" s="18" t="s">
        <v>114</v>
      </c>
      <c r="E44" s="18" t="s">
        <v>70</v>
      </c>
      <c r="F44" s="18" t="s">
        <v>22</v>
      </c>
      <c r="G44" s="18" t="s">
        <v>120</v>
      </c>
      <c r="H44" s="18" t="s">
        <v>15</v>
      </c>
      <c r="I44" s="18" t="s">
        <v>89</v>
      </c>
      <c r="J44" s="18" t="s">
        <v>74</v>
      </c>
      <c r="K44" s="18" t="s">
        <v>76</v>
      </c>
      <c r="L44" s="18" t="s">
        <v>99</v>
      </c>
    </row>
    <row r="45" spans="2:12" ht="17.25" thickTop="1" thickBot="1" x14ac:dyDescent="0.3">
      <c r="B45" s="19" t="s">
        <v>141</v>
      </c>
      <c r="C45" s="20">
        <v>0</v>
      </c>
      <c r="D45" s="20">
        <v>0</v>
      </c>
      <c r="E45" s="20">
        <v>0.7069708325054852</v>
      </c>
      <c r="F45" s="20">
        <v>0</v>
      </c>
      <c r="G45" s="20">
        <v>0</v>
      </c>
      <c r="H45" s="20">
        <v>58.707089323400012</v>
      </c>
      <c r="I45" s="20">
        <v>0</v>
      </c>
      <c r="J45" s="20">
        <v>0</v>
      </c>
      <c r="K45" s="20">
        <v>0</v>
      </c>
      <c r="L45" s="20">
        <v>8.5578599999999998</v>
      </c>
    </row>
    <row r="46" spans="2:12" ht="17.25" thickTop="1" thickBot="1" x14ac:dyDescent="0.3">
      <c r="B46" s="19" t="s">
        <v>159</v>
      </c>
      <c r="C46" s="20">
        <v>0</v>
      </c>
      <c r="D46" s="20">
        <v>0</v>
      </c>
      <c r="E46" s="20">
        <v>0.80276881725377214</v>
      </c>
      <c r="F46" s="20">
        <v>0</v>
      </c>
      <c r="G46" s="20">
        <v>0</v>
      </c>
      <c r="H46" s="20">
        <v>55.156068585500023</v>
      </c>
      <c r="I46" s="20">
        <v>0</v>
      </c>
      <c r="J46" s="20">
        <v>0</v>
      </c>
      <c r="K46" s="20">
        <v>0</v>
      </c>
      <c r="L46" s="20">
        <v>7.2580774999999997</v>
      </c>
    </row>
    <row r="47" spans="2:12" ht="17.25" thickTop="1" thickBot="1" x14ac:dyDescent="0.3"/>
    <row r="48" spans="2:12" ht="17.25" thickTop="1" thickBot="1" x14ac:dyDescent="0.3">
      <c r="B48" s="24" t="s">
        <v>153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</row>
    <row r="49" spans="2:12" ht="17.25" thickTop="1" thickBot="1" x14ac:dyDescent="0.3">
      <c r="B49" s="17" t="s">
        <v>138</v>
      </c>
      <c r="C49" s="18" t="s">
        <v>95</v>
      </c>
      <c r="D49" s="18" t="s">
        <v>114</v>
      </c>
      <c r="E49" s="18" t="s">
        <v>70</v>
      </c>
      <c r="F49" s="18" t="s">
        <v>22</v>
      </c>
      <c r="G49" s="18" t="s">
        <v>120</v>
      </c>
      <c r="H49" s="18" t="s">
        <v>15</v>
      </c>
      <c r="I49" s="18" t="s">
        <v>89</v>
      </c>
      <c r="J49" s="18" t="s">
        <v>74</v>
      </c>
      <c r="K49" s="18" t="s">
        <v>76</v>
      </c>
      <c r="L49" s="18" t="s">
        <v>99</v>
      </c>
    </row>
    <row r="50" spans="2:12" ht="17.25" thickTop="1" thickBot="1" x14ac:dyDescent="0.3">
      <c r="B50" s="19" t="s">
        <v>141</v>
      </c>
      <c r="C50" s="20">
        <v>0</v>
      </c>
      <c r="D50" s="20">
        <v>0</v>
      </c>
      <c r="E50" s="20">
        <v>15.087363932035572</v>
      </c>
      <c r="F50" s="20">
        <v>0</v>
      </c>
      <c r="G50" s="20">
        <v>0</v>
      </c>
      <c r="H50" s="20">
        <v>5.0772146686600008</v>
      </c>
      <c r="I50" s="20">
        <v>0</v>
      </c>
      <c r="J50" s="20">
        <v>0</v>
      </c>
      <c r="K50" s="20">
        <v>0</v>
      </c>
      <c r="L50" s="20">
        <v>3.9803999999999999</v>
      </c>
    </row>
    <row r="51" spans="2:12" ht="17.25" thickTop="1" thickBot="1" x14ac:dyDescent="0.3">
      <c r="B51" s="19" t="s">
        <v>159</v>
      </c>
      <c r="C51" s="20">
        <v>0</v>
      </c>
      <c r="D51" s="20">
        <v>0</v>
      </c>
      <c r="E51" s="20">
        <v>14.14743178080424</v>
      </c>
      <c r="F51" s="20">
        <v>0</v>
      </c>
      <c r="G51" s="20">
        <v>0</v>
      </c>
      <c r="H51" s="20">
        <v>4.750514285925</v>
      </c>
      <c r="I51" s="20">
        <v>0</v>
      </c>
      <c r="J51" s="20">
        <v>0</v>
      </c>
      <c r="K51" s="20">
        <v>0</v>
      </c>
      <c r="L51" s="20">
        <v>3.3758500000000002</v>
      </c>
    </row>
    <row r="52" spans="2:12" ht="17.25" thickTop="1" thickBot="1" x14ac:dyDescent="0.3"/>
    <row r="53" spans="2:12" ht="17.25" thickTop="1" thickBot="1" x14ac:dyDescent="0.3">
      <c r="B53" s="24" t="s">
        <v>157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</row>
    <row r="54" spans="2:12" ht="17.25" thickTop="1" thickBot="1" x14ac:dyDescent="0.3">
      <c r="B54" s="17" t="s">
        <v>138</v>
      </c>
      <c r="C54" s="18" t="s">
        <v>95</v>
      </c>
      <c r="D54" s="18" t="s">
        <v>114</v>
      </c>
      <c r="E54" s="18" t="s">
        <v>70</v>
      </c>
      <c r="F54" s="18" t="s">
        <v>22</v>
      </c>
      <c r="G54" s="18" t="s">
        <v>120</v>
      </c>
      <c r="H54" s="18" t="s">
        <v>15</v>
      </c>
      <c r="I54" s="18" t="s">
        <v>89</v>
      </c>
      <c r="J54" s="18" t="s">
        <v>74</v>
      </c>
      <c r="K54" s="18" t="s">
        <v>76</v>
      </c>
      <c r="L54" s="18" t="s">
        <v>99</v>
      </c>
    </row>
    <row r="55" spans="2:12" ht="17.25" thickTop="1" thickBot="1" x14ac:dyDescent="0.3">
      <c r="B55" s="19" t="s">
        <v>141</v>
      </c>
      <c r="C55" s="20">
        <v>0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4.9755000000000003</v>
      </c>
    </row>
    <row r="56" spans="2:12" ht="17.25" thickTop="1" thickBot="1" x14ac:dyDescent="0.3">
      <c r="B56" s="19" t="s">
        <v>159</v>
      </c>
      <c r="C56" s="20">
        <v>0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4.2198124999999997</v>
      </c>
    </row>
    <row r="57" spans="2:12" ht="17.25" thickTop="1" thickBot="1" x14ac:dyDescent="0.3"/>
    <row r="58" spans="2:12" ht="17.25" thickTop="1" thickBot="1" x14ac:dyDescent="0.3">
      <c r="B58" s="24" t="s">
        <v>154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</row>
    <row r="59" spans="2:12" ht="17.25" thickTop="1" thickBot="1" x14ac:dyDescent="0.3">
      <c r="B59" s="17" t="s">
        <v>138</v>
      </c>
      <c r="C59" s="18" t="s">
        <v>95</v>
      </c>
      <c r="D59" s="18" t="s">
        <v>114</v>
      </c>
      <c r="E59" s="18" t="s">
        <v>70</v>
      </c>
      <c r="F59" s="18" t="s">
        <v>22</v>
      </c>
      <c r="G59" s="18" t="s">
        <v>120</v>
      </c>
      <c r="H59" s="18" t="s">
        <v>15</v>
      </c>
      <c r="I59" s="18" t="s">
        <v>89</v>
      </c>
      <c r="J59" s="18" t="s">
        <v>74</v>
      </c>
      <c r="K59" s="18" t="s">
        <v>76</v>
      </c>
      <c r="L59" s="18" t="s">
        <v>99</v>
      </c>
    </row>
    <row r="60" spans="2:12" ht="17.25" thickTop="1" thickBot="1" x14ac:dyDescent="0.3">
      <c r="B60" s="19" t="s">
        <v>141</v>
      </c>
      <c r="C60" s="20">
        <v>0</v>
      </c>
      <c r="D60" s="20">
        <v>0</v>
      </c>
      <c r="E60" s="20">
        <v>1.7140569049640613</v>
      </c>
      <c r="F60" s="20">
        <v>0</v>
      </c>
      <c r="G60" s="20">
        <v>0</v>
      </c>
      <c r="H60" s="20">
        <v>14.129843912</v>
      </c>
      <c r="I60" s="20">
        <v>0</v>
      </c>
      <c r="J60" s="20">
        <v>0</v>
      </c>
      <c r="K60" s="20">
        <v>0</v>
      </c>
      <c r="L60" s="20">
        <v>4.9755000000000003</v>
      </c>
    </row>
    <row r="61" spans="2:12" ht="17.25" thickTop="1" thickBot="1" x14ac:dyDescent="0.3">
      <c r="B61" s="19" t="s">
        <v>159</v>
      </c>
      <c r="C61" s="20">
        <v>0</v>
      </c>
      <c r="D61" s="20">
        <v>0</v>
      </c>
      <c r="E61" s="20">
        <v>1.7537233698211931</v>
      </c>
      <c r="F61" s="20">
        <v>0</v>
      </c>
      <c r="G61" s="20">
        <v>0</v>
      </c>
      <c r="H61" s="20">
        <v>13.241445336525</v>
      </c>
      <c r="I61" s="20">
        <v>0</v>
      </c>
      <c r="J61" s="20">
        <v>0</v>
      </c>
      <c r="K61" s="20">
        <v>0</v>
      </c>
      <c r="L61" s="20">
        <v>4.2198124999999997</v>
      </c>
    </row>
    <row r="62" spans="2:12" ht="17.25" thickTop="1" thickBot="1" x14ac:dyDescent="0.3"/>
    <row r="63" spans="2:12" ht="17.25" thickTop="1" thickBot="1" x14ac:dyDescent="0.3">
      <c r="B63" s="24" t="s">
        <v>155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</row>
    <row r="64" spans="2:12" ht="17.25" thickTop="1" thickBot="1" x14ac:dyDescent="0.3">
      <c r="B64" s="17" t="s">
        <v>138</v>
      </c>
      <c r="C64" s="18" t="s">
        <v>95</v>
      </c>
      <c r="D64" s="18" t="s">
        <v>114</v>
      </c>
      <c r="E64" s="18" t="s">
        <v>70</v>
      </c>
      <c r="F64" s="18" t="s">
        <v>22</v>
      </c>
      <c r="G64" s="18" t="s">
        <v>120</v>
      </c>
      <c r="H64" s="18" t="s">
        <v>15</v>
      </c>
      <c r="I64" s="18" t="s">
        <v>89</v>
      </c>
      <c r="J64" s="18" t="s">
        <v>74</v>
      </c>
      <c r="K64" s="18" t="s">
        <v>76</v>
      </c>
      <c r="L64" s="18" t="s">
        <v>99</v>
      </c>
    </row>
    <row r="65" spans="2:12" ht="17.25" thickTop="1" thickBot="1" x14ac:dyDescent="0.3">
      <c r="B65" s="19" t="s">
        <v>141</v>
      </c>
      <c r="C65" s="20">
        <v>0</v>
      </c>
      <c r="D65" s="20">
        <v>0</v>
      </c>
      <c r="E65" s="20">
        <v>0.30929143806314147</v>
      </c>
      <c r="F65" s="20">
        <v>0</v>
      </c>
      <c r="G65" s="20">
        <v>0</v>
      </c>
      <c r="H65" s="20">
        <v>7.7368998945500005</v>
      </c>
      <c r="I65" s="20">
        <v>0</v>
      </c>
      <c r="J65" s="20">
        <v>8.9880000000000008E-7</v>
      </c>
      <c r="K65" s="20">
        <v>0</v>
      </c>
      <c r="L65" s="20">
        <v>4.9755000000000003</v>
      </c>
    </row>
    <row r="66" spans="2:12" ht="17.25" thickTop="1" thickBot="1" x14ac:dyDescent="0.3">
      <c r="B66" s="19" t="s">
        <v>159</v>
      </c>
      <c r="C66" s="20">
        <v>0</v>
      </c>
      <c r="D66" s="20">
        <v>0</v>
      </c>
      <c r="E66" s="20">
        <v>0.23497646698590874</v>
      </c>
      <c r="F66" s="20">
        <v>0</v>
      </c>
      <c r="G66" s="20">
        <v>0</v>
      </c>
      <c r="H66" s="20">
        <v>7.1486252579500018</v>
      </c>
      <c r="I66" s="20">
        <v>0</v>
      </c>
      <c r="J66" s="20">
        <v>1.6058575579199998</v>
      </c>
      <c r="K66" s="20">
        <v>0</v>
      </c>
      <c r="L66" s="20">
        <v>4.2198124999999997</v>
      </c>
    </row>
    <row r="67" spans="2:12" ht="17.25" thickTop="1" thickBot="1" x14ac:dyDescent="0.3"/>
    <row r="68" spans="2:12" ht="17.25" thickTop="1" thickBot="1" x14ac:dyDescent="0.3">
      <c r="B68" s="24" t="s">
        <v>160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</row>
    <row r="69" spans="2:12" ht="17.25" thickTop="1" thickBot="1" x14ac:dyDescent="0.3">
      <c r="B69" s="17" t="s">
        <v>138</v>
      </c>
      <c r="C69" s="18" t="s">
        <v>95</v>
      </c>
      <c r="D69" s="18" t="s">
        <v>114</v>
      </c>
      <c r="E69" s="18" t="s">
        <v>70</v>
      </c>
      <c r="F69" s="18" t="s">
        <v>22</v>
      </c>
      <c r="G69" s="18" t="s">
        <v>120</v>
      </c>
      <c r="H69" s="18" t="s">
        <v>15</v>
      </c>
      <c r="I69" s="18" t="s">
        <v>89</v>
      </c>
      <c r="J69" s="18" t="s">
        <v>74</v>
      </c>
      <c r="K69" s="18" t="s">
        <v>76</v>
      </c>
      <c r="L69" s="18" t="s">
        <v>99</v>
      </c>
    </row>
    <row r="70" spans="2:12" ht="17.25" thickTop="1" thickBot="1" x14ac:dyDescent="0.3">
      <c r="B70" s="19" t="s">
        <v>159</v>
      </c>
      <c r="C70" s="20">
        <v>0</v>
      </c>
      <c r="D70" s="20">
        <v>0</v>
      </c>
      <c r="E70" s="20">
        <v>1.0351488127716588</v>
      </c>
      <c r="F70" s="20">
        <v>0</v>
      </c>
      <c r="G70" s="20">
        <v>0</v>
      </c>
      <c r="H70" s="20">
        <v>4.3860076818662499</v>
      </c>
      <c r="I70" s="20">
        <v>0</v>
      </c>
      <c r="J70" s="20">
        <v>2.0463831854999999</v>
      </c>
      <c r="K70" s="20">
        <v>0</v>
      </c>
      <c r="L70" s="20">
        <v>0.1929468583333333</v>
      </c>
    </row>
    <row r="71" spans="2:12" ht="17.25" thickTop="1" thickBot="1" x14ac:dyDescent="0.3">
      <c r="B71" s="19"/>
      <c r="C71" s="20"/>
      <c r="D71" s="20"/>
      <c r="E71" s="20"/>
      <c r="F71" s="20"/>
      <c r="G71" s="20"/>
      <c r="H71" s="20"/>
      <c r="I71" s="20"/>
      <c r="J71" s="20"/>
      <c r="K71" s="20"/>
      <c r="L71" s="20"/>
    </row>
    <row r="72" spans="2:12" ht="16.5" thickTop="1" x14ac:dyDescent="0.25"/>
  </sheetData>
  <mergeCells count="14">
    <mergeCell ref="B28:L28"/>
    <mergeCell ref="B3:L3"/>
    <mergeCell ref="B8:L8"/>
    <mergeCell ref="B13:L13"/>
    <mergeCell ref="B18:L18"/>
    <mergeCell ref="B23:L23"/>
    <mergeCell ref="B63:L63"/>
    <mergeCell ref="B68:L68"/>
    <mergeCell ref="B33:L33"/>
    <mergeCell ref="B38:L38"/>
    <mergeCell ref="B43:L43"/>
    <mergeCell ref="B48:L48"/>
    <mergeCell ref="B53:L53"/>
    <mergeCell ref="B58:L5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9490E-D0DD-48FC-B4A6-D35BA485C5A4}">
  <dimension ref="B3:L80"/>
  <sheetViews>
    <sheetView zoomScale="130" zoomScaleNormal="130" workbookViewId="0">
      <selection activeCell="G80" sqref="G80"/>
    </sheetView>
  </sheetViews>
  <sheetFormatPr defaultRowHeight="15.75" x14ac:dyDescent="0.25"/>
  <cols>
    <col min="1" max="1" width="9" style="9"/>
    <col min="2" max="2" width="25.125" style="14" bestFit="1" customWidth="1"/>
    <col min="3" max="3" width="16.875" style="9" customWidth="1"/>
    <col min="4" max="4" width="12.875" style="9" customWidth="1"/>
    <col min="5" max="5" width="13.25" style="9" bestFit="1" customWidth="1"/>
    <col min="6" max="6" width="20.375" style="9" bestFit="1" customWidth="1"/>
    <col min="7" max="7" width="16" style="9" bestFit="1" customWidth="1"/>
    <col min="8" max="8" width="13.625" style="9" customWidth="1"/>
    <col min="9" max="9" width="27.625" style="9" bestFit="1" customWidth="1"/>
    <col min="10" max="10" width="19.5" style="9" bestFit="1" customWidth="1"/>
    <col min="11" max="11" width="28.625" style="9" bestFit="1" customWidth="1"/>
    <col min="12" max="12" width="18.625" style="9" bestFit="1" customWidth="1"/>
    <col min="13" max="16384" width="9" style="9"/>
  </cols>
  <sheetData>
    <row r="3" spans="2:12" ht="16.5" thickBot="1" x14ac:dyDescent="0.3"/>
    <row r="4" spans="2:12" ht="20.25" thickTop="1" thickBot="1" x14ac:dyDescent="0.3">
      <c r="B4" s="25" t="s">
        <v>114</v>
      </c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2:12" ht="20.25" thickTop="1" thickBot="1" x14ac:dyDescent="0.3">
      <c r="B5" s="10" t="s">
        <v>138</v>
      </c>
      <c r="C5" s="11" t="s">
        <v>95</v>
      </c>
      <c r="D5" s="11" t="s">
        <v>114</v>
      </c>
      <c r="E5" s="11" t="s">
        <v>70</v>
      </c>
      <c r="F5" s="11" t="s">
        <v>22</v>
      </c>
      <c r="G5" s="11" t="s">
        <v>120</v>
      </c>
      <c r="H5" s="11" t="s">
        <v>15</v>
      </c>
      <c r="I5" s="11" t="s">
        <v>89</v>
      </c>
      <c r="J5" s="11" t="s">
        <v>74</v>
      </c>
      <c r="K5" s="11" t="s">
        <v>76</v>
      </c>
      <c r="L5" s="11" t="s">
        <v>99</v>
      </c>
    </row>
    <row r="6" spans="2:12" ht="17.25" thickTop="1" thickBot="1" x14ac:dyDescent="0.3">
      <c r="B6" s="15" t="s">
        <v>141</v>
      </c>
      <c r="C6" s="12">
        <v>0</v>
      </c>
      <c r="D6" s="12">
        <v>178.9277085378622</v>
      </c>
      <c r="E6" s="12">
        <v>0</v>
      </c>
      <c r="F6" s="12">
        <v>0</v>
      </c>
      <c r="G6" s="12">
        <v>0</v>
      </c>
      <c r="H6" s="12">
        <v>3.7714090980000003</v>
      </c>
      <c r="I6" s="12">
        <v>0</v>
      </c>
      <c r="J6" s="12">
        <v>0</v>
      </c>
      <c r="K6" s="12">
        <v>0</v>
      </c>
      <c r="L6" s="12">
        <v>0</v>
      </c>
    </row>
    <row r="7" spans="2:12" ht="17.25" thickTop="1" thickBot="1" x14ac:dyDescent="0.3">
      <c r="B7" s="16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2:12" ht="17.25" thickTop="1" thickBot="1" x14ac:dyDescent="0.3">
      <c r="B8" s="16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2:12" ht="17.25" thickTop="1" thickBot="1" x14ac:dyDescent="0.3"/>
    <row r="10" spans="2:12" ht="20.25" thickTop="1" thickBot="1" x14ac:dyDescent="0.3">
      <c r="B10" s="25" t="s">
        <v>146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</row>
    <row r="11" spans="2:12" ht="20.25" thickTop="1" thickBot="1" x14ac:dyDescent="0.3">
      <c r="B11" s="10" t="s">
        <v>138</v>
      </c>
      <c r="C11" s="11" t="s">
        <v>95</v>
      </c>
      <c r="D11" s="11" t="s">
        <v>114</v>
      </c>
      <c r="E11" s="11" t="s">
        <v>70</v>
      </c>
      <c r="F11" s="11" t="s">
        <v>22</v>
      </c>
      <c r="G11" s="11" t="s">
        <v>120</v>
      </c>
      <c r="H11" s="11" t="s">
        <v>15</v>
      </c>
      <c r="I11" s="11" t="s">
        <v>89</v>
      </c>
      <c r="J11" s="11" t="s">
        <v>74</v>
      </c>
      <c r="K11" s="11" t="s">
        <v>76</v>
      </c>
      <c r="L11" s="11" t="s">
        <v>99</v>
      </c>
    </row>
    <row r="12" spans="2:12" ht="17.25" thickTop="1" thickBot="1" x14ac:dyDescent="0.3">
      <c r="B12" s="15" t="s">
        <v>141</v>
      </c>
      <c r="C12" s="12">
        <v>1.0700000000000001E-4</v>
      </c>
      <c r="D12" s="12">
        <v>0</v>
      </c>
      <c r="E12" s="12">
        <v>4.3575750000000004E-6</v>
      </c>
      <c r="F12" s="12">
        <v>1.3374999999999999E-3</v>
      </c>
      <c r="G12" s="12">
        <v>8.0768950000000004</v>
      </c>
      <c r="H12" s="12">
        <v>160.9170774614</v>
      </c>
      <c r="I12" s="12">
        <v>0</v>
      </c>
      <c r="J12" s="12">
        <v>0</v>
      </c>
      <c r="K12" s="12">
        <v>0</v>
      </c>
      <c r="L12" s="12">
        <v>0</v>
      </c>
    </row>
    <row r="13" spans="2:12" ht="17.25" thickTop="1" thickBot="1" x14ac:dyDescent="0.3">
      <c r="B13" s="16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2:12" ht="17.25" thickTop="1" thickBot="1" x14ac:dyDescent="0.3">
      <c r="B14" s="16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2:12" ht="17.25" thickTop="1" thickBot="1" x14ac:dyDescent="0.3"/>
    <row r="16" spans="2:12" ht="20.25" thickTop="1" thickBot="1" x14ac:dyDescent="0.3">
      <c r="B16" s="25" t="s">
        <v>156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</row>
    <row r="17" spans="2:12" ht="20.25" thickTop="1" thickBot="1" x14ac:dyDescent="0.3">
      <c r="B17" s="10" t="s">
        <v>138</v>
      </c>
      <c r="C17" s="11" t="s">
        <v>95</v>
      </c>
      <c r="D17" s="11" t="s">
        <v>114</v>
      </c>
      <c r="E17" s="11" t="s">
        <v>70</v>
      </c>
      <c r="F17" s="11" t="s">
        <v>22</v>
      </c>
      <c r="G17" s="11" t="s">
        <v>120</v>
      </c>
      <c r="H17" s="11" t="s">
        <v>15</v>
      </c>
      <c r="I17" s="11" t="s">
        <v>89</v>
      </c>
      <c r="J17" s="11" t="s">
        <v>74</v>
      </c>
      <c r="K17" s="11" t="s">
        <v>76</v>
      </c>
      <c r="L17" s="11" t="s">
        <v>99</v>
      </c>
    </row>
    <row r="18" spans="2:12" ht="17.25" thickTop="1" thickBot="1" x14ac:dyDescent="0.3">
      <c r="B18" s="15" t="s">
        <v>141</v>
      </c>
      <c r="C18" s="12">
        <v>0</v>
      </c>
      <c r="D18" s="12">
        <v>0</v>
      </c>
      <c r="E18" s="12">
        <v>0</v>
      </c>
      <c r="F18" s="12">
        <v>0</v>
      </c>
      <c r="G18" s="12">
        <v>786.6993956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</row>
    <row r="19" spans="2:12" ht="17.25" thickTop="1" thickBot="1" x14ac:dyDescent="0.3">
      <c r="B19" s="16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2:12" ht="17.25" thickTop="1" thickBot="1" x14ac:dyDescent="0.3">
      <c r="B20" s="16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2:12" ht="17.25" thickTop="1" thickBot="1" x14ac:dyDescent="0.3"/>
    <row r="22" spans="2:12" ht="20.25" thickTop="1" thickBot="1" x14ac:dyDescent="0.3">
      <c r="B22" s="25" t="s">
        <v>148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</row>
    <row r="23" spans="2:12" ht="20.25" thickTop="1" thickBot="1" x14ac:dyDescent="0.3">
      <c r="B23" s="10" t="s">
        <v>138</v>
      </c>
      <c r="C23" s="11" t="s">
        <v>95</v>
      </c>
      <c r="D23" s="11" t="s">
        <v>114</v>
      </c>
      <c r="E23" s="11" t="s">
        <v>70</v>
      </c>
      <c r="F23" s="11" t="s">
        <v>22</v>
      </c>
      <c r="G23" s="11" t="s">
        <v>120</v>
      </c>
      <c r="H23" s="11" t="s">
        <v>15</v>
      </c>
      <c r="I23" s="11" t="s">
        <v>89</v>
      </c>
      <c r="J23" s="11" t="s">
        <v>74</v>
      </c>
      <c r="K23" s="11" t="s">
        <v>76</v>
      </c>
      <c r="L23" s="11" t="s">
        <v>99</v>
      </c>
    </row>
    <row r="24" spans="2:12" ht="17.25" thickTop="1" thickBot="1" x14ac:dyDescent="0.3">
      <c r="B24" s="15" t="s">
        <v>141</v>
      </c>
      <c r="C24" s="12">
        <v>0</v>
      </c>
      <c r="D24" s="12">
        <v>0</v>
      </c>
      <c r="E24" s="12">
        <v>0.73773584109785684</v>
      </c>
      <c r="F24" s="12">
        <v>0</v>
      </c>
      <c r="G24" s="12">
        <v>0</v>
      </c>
      <c r="H24" s="12">
        <v>39.726927729335003</v>
      </c>
      <c r="I24" s="12">
        <v>0</v>
      </c>
      <c r="J24" s="12">
        <v>0</v>
      </c>
      <c r="K24" s="12">
        <v>7.9604437542000008</v>
      </c>
      <c r="L24" s="12">
        <v>3.58236</v>
      </c>
    </row>
    <row r="25" spans="2:12" ht="17.25" thickTop="1" thickBot="1" x14ac:dyDescent="0.3">
      <c r="B25" s="16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2:12" ht="17.25" thickTop="1" thickBot="1" x14ac:dyDescent="0.3">
      <c r="B26" s="16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2:12" ht="17.25" thickTop="1" thickBot="1" x14ac:dyDescent="0.3"/>
    <row r="28" spans="2:12" ht="20.25" thickTop="1" thickBot="1" x14ac:dyDescent="0.3">
      <c r="B28" s="25" t="s">
        <v>149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</row>
    <row r="29" spans="2:12" ht="20.25" thickTop="1" thickBot="1" x14ac:dyDescent="0.3">
      <c r="B29" s="10" t="s">
        <v>138</v>
      </c>
      <c r="C29" s="11" t="s">
        <v>95</v>
      </c>
      <c r="D29" s="11" t="s">
        <v>114</v>
      </c>
      <c r="E29" s="11" t="s">
        <v>70</v>
      </c>
      <c r="F29" s="11" t="s">
        <v>22</v>
      </c>
      <c r="G29" s="11" t="s">
        <v>120</v>
      </c>
      <c r="H29" s="11" t="s">
        <v>15</v>
      </c>
      <c r="I29" s="11" t="s">
        <v>89</v>
      </c>
      <c r="J29" s="11" t="s">
        <v>74</v>
      </c>
      <c r="K29" s="11" t="s">
        <v>76</v>
      </c>
      <c r="L29" s="11" t="s">
        <v>99</v>
      </c>
    </row>
    <row r="30" spans="2:12" ht="17.25" thickTop="1" thickBot="1" x14ac:dyDescent="0.3">
      <c r="B30" s="15" t="s">
        <v>141</v>
      </c>
      <c r="C30" s="12">
        <v>0</v>
      </c>
      <c r="D30" s="12">
        <v>0</v>
      </c>
      <c r="E30" s="12">
        <v>42.797428521776098</v>
      </c>
      <c r="F30" s="12">
        <v>0</v>
      </c>
      <c r="G30" s="12">
        <v>0</v>
      </c>
      <c r="H30" s="12">
        <v>14.735705894640001</v>
      </c>
      <c r="I30" s="12">
        <v>0</v>
      </c>
      <c r="J30" s="12">
        <v>304.48016039722506</v>
      </c>
      <c r="K30" s="12">
        <v>0</v>
      </c>
      <c r="L30" s="12">
        <v>3.58236</v>
      </c>
    </row>
    <row r="31" spans="2:12" ht="17.25" thickTop="1" thickBot="1" x14ac:dyDescent="0.3">
      <c r="B31" s="16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spans="2:12" ht="17.25" thickTop="1" thickBot="1" x14ac:dyDescent="0.3">
      <c r="B32" s="16"/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2:12" ht="17.25" thickTop="1" thickBot="1" x14ac:dyDescent="0.3"/>
    <row r="34" spans="2:12" ht="20.25" thickTop="1" thickBot="1" x14ac:dyDescent="0.3">
      <c r="B34" s="25" t="s">
        <v>150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</row>
    <row r="35" spans="2:12" ht="20.25" thickTop="1" thickBot="1" x14ac:dyDescent="0.3">
      <c r="B35" s="10" t="s">
        <v>138</v>
      </c>
      <c r="C35" s="11" t="s">
        <v>95</v>
      </c>
      <c r="D35" s="11" t="s">
        <v>114</v>
      </c>
      <c r="E35" s="11" t="s">
        <v>70</v>
      </c>
      <c r="F35" s="11" t="s">
        <v>22</v>
      </c>
      <c r="G35" s="11" t="s">
        <v>120</v>
      </c>
      <c r="H35" s="11" t="s">
        <v>15</v>
      </c>
      <c r="I35" s="11" t="s">
        <v>89</v>
      </c>
      <c r="J35" s="11" t="s">
        <v>74</v>
      </c>
      <c r="K35" s="11" t="s">
        <v>76</v>
      </c>
      <c r="L35" s="11" t="s">
        <v>99</v>
      </c>
    </row>
    <row r="36" spans="2:12" ht="17.25" thickTop="1" thickBot="1" x14ac:dyDescent="0.3">
      <c r="B36" s="15" t="s">
        <v>141</v>
      </c>
      <c r="C36" s="12">
        <v>0</v>
      </c>
      <c r="D36" s="12">
        <v>0</v>
      </c>
      <c r="E36" s="12">
        <v>2.7636582830183594</v>
      </c>
      <c r="F36" s="12">
        <v>0</v>
      </c>
      <c r="G36" s="12">
        <v>0</v>
      </c>
      <c r="H36" s="12">
        <v>8.382665128250002</v>
      </c>
      <c r="I36" s="12">
        <v>0</v>
      </c>
      <c r="J36" s="12">
        <v>0</v>
      </c>
      <c r="K36" s="12">
        <v>0</v>
      </c>
      <c r="L36" s="12">
        <v>4.9755000000000003</v>
      </c>
    </row>
    <row r="37" spans="2:12" ht="17.25" thickTop="1" thickBot="1" x14ac:dyDescent="0.3">
      <c r="B37" s="16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2:12" ht="17.25" thickTop="1" thickBot="1" x14ac:dyDescent="0.3">
      <c r="B38" s="16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2:12" ht="17.25" thickTop="1" thickBot="1" x14ac:dyDescent="0.3"/>
    <row r="40" spans="2:12" ht="20.25" thickTop="1" thickBot="1" x14ac:dyDescent="0.3">
      <c r="B40" s="25" t="s">
        <v>151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</row>
    <row r="41" spans="2:12" ht="20.25" thickTop="1" thickBot="1" x14ac:dyDescent="0.3">
      <c r="B41" s="10" t="s">
        <v>138</v>
      </c>
      <c r="C41" s="11" t="s">
        <v>95</v>
      </c>
      <c r="D41" s="11" t="s">
        <v>114</v>
      </c>
      <c r="E41" s="11" t="s">
        <v>70</v>
      </c>
      <c r="F41" s="11" t="s">
        <v>22</v>
      </c>
      <c r="G41" s="11" t="s">
        <v>120</v>
      </c>
      <c r="H41" s="11" t="s">
        <v>15</v>
      </c>
      <c r="I41" s="11" t="s">
        <v>89</v>
      </c>
      <c r="J41" s="11" t="s">
        <v>74</v>
      </c>
      <c r="K41" s="11" t="s">
        <v>76</v>
      </c>
      <c r="L41" s="11" t="s">
        <v>99</v>
      </c>
    </row>
    <row r="42" spans="2:12" ht="17.25" thickTop="1" thickBot="1" x14ac:dyDescent="0.3">
      <c r="B42" s="15" t="s">
        <v>141</v>
      </c>
      <c r="C42" s="12">
        <v>0</v>
      </c>
      <c r="D42" s="12">
        <v>0</v>
      </c>
      <c r="E42" s="12">
        <v>2.5551758773930007</v>
      </c>
      <c r="F42" s="12">
        <v>0</v>
      </c>
      <c r="G42" s="12">
        <v>0</v>
      </c>
      <c r="H42" s="12">
        <v>55.537102273000002</v>
      </c>
      <c r="I42" s="12">
        <v>0</v>
      </c>
      <c r="J42" s="12">
        <v>35.042500000000004</v>
      </c>
      <c r="K42" s="12">
        <v>0</v>
      </c>
      <c r="L42" s="12">
        <v>2.7858282222222197</v>
      </c>
    </row>
    <row r="43" spans="2:12" ht="17.25" thickTop="1" thickBot="1" x14ac:dyDescent="0.3">
      <c r="B43" s="16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2:12" ht="17.25" thickTop="1" thickBot="1" x14ac:dyDescent="0.3">
      <c r="B44" s="16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2:12" ht="20.25" thickTop="1" thickBot="1" x14ac:dyDescent="0.3">
      <c r="B45" s="25" t="s">
        <v>147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</row>
    <row r="46" spans="2:12" ht="20.25" thickTop="1" thickBot="1" x14ac:dyDescent="0.3">
      <c r="B46" s="10" t="s">
        <v>138</v>
      </c>
      <c r="C46" s="11" t="s">
        <v>95</v>
      </c>
      <c r="D46" s="11" t="s">
        <v>114</v>
      </c>
      <c r="E46" s="11" t="s">
        <v>70</v>
      </c>
      <c r="F46" s="11" t="s">
        <v>22</v>
      </c>
      <c r="G46" s="11" t="s">
        <v>120</v>
      </c>
      <c r="H46" s="11" t="s">
        <v>15</v>
      </c>
      <c r="I46" s="11" t="s">
        <v>89</v>
      </c>
      <c r="J46" s="11" t="s">
        <v>74</v>
      </c>
      <c r="K46" s="11" t="s">
        <v>76</v>
      </c>
      <c r="L46" s="11" t="s">
        <v>99</v>
      </c>
    </row>
    <row r="47" spans="2:12" ht="17.25" thickTop="1" thickBot="1" x14ac:dyDescent="0.3">
      <c r="B47" s="15" t="s">
        <v>141</v>
      </c>
      <c r="C47" s="12">
        <v>0</v>
      </c>
      <c r="D47" s="12">
        <v>38.965221082503703</v>
      </c>
      <c r="E47" s="12">
        <v>46.74542687518499</v>
      </c>
      <c r="F47" s="12">
        <v>0</v>
      </c>
      <c r="G47" s="12">
        <v>0</v>
      </c>
      <c r="H47" s="12">
        <v>134.42034506237502</v>
      </c>
      <c r="I47" s="12">
        <v>0</v>
      </c>
      <c r="J47" s="12">
        <v>329.130850178</v>
      </c>
      <c r="K47" s="12">
        <v>0</v>
      </c>
      <c r="L47" s="12">
        <v>0</v>
      </c>
    </row>
    <row r="48" spans="2:12" ht="17.25" thickTop="1" thickBot="1" x14ac:dyDescent="0.3">
      <c r="B48" s="16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 spans="2:12" ht="17.25" thickTop="1" thickBot="1" x14ac:dyDescent="0.3">
      <c r="B49" s="16"/>
      <c r="C49" s="13"/>
      <c r="D49" s="13"/>
      <c r="E49" s="13"/>
      <c r="F49" s="13"/>
      <c r="G49" s="13"/>
      <c r="H49" s="13"/>
      <c r="I49" s="13"/>
      <c r="J49" s="13"/>
      <c r="K49" s="13"/>
      <c r="L49" s="13"/>
    </row>
    <row r="50" spans="2:12" ht="17.25" thickTop="1" thickBot="1" x14ac:dyDescent="0.3"/>
    <row r="51" spans="2:12" ht="20.25" thickTop="1" thickBot="1" x14ac:dyDescent="0.3">
      <c r="B51" s="25" t="s">
        <v>152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2:12" ht="20.25" thickTop="1" thickBot="1" x14ac:dyDescent="0.3">
      <c r="B52" s="10" t="s">
        <v>138</v>
      </c>
      <c r="C52" s="11" t="s">
        <v>95</v>
      </c>
      <c r="D52" s="11" t="s">
        <v>114</v>
      </c>
      <c r="E52" s="11" t="s">
        <v>70</v>
      </c>
      <c r="F52" s="11" t="s">
        <v>22</v>
      </c>
      <c r="G52" s="11" t="s">
        <v>120</v>
      </c>
      <c r="H52" s="11" t="s">
        <v>15</v>
      </c>
      <c r="I52" s="11" t="s">
        <v>89</v>
      </c>
      <c r="J52" s="11" t="s">
        <v>74</v>
      </c>
      <c r="K52" s="11" t="s">
        <v>76</v>
      </c>
      <c r="L52" s="11" t="s">
        <v>99</v>
      </c>
    </row>
    <row r="53" spans="2:12" ht="17.25" thickTop="1" thickBot="1" x14ac:dyDescent="0.3">
      <c r="B53" s="15" t="s">
        <v>141</v>
      </c>
      <c r="C53" s="12">
        <v>0</v>
      </c>
      <c r="D53" s="12">
        <v>0</v>
      </c>
      <c r="E53" s="12">
        <v>0.7069708325054852</v>
      </c>
      <c r="F53" s="12">
        <v>0</v>
      </c>
      <c r="G53" s="12">
        <v>0</v>
      </c>
      <c r="H53" s="12">
        <v>58.707089323400012</v>
      </c>
      <c r="I53" s="12">
        <v>0</v>
      </c>
      <c r="J53" s="12">
        <v>0</v>
      </c>
      <c r="K53" s="12">
        <v>0</v>
      </c>
      <c r="L53" s="12">
        <v>8.5578599999999998</v>
      </c>
    </row>
    <row r="54" spans="2:12" ht="17.25" thickTop="1" thickBot="1" x14ac:dyDescent="0.3">
      <c r="B54" s="16"/>
      <c r="C54" s="13"/>
      <c r="D54" s="13"/>
      <c r="E54" s="13"/>
      <c r="F54" s="13"/>
      <c r="G54" s="13"/>
      <c r="H54" s="13"/>
      <c r="I54" s="13"/>
      <c r="J54" s="13"/>
      <c r="K54" s="13"/>
      <c r="L54" s="13"/>
    </row>
    <row r="55" spans="2:12" ht="17.25" thickTop="1" thickBot="1" x14ac:dyDescent="0.3">
      <c r="B55" s="16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 spans="2:12" ht="17.25" thickTop="1" thickBot="1" x14ac:dyDescent="0.3"/>
    <row r="57" spans="2:12" ht="20.25" thickTop="1" thickBot="1" x14ac:dyDescent="0.3">
      <c r="B57" s="25" t="s">
        <v>153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</row>
    <row r="58" spans="2:12" ht="20.25" thickTop="1" thickBot="1" x14ac:dyDescent="0.3">
      <c r="B58" s="10" t="s">
        <v>138</v>
      </c>
      <c r="C58" s="11" t="s">
        <v>95</v>
      </c>
      <c r="D58" s="11" t="s">
        <v>114</v>
      </c>
      <c r="E58" s="11" t="s">
        <v>70</v>
      </c>
      <c r="F58" s="11" t="s">
        <v>22</v>
      </c>
      <c r="G58" s="11" t="s">
        <v>120</v>
      </c>
      <c r="H58" s="11" t="s">
        <v>15</v>
      </c>
      <c r="I58" s="11" t="s">
        <v>89</v>
      </c>
      <c r="J58" s="11" t="s">
        <v>74</v>
      </c>
      <c r="K58" s="11" t="s">
        <v>76</v>
      </c>
      <c r="L58" s="11" t="s">
        <v>99</v>
      </c>
    </row>
    <row r="59" spans="2:12" ht="17.25" thickTop="1" thickBot="1" x14ac:dyDescent="0.3">
      <c r="B59" s="15" t="s">
        <v>141</v>
      </c>
      <c r="C59" s="12">
        <v>0</v>
      </c>
      <c r="D59" s="12">
        <v>0</v>
      </c>
      <c r="E59" s="12">
        <v>15.087363932035572</v>
      </c>
      <c r="F59" s="12">
        <v>0</v>
      </c>
      <c r="G59" s="12">
        <v>0</v>
      </c>
      <c r="H59" s="12">
        <v>5.0772146686600008</v>
      </c>
      <c r="I59" s="12">
        <v>0</v>
      </c>
      <c r="J59" s="12">
        <v>0</v>
      </c>
      <c r="K59" s="12">
        <v>0</v>
      </c>
      <c r="L59" s="12">
        <v>3.9803999999999999</v>
      </c>
    </row>
    <row r="60" spans="2:12" ht="17.25" thickTop="1" thickBot="1" x14ac:dyDescent="0.3">
      <c r="B60" s="16"/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 spans="2:12" ht="17.25" thickTop="1" thickBot="1" x14ac:dyDescent="0.3">
      <c r="B61" s="16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 spans="2:12" ht="17.25" thickTop="1" thickBot="1" x14ac:dyDescent="0.3"/>
    <row r="63" spans="2:12" ht="20.25" thickTop="1" thickBot="1" x14ac:dyDescent="0.3">
      <c r="B63" s="25" t="s">
        <v>157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</row>
    <row r="64" spans="2:12" ht="20.25" thickTop="1" thickBot="1" x14ac:dyDescent="0.3">
      <c r="B64" s="10" t="s">
        <v>138</v>
      </c>
      <c r="C64" s="11" t="s">
        <v>95</v>
      </c>
      <c r="D64" s="11" t="s">
        <v>114</v>
      </c>
      <c r="E64" s="11" t="s">
        <v>70</v>
      </c>
      <c r="F64" s="11" t="s">
        <v>22</v>
      </c>
      <c r="G64" s="11" t="s">
        <v>120</v>
      </c>
      <c r="H64" s="11" t="s">
        <v>15</v>
      </c>
      <c r="I64" s="11" t="s">
        <v>89</v>
      </c>
      <c r="J64" s="11" t="s">
        <v>74</v>
      </c>
      <c r="K64" s="11" t="s">
        <v>76</v>
      </c>
      <c r="L64" s="11" t="s">
        <v>99</v>
      </c>
    </row>
    <row r="65" spans="2:12" ht="17.25" thickTop="1" thickBot="1" x14ac:dyDescent="0.3">
      <c r="B65" s="15" t="s">
        <v>141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4.9755000000000003</v>
      </c>
    </row>
    <row r="66" spans="2:12" ht="17.25" thickTop="1" thickBot="1" x14ac:dyDescent="0.3">
      <c r="B66" s="16"/>
      <c r="C66" s="13"/>
      <c r="D66" s="13"/>
      <c r="E66" s="13"/>
      <c r="F66" s="13"/>
      <c r="G66" s="13"/>
      <c r="H66" s="13"/>
      <c r="I66" s="13"/>
      <c r="J66" s="13"/>
      <c r="K66" s="13"/>
      <c r="L66" s="13"/>
    </row>
    <row r="67" spans="2:12" ht="17.25" thickTop="1" thickBot="1" x14ac:dyDescent="0.3">
      <c r="B67" s="16"/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 spans="2:12" ht="17.25" thickTop="1" thickBot="1" x14ac:dyDescent="0.3"/>
    <row r="69" spans="2:12" ht="20.25" thickTop="1" thickBot="1" x14ac:dyDescent="0.3">
      <c r="B69" s="25" t="s">
        <v>154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 spans="2:12" ht="20.25" thickTop="1" thickBot="1" x14ac:dyDescent="0.3">
      <c r="B70" s="10" t="s">
        <v>138</v>
      </c>
      <c r="C70" s="11" t="s">
        <v>95</v>
      </c>
      <c r="D70" s="11" t="s">
        <v>114</v>
      </c>
      <c r="E70" s="11" t="s">
        <v>70</v>
      </c>
      <c r="F70" s="11" t="s">
        <v>22</v>
      </c>
      <c r="G70" s="11" t="s">
        <v>120</v>
      </c>
      <c r="H70" s="11" t="s">
        <v>15</v>
      </c>
      <c r="I70" s="11" t="s">
        <v>89</v>
      </c>
      <c r="J70" s="11" t="s">
        <v>74</v>
      </c>
      <c r="K70" s="11" t="s">
        <v>76</v>
      </c>
      <c r="L70" s="11" t="s">
        <v>99</v>
      </c>
    </row>
    <row r="71" spans="2:12" ht="17.25" thickTop="1" thickBot="1" x14ac:dyDescent="0.3">
      <c r="B71" s="15" t="s">
        <v>141</v>
      </c>
      <c r="C71" s="12">
        <v>0</v>
      </c>
      <c r="D71" s="12">
        <v>0</v>
      </c>
      <c r="E71" s="12">
        <v>1.7140569049640613</v>
      </c>
      <c r="F71" s="12">
        <v>0</v>
      </c>
      <c r="G71" s="12">
        <v>0</v>
      </c>
      <c r="H71" s="12">
        <v>14.129843912</v>
      </c>
      <c r="I71" s="12">
        <v>0</v>
      </c>
      <c r="J71" s="12">
        <v>0</v>
      </c>
      <c r="K71" s="12">
        <v>0</v>
      </c>
      <c r="L71" s="12">
        <v>4.9755000000000003</v>
      </c>
    </row>
    <row r="72" spans="2:12" ht="17.25" thickTop="1" thickBot="1" x14ac:dyDescent="0.3">
      <c r="B72" s="16"/>
      <c r="C72" s="13"/>
      <c r="D72" s="13"/>
      <c r="E72" s="13"/>
      <c r="F72" s="13"/>
      <c r="G72" s="13"/>
      <c r="H72" s="13"/>
      <c r="I72" s="13"/>
      <c r="J72" s="13"/>
      <c r="K72" s="13"/>
      <c r="L72" s="13"/>
    </row>
    <row r="73" spans="2:12" ht="17.25" thickTop="1" thickBot="1" x14ac:dyDescent="0.3">
      <c r="B73" s="16"/>
      <c r="C73" s="13"/>
      <c r="D73" s="13"/>
      <c r="E73" s="13"/>
      <c r="F73" s="13"/>
      <c r="G73" s="13"/>
      <c r="H73" s="13"/>
      <c r="I73" s="13"/>
      <c r="J73" s="13"/>
      <c r="K73" s="13"/>
      <c r="L73" s="13"/>
    </row>
    <row r="74" spans="2:12" ht="17.25" thickTop="1" thickBot="1" x14ac:dyDescent="0.3"/>
    <row r="75" spans="2:12" ht="20.25" thickTop="1" thickBot="1" x14ac:dyDescent="0.3">
      <c r="B75" s="25" t="s">
        <v>155</v>
      </c>
      <c r="C75" s="25"/>
      <c r="D75" s="25"/>
      <c r="E75" s="25"/>
      <c r="F75" s="25"/>
      <c r="G75" s="25"/>
      <c r="H75" s="25"/>
      <c r="I75" s="25"/>
      <c r="J75" s="25"/>
      <c r="K75" s="25"/>
      <c r="L75" s="25"/>
    </row>
    <row r="76" spans="2:12" ht="20.25" thickTop="1" thickBot="1" x14ac:dyDescent="0.3">
      <c r="B76" s="10" t="s">
        <v>138</v>
      </c>
      <c r="C76" s="11" t="s">
        <v>95</v>
      </c>
      <c r="D76" s="11" t="s">
        <v>114</v>
      </c>
      <c r="E76" s="11" t="s">
        <v>70</v>
      </c>
      <c r="F76" s="11" t="s">
        <v>22</v>
      </c>
      <c r="G76" s="11" t="s">
        <v>120</v>
      </c>
      <c r="H76" s="11" t="s">
        <v>15</v>
      </c>
      <c r="I76" s="11" t="s">
        <v>89</v>
      </c>
      <c r="J76" s="11" t="s">
        <v>74</v>
      </c>
      <c r="K76" s="11" t="s">
        <v>76</v>
      </c>
      <c r="L76" s="11" t="s">
        <v>99</v>
      </c>
    </row>
    <row r="77" spans="2:12" ht="17.25" thickTop="1" thickBot="1" x14ac:dyDescent="0.3">
      <c r="B77" s="15" t="s">
        <v>141</v>
      </c>
      <c r="C77" s="12">
        <v>0</v>
      </c>
      <c r="D77" s="12">
        <v>0</v>
      </c>
      <c r="E77" s="12">
        <v>0.30929143806314147</v>
      </c>
      <c r="F77" s="12">
        <v>0</v>
      </c>
      <c r="G77" s="12">
        <v>0</v>
      </c>
      <c r="H77" s="12">
        <v>7.7368998945500005</v>
      </c>
      <c r="I77" s="12">
        <v>0</v>
      </c>
      <c r="J77" s="12">
        <v>8.9880000000000008E-7</v>
      </c>
      <c r="K77" s="12">
        <v>0</v>
      </c>
      <c r="L77" s="12">
        <v>4.9755000000000003</v>
      </c>
    </row>
    <row r="78" spans="2:12" ht="17.25" thickTop="1" thickBot="1" x14ac:dyDescent="0.3">
      <c r="B78" s="16"/>
      <c r="C78" s="13"/>
      <c r="D78" s="13"/>
      <c r="E78" s="13"/>
      <c r="F78" s="13"/>
      <c r="G78" s="13"/>
      <c r="H78" s="13"/>
      <c r="I78" s="13"/>
      <c r="J78" s="13"/>
      <c r="K78" s="13"/>
      <c r="L78" s="13"/>
    </row>
    <row r="79" spans="2:12" ht="17.25" thickTop="1" thickBot="1" x14ac:dyDescent="0.3">
      <c r="B79" s="16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 spans="2:12" ht="16.5" thickTop="1" x14ac:dyDescent="0.25"/>
  </sheetData>
  <mergeCells count="13">
    <mergeCell ref="B75:L75"/>
    <mergeCell ref="B40:L40"/>
    <mergeCell ref="B45:L45"/>
    <mergeCell ref="B51:L51"/>
    <mergeCell ref="B57:L57"/>
    <mergeCell ref="B63:L63"/>
    <mergeCell ref="B69:L69"/>
    <mergeCell ref="B34:L34"/>
    <mergeCell ref="B4:L4"/>
    <mergeCell ref="B10:L10"/>
    <mergeCell ref="B16:L16"/>
    <mergeCell ref="B22:L22"/>
    <mergeCell ref="B28:L2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4"/>
  <sheetViews>
    <sheetView tabSelected="1" topLeftCell="A107" zoomScale="85" zoomScaleNormal="85" workbookViewId="0">
      <selection activeCell="L131" sqref="L131"/>
    </sheetView>
  </sheetViews>
  <sheetFormatPr defaultRowHeight="15.75" x14ac:dyDescent="0.25"/>
  <cols>
    <col min="1" max="1" width="187.25" customWidth="1"/>
    <col min="2" max="7" width="0" hidden="1" customWidth="1"/>
    <col min="8" max="8" width="12.875" hidden="1" customWidth="1"/>
    <col min="9" max="10" width="0" hidden="1" customWidth="1"/>
    <col min="12" max="12" width="16.5" bestFit="1" customWidth="1"/>
    <col min="13" max="13" width="24.625" bestFit="1" customWidth="1"/>
    <col min="14" max="14" width="20.875" customWidth="1"/>
  </cols>
  <sheetData>
    <row r="1" spans="1:14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137</v>
      </c>
      <c r="L1" s="1" t="s">
        <v>138</v>
      </c>
      <c r="M1" t="s">
        <v>139</v>
      </c>
      <c r="N1" s="1" t="s">
        <v>140</v>
      </c>
    </row>
    <row r="2" spans="1:14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0</v>
      </c>
      <c r="H2">
        <v>2.832985E-2</v>
      </c>
      <c r="I2">
        <v>0.17569039776000001</v>
      </c>
      <c r="J2" t="s">
        <v>17</v>
      </c>
      <c r="K2">
        <f>H2*1.07*1.25</f>
        <v>3.7891174375000003E-2</v>
      </c>
      <c r="L2" s="2" t="s">
        <v>141</v>
      </c>
      <c r="M2" t="str">
        <f>IF(ISNUMBER(SEARCH("vmaz-ad",A2)),"VMAZ-AD",
IF(ISNUMBER(SEARCH("vmazad2",A2)),"VMAZ-AD",
IF(ISNUMBER(SEARCH("vmaz-app-sib-new",A2)),"VMAZ-APP-SIB-new",
IF(ISNUMBER(SEARCH("vmaz-sib",A2)),"VMAZ-APP-SIB-new",
IF(ISNUMBER(SEARCH("vmaz-os-disk-sib",A2)),"VMAZ-APP-SIB-new",
IF(ISNUMBER(SEARCH("vmaz-centralvidas",A2)),"VMAZ-CENTRALVIDAS",
IF(ISNUMBER(SEARCH("vmaz-site-insti",A2)),"VMAZ-WORDPRESS-INST",
IF(ISNUMBER(SEARCH("vmaz-site-inst",A2)),"VMAZ-WORDPRESS-INST",
IF(ISNUMBER(SEARCH("vmaz-site-inst",A2)),"VMAZ-WORDPRESS-INST",
IF(ISNUMBER(SEARCH("vmaz-wordpress-inst",A2)),"VMAZ-WORDPRESS-INST",
IF(ISNUMBER(SEARCH("vmazwordpressinst",A2)),"VMAZ-WORDPRESS-INST",
IF(ISNUMBER(SEARCH("vmaz-wordpress-lpages",A2)),"VMAZ-WORDPRESS-LPAGES",
IF(ISNUMBER(SEARCH("vmaz-site-lpages",A2)),"VMAZ-WORDPRESS-LPAGES",
IF(ISNUMBER(SEARCH("centralvidas-prod-d1",A2)),"VMAZ-BENEFICIOS-PROD",
IF(ISNUMBER(SEARCH("centralvidas-prod-d2",A2)),"VMAZ-BENEFICIOS-PROD",
IF(ISNUMBER(SEARCH("vmaz-beneficios-prod",A2)),"VMAZ-BENEFICIOS-PROD",
IF(ISNUMBER(SEARCH("vmazbeneficiosprod",A2)),"VMAZ-BENEFICIOS-PROD",
IF(ISNUMBER(SEARCH("vmaz-wordpress",A2)),"vmaz-wordpress",
IF(ISNUMBER(SEARCH("vmaz-vpn",A2)),"VMAZ-VPN",
IF(ISNUMBER(SEARCH("vmaz-autom-python",A2)),"VMAZ-AUTOM-PYTHON",
IF(ISNUMBER(SEARCH("vmazbeneficiosemail",A2)),"VMAZ-BENEFICIOS-EMAIL",
IF(ISNUMBER(SEARCH("vmaz-beneficios-email",A2)),"VMAZ-BENEFICIOS-EMAIL",
IF(ISNUMBER(SEARCH("vaults",A2)),"Backup",
IF(ISNUMBER(SEARCH("azurebackup",A2)),"Backup",
IF(ISNUMBER(SEARCH("snapshots",A2)),"Backup",
IF(ISNUMBER(SEARCH("central_dos_beneficios",A2)),"SQLSERVERCDB01",
IF(ISNUMBER(SEARCH("cdbazurecloudshell",A2)),"Outros",
IF(ISNUMBER(SEARCH("actiongroups",A2)),"Outros",
IF(ISNUMBER(SEARCH("gerador-de-voz-realista-ia",A2)),"Outros",
IF(ISNUMBER(SEARCH("dados",A2)),"Outros",
IF(ISNUMBER(SEARCH("var",A2)),"Outros",
IF(ISNUMBER(SEARCH("bd",A2)),"Outros",
IF(ISNUMBER(SEARCH("bd",A2)),"Outros",
IF(ISNUMBER(SEARCH("ged",A2)),"Outros",
IF(ISNUMBER(SEARCH("dbcdb01",A2)),"Outros",
IF(ISNUMBER(SEARCH("textanalitycsiastorage",A2)),"Outros",
IF(ISNUMBER(SEARCH("vmazappsibnew-datadisk-000-20231030-125621",A2)),"Outros",
IF(ISNUMBER(SEARCH("vmazappsibnew-osdisk-20231030-125621",A2)),"Outros",
IF(ISNUMBER(SEARCH("networkwatchers",A2)),"Outros",)))))))))))))))))))))))))))))))))))))))</f>
        <v>VMAZ-BENEFICIOS-PROD</v>
      </c>
      <c r="N2" s="2" t="s">
        <v>141</v>
      </c>
    </row>
    <row r="3" spans="1:14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18</v>
      </c>
      <c r="G3" t="s">
        <v>0</v>
      </c>
      <c r="H3">
        <v>19.342825080000001</v>
      </c>
      <c r="I3">
        <v>119.956464016128</v>
      </c>
      <c r="J3" t="s">
        <v>17</v>
      </c>
      <c r="K3">
        <f t="shared" ref="K3:K66" si="0">H3*1.07*1.25</f>
        <v>25.871028544500003</v>
      </c>
      <c r="L3" s="2" t="s">
        <v>141</v>
      </c>
      <c r="M3" t="str">
        <f t="shared" ref="M3:M66" si="1">IF(ISNUMBER(SEARCH("vmaz-ad",A3)),"VMAZ-AD",
IF(ISNUMBER(SEARCH("vmazad2",A3)),"VMAZ-AD",
IF(ISNUMBER(SEARCH("vmaz-app-sib-new",A3)),"VMAZ-APP-SIB-new",
IF(ISNUMBER(SEARCH("vmaz-sib",A3)),"VMAZ-APP-SIB-new",
IF(ISNUMBER(SEARCH("vmaz-os-disk-sib",A3)),"VMAZ-APP-SIB-new",
IF(ISNUMBER(SEARCH("vmaz-centralvidas",A3)),"VMAZ-CENTRALVIDAS",
IF(ISNUMBER(SEARCH("vmaz-site-insti",A3)),"VMAZ-WORDPRESS-INST",
IF(ISNUMBER(SEARCH("vmaz-site-inst",A3)),"VMAZ-WORDPRESS-INST",
IF(ISNUMBER(SEARCH("vmaz-site-inst",A3)),"VMAZ-WORDPRESS-INST",
IF(ISNUMBER(SEARCH("vmaz-wordpress-inst",A3)),"VMAZ-WORDPRESS-INST",
IF(ISNUMBER(SEARCH("vmazwordpressinst",A3)),"VMAZ-WORDPRESS-INST",
IF(ISNUMBER(SEARCH("vmaz-wordpress-lpages",A3)),"VMAZ-WORDPRESS-LPAGES",
IF(ISNUMBER(SEARCH("vmaz-site-lpages",A3)),"VMAZ-WORDPRESS-LPAGES",
IF(ISNUMBER(SEARCH("centralvidas-prod-d1",A3)),"VMAZ-BENEFICIOS-PROD",
IF(ISNUMBER(SEARCH("centralvidas-prod-d2",A3)),"VMAZ-BENEFICIOS-PROD",
IF(ISNUMBER(SEARCH("vmaz-beneficios-prod",A3)),"VMAZ-BENEFICIOS-PROD",
IF(ISNUMBER(SEARCH("vmazbeneficiosprod",A3)),"VMAZ-BENEFICIOS-PROD",
IF(ISNUMBER(SEARCH("vmaz-wordpress",A3)),"vmaz-wordpress",
IF(ISNUMBER(SEARCH("vmaz-vpn",A3)),"VMAZ-VPN",
IF(ISNUMBER(SEARCH("vmaz-autom-python",A3)),"VMAZ-AUTOM-PYTHON",
IF(ISNUMBER(SEARCH("vmazbeneficiosemail",A3)),"VMAZ-BENEFICIOS-EMAIL",
IF(ISNUMBER(SEARCH("vmaz-beneficios-email",A3)),"VMAZ-BENEFICIOS-EMAIL",
IF(ISNUMBER(SEARCH("vaults",A3)),"Backup",
IF(ISNUMBER(SEARCH("azurebackup",A3)),"Backup",
IF(ISNUMBER(SEARCH("snapshots",A3)),"Backup",
IF(ISNUMBER(SEARCH("central_dos_beneficios",A3)),"SQLSERVERCDB01",
IF(ISNUMBER(SEARCH("cdbazurecloudshell",A3)),"Outros",
IF(ISNUMBER(SEARCH("actiongroups",A3)),"Outros",
IF(ISNUMBER(SEARCH("gerador-de-voz-realista-ia",A3)),"Outros",
IF(ISNUMBER(SEARCH("dados",A3)),"Outros",
IF(ISNUMBER(SEARCH("var",A3)),"Outros",
IF(ISNUMBER(SEARCH("bd",A3)),"Outros",
IF(ISNUMBER(SEARCH("bd",A3)),"Outros",
IF(ISNUMBER(SEARCH("ged",A3)),"Outros",
IF(ISNUMBER(SEARCH("dbcdb01",A3)),"Outros",
IF(ISNUMBER(SEARCH("textanalitycsiastorage",A3)),"Outros",
IF(ISNUMBER(SEARCH("vmazappsibnew-datadisk-000-20231030-125621",A3)),"Outros",
IF(ISNUMBER(SEARCH("vmazappsibnew-osdisk-20231030-125621",A3)),"Outros",
IF(ISNUMBER(SEARCH("networkwatchers",A3)),"Outros",)))))))))))))))))))))))))))))))))))))))</f>
        <v>VMAZ-BENEFICIOS-PROD</v>
      </c>
      <c r="N3" s="2" t="s">
        <v>141</v>
      </c>
    </row>
    <row r="4" spans="1:14" x14ac:dyDescent="0.25">
      <c r="A4" t="s">
        <v>19</v>
      </c>
      <c r="B4" t="s">
        <v>20</v>
      </c>
      <c r="C4" t="s">
        <v>13</v>
      </c>
      <c r="D4" t="s">
        <v>21</v>
      </c>
      <c r="E4" t="s">
        <v>22</v>
      </c>
      <c r="F4" t="s">
        <v>23</v>
      </c>
      <c r="G4" t="s">
        <v>0</v>
      </c>
      <c r="H4">
        <v>1E-3</v>
      </c>
      <c r="I4">
        <v>6.2015999999999998E-3</v>
      </c>
      <c r="J4" t="s">
        <v>17</v>
      </c>
      <c r="K4">
        <f t="shared" si="0"/>
        <v>1.3374999999999999E-3</v>
      </c>
      <c r="L4" s="2" t="s">
        <v>141</v>
      </c>
      <c r="M4" t="str">
        <f t="shared" si="1"/>
        <v>Outros</v>
      </c>
      <c r="N4" s="2" t="s">
        <v>141</v>
      </c>
    </row>
    <row r="5" spans="1:14" x14ac:dyDescent="0.25">
      <c r="A5" t="s">
        <v>24</v>
      </c>
      <c r="B5" t="s">
        <v>25</v>
      </c>
      <c r="C5" t="s">
        <v>13</v>
      </c>
      <c r="D5" t="s">
        <v>26</v>
      </c>
      <c r="E5" t="s">
        <v>15</v>
      </c>
      <c r="F5" t="s">
        <v>27</v>
      </c>
      <c r="G5" t="s">
        <v>0</v>
      </c>
      <c r="H5">
        <v>17.918853120000001</v>
      </c>
      <c r="I5">
        <v>111.125559508992</v>
      </c>
      <c r="J5" t="s">
        <v>17</v>
      </c>
      <c r="K5">
        <f t="shared" si="0"/>
        <v>23.966466048000004</v>
      </c>
      <c r="L5" s="2" t="s">
        <v>141</v>
      </c>
      <c r="M5" t="str">
        <f t="shared" si="1"/>
        <v>Outros</v>
      </c>
      <c r="N5" s="2" t="s">
        <v>141</v>
      </c>
    </row>
    <row r="6" spans="1:14" x14ac:dyDescent="0.25">
      <c r="A6" t="s">
        <v>24</v>
      </c>
      <c r="B6" t="s">
        <v>25</v>
      </c>
      <c r="C6" t="s">
        <v>13</v>
      </c>
      <c r="D6" t="s">
        <v>26</v>
      </c>
      <c r="E6" t="s">
        <v>15</v>
      </c>
      <c r="F6" t="s">
        <v>28</v>
      </c>
      <c r="G6" t="s">
        <v>0</v>
      </c>
      <c r="H6">
        <v>0.812706912</v>
      </c>
      <c r="I6">
        <v>5.0400831854592001</v>
      </c>
      <c r="J6" t="s">
        <v>17</v>
      </c>
      <c r="K6">
        <f t="shared" si="0"/>
        <v>1.0869954948</v>
      </c>
      <c r="L6" s="2" t="s">
        <v>141</v>
      </c>
      <c r="M6" t="str">
        <f t="shared" si="1"/>
        <v>Outros</v>
      </c>
      <c r="N6" s="2" t="s">
        <v>141</v>
      </c>
    </row>
    <row r="7" spans="1:14" x14ac:dyDescent="0.25">
      <c r="A7" t="s">
        <v>29</v>
      </c>
      <c r="B7" t="s">
        <v>25</v>
      </c>
      <c r="C7" t="s">
        <v>13</v>
      </c>
      <c r="D7" t="s">
        <v>26</v>
      </c>
      <c r="E7" t="s">
        <v>15</v>
      </c>
      <c r="F7" t="s">
        <v>27</v>
      </c>
      <c r="G7" t="s">
        <v>0</v>
      </c>
      <c r="H7">
        <v>17.918853120000001</v>
      </c>
      <c r="I7">
        <v>111.125559508992</v>
      </c>
      <c r="J7" t="s">
        <v>17</v>
      </c>
      <c r="K7">
        <f t="shared" si="0"/>
        <v>23.966466048000004</v>
      </c>
      <c r="L7" s="2" t="s">
        <v>141</v>
      </c>
      <c r="M7" t="str">
        <f t="shared" si="1"/>
        <v>Outros</v>
      </c>
      <c r="N7" s="2" t="s">
        <v>141</v>
      </c>
    </row>
    <row r="8" spans="1:14" x14ac:dyDescent="0.25">
      <c r="A8" t="s">
        <v>29</v>
      </c>
      <c r="B8" t="s">
        <v>25</v>
      </c>
      <c r="C8" t="s">
        <v>13</v>
      </c>
      <c r="D8" t="s">
        <v>26</v>
      </c>
      <c r="E8" t="s">
        <v>15</v>
      </c>
      <c r="F8" t="s">
        <v>30</v>
      </c>
      <c r="G8" t="s">
        <v>0</v>
      </c>
      <c r="H8">
        <v>2.0004940000000002</v>
      </c>
      <c r="I8">
        <v>12.4062635904</v>
      </c>
      <c r="J8" t="s">
        <v>17</v>
      </c>
      <c r="K8">
        <f t="shared" si="0"/>
        <v>2.6756607250000002</v>
      </c>
      <c r="L8" s="2" t="s">
        <v>141</v>
      </c>
      <c r="M8" t="str">
        <f t="shared" si="1"/>
        <v>Outros</v>
      </c>
      <c r="N8" s="2" t="s">
        <v>141</v>
      </c>
    </row>
    <row r="9" spans="1:14" x14ac:dyDescent="0.25">
      <c r="A9" t="s">
        <v>31</v>
      </c>
      <c r="B9" t="s">
        <v>25</v>
      </c>
      <c r="C9" t="s">
        <v>13</v>
      </c>
      <c r="D9" t="s">
        <v>26</v>
      </c>
      <c r="E9" t="s">
        <v>15</v>
      </c>
      <c r="F9" t="s">
        <v>32</v>
      </c>
      <c r="G9" t="s">
        <v>0</v>
      </c>
      <c r="H9">
        <v>3.6861640703999998</v>
      </c>
      <c r="I9">
        <v>22.860115098992601</v>
      </c>
      <c r="J9" t="s">
        <v>17</v>
      </c>
      <c r="K9">
        <f t="shared" si="0"/>
        <v>4.9302444441600004</v>
      </c>
      <c r="L9" s="2" t="s">
        <v>141</v>
      </c>
      <c r="M9" t="str">
        <f t="shared" si="1"/>
        <v>Outros</v>
      </c>
      <c r="N9" s="2" t="s">
        <v>141</v>
      </c>
    </row>
    <row r="10" spans="1:14" x14ac:dyDescent="0.25">
      <c r="A10" t="s">
        <v>33</v>
      </c>
      <c r="B10" t="s">
        <v>25</v>
      </c>
      <c r="C10" t="s">
        <v>13</v>
      </c>
      <c r="D10" t="s">
        <v>26</v>
      </c>
      <c r="E10" t="s">
        <v>15</v>
      </c>
      <c r="F10" t="s">
        <v>27</v>
      </c>
      <c r="G10" t="s">
        <v>0</v>
      </c>
      <c r="H10">
        <v>17.918853120000001</v>
      </c>
      <c r="I10">
        <v>111.125559508992</v>
      </c>
      <c r="J10" t="s">
        <v>17</v>
      </c>
      <c r="K10">
        <f t="shared" si="0"/>
        <v>23.966466048000004</v>
      </c>
      <c r="L10" s="2" t="s">
        <v>141</v>
      </c>
      <c r="M10" t="str">
        <f t="shared" si="1"/>
        <v>Outros</v>
      </c>
      <c r="N10" s="2" t="s">
        <v>141</v>
      </c>
    </row>
    <row r="11" spans="1:14" x14ac:dyDescent="0.25">
      <c r="A11" t="s">
        <v>33</v>
      </c>
      <c r="B11" t="s">
        <v>25</v>
      </c>
      <c r="C11" t="s">
        <v>13</v>
      </c>
      <c r="D11" t="s">
        <v>26</v>
      </c>
      <c r="E11" t="s">
        <v>15</v>
      </c>
      <c r="F11" t="s">
        <v>30</v>
      </c>
      <c r="G11" t="s">
        <v>0</v>
      </c>
      <c r="H11">
        <v>5.5323999999999998E-2</v>
      </c>
      <c r="I11">
        <v>0.34309731840000002</v>
      </c>
      <c r="J11" t="s">
        <v>17</v>
      </c>
      <c r="K11">
        <f t="shared" si="0"/>
        <v>7.3995850000000002E-2</v>
      </c>
      <c r="L11" s="2" t="s">
        <v>141</v>
      </c>
      <c r="M11" t="str">
        <f t="shared" si="1"/>
        <v>Outros</v>
      </c>
      <c r="N11" s="2" t="s">
        <v>141</v>
      </c>
    </row>
    <row r="12" spans="1:14" x14ac:dyDescent="0.25">
      <c r="A12" t="s">
        <v>34</v>
      </c>
      <c r="B12" t="s">
        <v>25</v>
      </c>
      <c r="C12" t="s">
        <v>13</v>
      </c>
      <c r="D12" t="s">
        <v>26</v>
      </c>
      <c r="E12" t="s">
        <v>15</v>
      </c>
      <c r="F12" t="s">
        <v>35</v>
      </c>
      <c r="G12" t="s">
        <v>0</v>
      </c>
      <c r="H12">
        <v>14.1302956032</v>
      </c>
      <c r="I12">
        <v>87.630441212805096</v>
      </c>
      <c r="J12" t="s">
        <v>17</v>
      </c>
      <c r="K12">
        <f t="shared" si="0"/>
        <v>18.89927036928</v>
      </c>
      <c r="L12" s="2" t="s">
        <v>141</v>
      </c>
      <c r="M12" t="str">
        <f t="shared" si="1"/>
        <v>VMAZ-AD</v>
      </c>
      <c r="N12" s="2" t="s">
        <v>141</v>
      </c>
    </row>
    <row r="13" spans="1:14" x14ac:dyDescent="0.25">
      <c r="A13" t="s">
        <v>34</v>
      </c>
      <c r="B13" t="s">
        <v>25</v>
      </c>
      <c r="C13" t="s">
        <v>13</v>
      </c>
      <c r="D13" t="s">
        <v>26</v>
      </c>
      <c r="E13" t="s">
        <v>15</v>
      </c>
      <c r="F13" t="s">
        <v>16</v>
      </c>
      <c r="G13" t="s">
        <v>0</v>
      </c>
      <c r="H13">
        <v>1.06419175</v>
      </c>
      <c r="I13">
        <v>6.5996915567999999</v>
      </c>
      <c r="J13" t="s">
        <v>17</v>
      </c>
      <c r="K13">
        <f t="shared" si="0"/>
        <v>1.423356465625</v>
      </c>
      <c r="L13" s="2" t="s">
        <v>141</v>
      </c>
      <c r="M13" t="str">
        <f t="shared" si="1"/>
        <v>VMAZ-AD</v>
      </c>
      <c r="N13" s="2" t="s">
        <v>141</v>
      </c>
    </row>
    <row r="14" spans="1:14" x14ac:dyDescent="0.25">
      <c r="A14" t="s">
        <v>34</v>
      </c>
      <c r="B14" t="s">
        <v>25</v>
      </c>
      <c r="C14" t="s">
        <v>13</v>
      </c>
      <c r="D14" t="s">
        <v>26</v>
      </c>
      <c r="E14" t="s">
        <v>15</v>
      </c>
      <c r="F14" t="s">
        <v>28</v>
      </c>
      <c r="G14" t="s">
        <v>0</v>
      </c>
      <c r="H14">
        <v>0.377592916</v>
      </c>
      <c r="I14">
        <v>2.3416802278655999</v>
      </c>
      <c r="J14" t="s">
        <v>17</v>
      </c>
      <c r="K14">
        <f t="shared" si="0"/>
        <v>0.50503052515000002</v>
      </c>
      <c r="L14" s="2" t="s">
        <v>141</v>
      </c>
      <c r="M14" t="str">
        <f t="shared" si="1"/>
        <v>VMAZ-AD</v>
      </c>
      <c r="N14" s="2" t="s">
        <v>141</v>
      </c>
    </row>
    <row r="15" spans="1:14" x14ac:dyDescent="0.25">
      <c r="A15" t="s">
        <v>36</v>
      </c>
      <c r="B15" t="s">
        <v>25</v>
      </c>
      <c r="C15" t="s">
        <v>13</v>
      </c>
      <c r="D15" t="s">
        <v>26</v>
      </c>
      <c r="E15" t="s">
        <v>15</v>
      </c>
      <c r="F15" t="s">
        <v>37</v>
      </c>
      <c r="G15" t="s">
        <v>0</v>
      </c>
      <c r="H15">
        <v>4.4797132800000004</v>
      </c>
      <c r="I15">
        <v>27.781389877247999</v>
      </c>
      <c r="J15" t="s">
        <v>17</v>
      </c>
      <c r="K15">
        <f t="shared" si="0"/>
        <v>5.9916165120000011</v>
      </c>
      <c r="L15" s="2" t="s">
        <v>141</v>
      </c>
      <c r="M15" t="str">
        <f t="shared" si="1"/>
        <v>VMAZ-AUTOM-PYTHON</v>
      </c>
      <c r="N15" s="2" t="s">
        <v>141</v>
      </c>
    </row>
    <row r="16" spans="1:14" x14ac:dyDescent="0.25">
      <c r="A16" t="s">
        <v>36</v>
      </c>
      <c r="B16" t="s">
        <v>25</v>
      </c>
      <c r="C16" t="s">
        <v>13</v>
      </c>
      <c r="D16" t="s">
        <v>26</v>
      </c>
      <c r="E16" t="s">
        <v>15</v>
      </c>
      <c r="F16" t="s">
        <v>30</v>
      </c>
      <c r="G16" t="s">
        <v>0</v>
      </c>
      <c r="H16">
        <v>1.5891746</v>
      </c>
      <c r="I16">
        <v>9.8554251993599902</v>
      </c>
      <c r="J16" t="s">
        <v>17</v>
      </c>
      <c r="K16">
        <f t="shared" si="0"/>
        <v>2.1255210275</v>
      </c>
      <c r="L16" s="2" t="s">
        <v>141</v>
      </c>
      <c r="M16" t="str">
        <f t="shared" si="1"/>
        <v>VMAZ-AUTOM-PYTHON</v>
      </c>
      <c r="N16" s="2" t="s">
        <v>141</v>
      </c>
    </row>
    <row r="17" spans="1:14" x14ac:dyDescent="0.25">
      <c r="A17" t="s">
        <v>36</v>
      </c>
      <c r="B17" t="s">
        <v>25</v>
      </c>
      <c r="C17" t="s">
        <v>13</v>
      </c>
      <c r="D17" t="s">
        <v>26</v>
      </c>
      <c r="E17" t="s">
        <v>15</v>
      </c>
      <c r="F17" t="s">
        <v>28</v>
      </c>
      <c r="G17" t="s">
        <v>0</v>
      </c>
      <c r="H17">
        <v>0.19852529999999999</v>
      </c>
      <c r="I17">
        <v>1.2311745004800001</v>
      </c>
      <c r="J17" t="s">
        <v>17</v>
      </c>
      <c r="K17">
        <f t="shared" si="0"/>
        <v>0.26552758874999999</v>
      </c>
      <c r="L17" s="2" t="s">
        <v>141</v>
      </c>
      <c r="M17" t="str">
        <f t="shared" si="1"/>
        <v>VMAZ-AUTOM-PYTHON</v>
      </c>
      <c r="N17" s="2" t="s">
        <v>141</v>
      </c>
    </row>
    <row r="18" spans="1:14" x14ac:dyDescent="0.25">
      <c r="A18" t="s">
        <v>38</v>
      </c>
      <c r="B18" t="s">
        <v>25</v>
      </c>
      <c r="C18" t="s">
        <v>13</v>
      </c>
      <c r="D18" t="s">
        <v>26</v>
      </c>
      <c r="E18" t="s">
        <v>15</v>
      </c>
      <c r="F18" t="s">
        <v>39</v>
      </c>
      <c r="G18" t="s">
        <v>0</v>
      </c>
      <c r="H18">
        <v>35.837706240000003</v>
      </c>
      <c r="I18">
        <v>222.251119017984</v>
      </c>
      <c r="J18" t="s">
        <v>17</v>
      </c>
      <c r="K18">
        <f t="shared" si="0"/>
        <v>47.932932096000009</v>
      </c>
      <c r="L18" s="2" t="s">
        <v>141</v>
      </c>
      <c r="M18" t="str">
        <f t="shared" si="1"/>
        <v>VMAZ-BENEFICIOS-PROD</v>
      </c>
      <c r="N18" s="2" t="s">
        <v>141</v>
      </c>
    </row>
    <row r="19" spans="1:14" x14ac:dyDescent="0.25">
      <c r="A19" t="s">
        <v>40</v>
      </c>
      <c r="B19" t="s">
        <v>25</v>
      </c>
      <c r="C19" t="s">
        <v>13</v>
      </c>
      <c r="D19" t="s">
        <v>26</v>
      </c>
      <c r="E19" t="s">
        <v>15</v>
      </c>
      <c r="F19" t="s">
        <v>37</v>
      </c>
      <c r="G19" t="s">
        <v>0</v>
      </c>
      <c r="H19">
        <v>4.4797132800000004</v>
      </c>
      <c r="I19">
        <v>27.781389877247999</v>
      </c>
      <c r="J19" t="s">
        <v>17</v>
      </c>
      <c r="K19">
        <f t="shared" si="0"/>
        <v>5.9916165120000011</v>
      </c>
      <c r="L19" s="2" t="s">
        <v>141</v>
      </c>
      <c r="M19" t="str">
        <f t="shared" si="1"/>
        <v>VMAZ-BENEFICIOS-PROD</v>
      </c>
      <c r="N19" s="2" t="s">
        <v>141</v>
      </c>
    </row>
    <row r="20" spans="1:14" x14ac:dyDescent="0.25">
      <c r="A20" t="s">
        <v>41</v>
      </c>
      <c r="B20" t="s">
        <v>25</v>
      </c>
      <c r="C20" t="s">
        <v>13</v>
      </c>
      <c r="D20" t="s">
        <v>26</v>
      </c>
      <c r="E20" t="s">
        <v>15</v>
      </c>
      <c r="F20" t="s">
        <v>39</v>
      </c>
      <c r="G20" t="s">
        <v>0</v>
      </c>
      <c r="H20">
        <v>35.837706240000003</v>
      </c>
      <c r="I20">
        <v>222.251119017984</v>
      </c>
      <c r="J20" t="s">
        <v>17</v>
      </c>
      <c r="K20">
        <f t="shared" si="0"/>
        <v>47.932932096000009</v>
      </c>
      <c r="L20" s="2" t="s">
        <v>141</v>
      </c>
      <c r="M20" t="str">
        <f t="shared" si="1"/>
        <v>VMAZ-CENTRALVIDAS</v>
      </c>
      <c r="N20" s="2" t="s">
        <v>141</v>
      </c>
    </row>
    <row r="21" spans="1:14" x14ac:dyDescent="0.25">
      <c r="A21" t="s">
        <v>41</v>
      </c>
      <c r="B21" t="s">
        <v>25</v>
      </c>
      <c r="C21" t="s">
        <v>13</v>
      </c>
      <c r="D21" t="s">
        <v>26</v>
      </c>
      <c r="E21" t="s">
        <v>15</v>
      </c>
      <c r="F21" t="s">
        <v>30</v>
      </c>
      <c r="G21" t="s">
        <v>0</v>
      </c>
      <c r="H21">
        <v>2.089089</v>
      </c>
      <c r="I21">
        <v>12.955694342399999</v>
      </c>
      <c r="J21" t="s">
        <v>17</v>
      </c>
      <c r="K21">
        <f t="shared" si="0"/>
        <v>2.7941565375000001</v>
      </c>
      <c r="L21" s="2" t="s">
        <v>141</v>
      </c>
      <c r="M21" t="str">
        <f t="shared" si="1"/>
        <v>VMAZ-CENTRALVIDAS</v>
      </c>
      <c r="N21" s="2" t="s">
        <v>141</v>
      </c>
    </row>
    <row r="22" spans="1:14" x14ac:dyDescent="0.25">
      <c r="A22" t="s">
        <v>41</v>
      </c>
      <c r="B22" t="s">
        <v>25</v>
      </c>
      <c r="C22" t="s">
        <v>13</v>
      </c>
      <c r="D22" t="s">
        <v>26</v>
      </c>
      <c r="E22" t="s">
        <v>15</v>
      </c>
      <c r="F22" t="s">
        <v>28</v>
      </c>
      <c r="G22" t="s">
        <v>0</v>
      </c>
      <c r="H22">
        <v>0.55521579600000004</v>
      </c>
      <c r="I22">
        <v>3.4432262804736</v>
      </c>
      <c r="J22" t="s">
        <v>17</v>
      </c>
      <c r="K22">
        <f t="shared" si="0"/>
        <v>0.74260112715000004</v>
      </c>
      <c r="L22" s="2" t="s">
        <v>141</v>
      </c>
      <c r="M22" t="str">
        <f t="shared" si="1"/>
        <v>VMAZ-CENTRALVIDAS</v>
      </c>
      <c r="N22" s="2" t="s">
        <v>141</v>
      </c>
    </row>
    <row r="23" spans="1:14" x14ac:dyDescent="0.25">
      <c r="A23" t="s">
        <v>42</v>
      </c>
      <c r="B23" t="s">
        <v>25</v>
      </c>
      <c r="C23" t="s">
        <v>13</v>
      </c>
      <c r="D23" t="s">
        <v>26</v>
      </c>
      <c r="E23" t="s">
        <v>15</v>
      </c>
      <c r="F23" t="s">
        <v>37</v>
      </c>
      <c r="G23" t="s">
        <v>0</v>
      </c>
      <c r="H23">
        <v>4.4797132800000004</v>
      </c>
      <c r="I23">
        <v>27.781389877247999</v>
      </c>
      <c r="J23" t="s">
        <v>17</v>
      </c>
      <c r="K23">
        <f t="shared" si="0"/>
        <v>5.9916165120000011</v>
      </c>
      <c r="L23" s="2" t="s">
        <v>141</v>
      </c>
      <c r="M23" t="str">
        <f t="shared" si="1"/>
        <v>VMAZ-CENTRALVIDAS</v>
      </c>
      <c r="N23" s="2" t="s">
        <v>141</v>
      </c>
    </row>
    <row r="24" spans="1:14" x14ac:dyDescent="0.25">
      <c r="A24" t="s">
        <v>42</v>
      </c>
      <c r="B24" t="s">
        <v>25</v>
      </c>
      <c r="C24" t="s">
        <v>13</v>
      </c>
      <c r="D24" t="s">
        <v>26</v>
      </c>
      <c r="E24" t="s">
        <v>15</v>
      </c>
      <c r="F24" t="s">
        <v>30</v>
      </c>
      <c r="G24" t="s">
        <v>0</v>
      </c>
      <c r="H24">
        <v>0.39331579999999999</v>
      </c>
      <c r="I24">
        <v>2.4391872652800002</v>
      </c>
      <c r="J24" t="s">
        <v>17</v>
      </c>
      <c r="K24">
        <f t="shared" si="0"/>
        <v>0.52605988250000002</v>
      </c>
      <c r="L24" s="2" t="s">
        <v>141</v>
      </c>
      <c r="M24" t="str">
        <f t="shared" si="1"/>
        <v>VMAZ-CENTRALVIDAS</v>
      </c>
      <c r="N24" s="2" t="s">
        <v>141</v>
      </c>
    </row>
    <row r="25" spans="1:14" x14ac:dyDescent="0.25">
      <c r="A25" t="s">
        <v>42</v>
      </c>
      <c r="B25" t="s">
        <v>25</v>
      </c>
      <c r="C25" t="s">
        <v>13</v>
      </c>
      <c r="D25" t="s">
        <v>26</v>
      </c>
      <c r="E25" t="s">
        <v>15</v>
      </c>
      <c r="F25" t="s">
        <v>28</v>
      </c>
      <c r="G25" t="s">
        <v>0</v>
      </c>
      <c r="H25">
        <v>0.53811078000000001</v>
      </c>
      <c r="I25">
        <v>3.3371478132479999</v>
      </c>
      <c r="J25" t="s">
        <v>17</v>
      </c>
      <c r="K25">
        <f t="shared" si="0"/>
        <v>0.71972316825000004</v>
      </c>
      <c r="L25" s="2" t="s">
        <v>141</v>
      </c>
      <c r="M25" t="str">
        <f t="shared" si="1"/>
        <v>VMAZ-CENTRALVIDAS</v>
      </c>
      <c r="N25" s="2" t="s">
        <v>141</v>
      </c>
    </row>
    <row r="26" spans="1:14" x14ac:dyDescent="0.25">
      <c r="A26" t="s">
        <v>43</v>
      </c>
      <c r="B26" t="s">
        <v>25</v>
      </c>
      <c r="C26" t="s">
        <v>13</v>
      </c>
      <c r="D26" t="s">
        <v>26</v>
      </c>
      <c r="E26" t="s">
        <v>15</v>
      </c>
      <c r="F26" t="s">
        <v>44</v>
      </c>
      <c r="G26" t="s">
        <v>0</v>
      </c>
      <c r="H26">
        <v>1.8973339199999999</v>
      </c>
      <c r="I26">
        <v>11.766506038272</v>
      </c>
      <c r="J26" t="s">
        <v>17</v>
      </c>
      <c r="K26">
        <f t="shared" si="0"/>
        <v>2.5376841179999996</v>
      </c>
      <c r="L26" s="2" t="s">
        <v>141</v>
      </c>
      <c r="M26" t="str">
        <f t="shared" si="1"/>
        <v>VMAZ-APP-SIB-new</v>
      </c>
      <c r="N26" s="2" t="s">
        <v>141</v>
      </c>
    </row>
    <row r="27" spans="1:14" x14ac:dyDescent="0.25">
      <c r="A27" t="s">
        <v>43</v>
      </c>
      <c r="B27" t="s">
        <v>25</v>
      </c>
      <c r="C27" t="s">
        <v>13</v>
      </c>
      <c r="D27" t="s">
        <v>26</v>
      </c>
      <c r="E27" t="s">
        <v>15</v>
      </c>
      <c r="F27" t="s">
        <v>45</v>
      </c>
      <c r="G27" t="s">
        <v>0</v>
      </c>
      <c r="H27">
        <v>9.1200162815999999</v>
      </c>
      <c r="I27">
        <v>56.558692971970501</v>
      </c>
      <c r="J27" t="s">
        <v>17</v>
      </c>
      <c r="K27">
        <f t="shared" si="0"/>
        <v>12.198021776640001</v>
      </c>
      <c r="L27" s="2" t="s">
        <v>141</v>
      </c>
      <c r="M27" t="str">
        <f t="shared" si="1"/>
        <v>VMAZ-APP-SIB-new</v>
      </c>
      <c r="N27" s="2" t="s">
        <v>141</v>
      </c>
    </row>
    <row r="28" spans="1:14" x14ac:dyDescent="0.25">
      <c r="A28" t="s">
        <v>46</v>
      </c>
      <c r="B28" t="s">
        <v>25</v>
      </c>
      <c r="C28" t="s">
        <v>13</v>
      </c>
      <c r="D28" t="s">
        <v>26</v>
      </c>
      <c r="E28" t="s">
        <v>15</v>
      </c>
      <c r="F28" t="s">
        <v>32</v>
      </c>
      <c r="G28" t="s">
        <v>0</v>
      </c>
      <c r="H28">
        <v>3.6861640703999998</v>
      </c>
      <c r="I28">
        <v>22.860115098992601</v>
      </c>
      <c r="J28" t="s">
        <v>17</v>
      </c>
      <c r="K28">
        <f t="shared" si="0"/>
        <v>4.9302444441600004</v>
      </c>
      <c r="L28" s="2" t="s">
        <v>141</v>
      </c>
      <c r="M28" t="str">
        <f t="shared" si="1"/>
        <v>VMAZ-VPN</v>
      </c>
      <c r="N28" s="2" t="s">
        <v>141</v>
      </c>
    </row>
    <row r="29" spans="1:14" x14ac:dyDescent="0.25">
      <c r="A29" t="s">
        <v>46</v>
      </c>
      <c r="B29" t="s">
        <v>25</v>
      </c>
      <c r="C29" t="s">
        <v>13</v>
      </c>
      <c r="D29" t="s">
        <v>26</v>
      </c>
      <c r="E29" t="s">
        <v>15</v>
      </c>
      <c r="F29" t="s">
        <v>16</v>
      </c>
      <c r="G29" t="s">
        <v>0</v>
      </c>
      <c r="H29">
        <v>8.2702300000000006E-2</v>
      </c>
      <c r="I29">
        <v>0.51288658367999995</v>
      </c>
      <c r="J29" t="s">
        <v>17</v>
      </c>
      <c r="K29">
        <f t="shared" si="0"/>
        <v>0.11061432625000001</v>
      </c>
      <c r="L29" s="2" t="s">
        <v>141</v>
      </c>
      <c r="M29" t="str">
        <f t="shared" si="1"/>
        <v>VMAZ-VPN</v>
      </c>
      <c r="N29" s="2" t="s">
        <v>141</v>
      </c>
    </row>
    <row r="30" spans="1:14" x14ac:dyDescent="0.25">
      <c r="A30" t="s">
        <v>46</v>
      </c>
      <c r="B30" t="s">
        <v>25</v>
      </c>
      <c r="C30" t="s">
        <v>13</v>
      </c>
      <c r="D30" t="s">
        <v>26</v>
      </c>
      <c r="E30" t="s">
        <v>15</v>
      </c>
      <c r="F30" t="s">
        <v>28</v>
      </c>
      <c r="G30" t="s">
        <v>0</v>
      </c>
      <c r="H30">
        <v>2.7181980000000001E-2</v>
      </c>
      <c r="I30">
        <v>0.16857176716799999</v>
      </c>
      <c r="J30" t="s">
        <v>17</v>
      </c>
      <c r="K30">
        <f t="shared" si="0"/>
        <v>3.6355898250000004E-2</v>
      </c>
      <c r="L30" s="2" t="s">
        <v>141</v>
      </c>
      <c r="M30" t="str">
        <f t="shared" si="1"/>
        <v>VMAZ-VPN</v>
      </c>
      <c r="N30" s="2" t="s">
        <v>141</v>
      </c>
    </row>
    <row r="31" spans="1:14" x14ac:dyDescent="0.25">
      <c r="A31" t="s">
        <v>47</v>
      </c>
      <c r="B31" t="s">
        <v>25</v>
      </c>
      <c r="C31" t="s">
        <v>13</v>
      </c>
      <c r="D31" t="s">
        <v>26</v>
      </c>
      <c r="E31" t="s">
        <v>15</v>
      </c>
      <c r="F31" t="s">
        <v>37</v>
      </c>
      <c r="G31" t="s">
        <v>0</v>
      </c>
      <c r="H31">
        <v>4.4797132800000004</v>
      </c>
      <c r="I31">
        <v>27.781389877247999</v>
      </c>
      <c r="J31" t="s">
        <v>17</v>
      </c>
      <c r="K31">
        <f t="shared" si="0"/>
        <v>5.9916165120000011</v>
      </c>
      <c r="L31" s="2" t="s">
        <v>141</v>
      </c>
      <c r="M31" t="str">
        <f t="shared" si="1"/>
        <v>VMAZ-WORDPRESS-INST</v>
      </c>
      <c r="N31" s="2" t="s">
        <v>141</v>
      </c>
    </row>
    <row r="32" spans="1:14" x14ac:dyDescent="0.25">
      <c r="A32" t="s">
        <v>48</v>
      </c>
      <c r="B32" t="s">
        <v>25</v>
      </c>
      <c r="C32" t="s">
        <v>13</v>
      </c>
      <c r="D32" t="s">
        <v>26</v>
      </c>
      <c r="E32" t="s">
        <v>15</v>
      </c>
      <c r="F32" t="s">
        <v>37</v>
      </c>
      <c r="G32" t="s">
        <v>0</v>
      </c>
      <c r="H32">
        <v>4.4797132800000004</v>
      </c>
      <c r="I32">
        <v>27.781389877247999</v>
      </c>
      <c r="J32" t="s">
        <v>17</v>
      </c>
      <c r="K32">
        <f t="shared" si="0"/>
        <v>5.9916165120000011</v>
      </c>
      <c r="L32" s="2" t="s">
        <v>141</v>
      </c>
      <c r="M32" t="str">
        <f t="shared" si="1"/>
        <v>VMAZ-WORDPRESS-LPAGES</v>
      </c>
      <c r="N32" s="2" t="s">
        <v>141</v>
      </c>
    </row>
    <row r="33" spans="1:14" x14ac:dyDescent="0.25">
      <c r="A33" t="s">
        <v>48</v>
      </c>
      <c r="B33" t="s">
        <v>25</v>
      </c>
      <c r="C33" t="s">
        <v>13</v>
      </c>
      <c r="D33" t="s">
        <v>26</v>
      </c>
      <c r="E33" t="s">
        <v>15</v>
      </c>
      <c r="F33" t="s">
        <v>30</v>
      </c>
      <c r="G33" t="s">
        <v>0</v>
      </c>
      <c r="H33">
        <v>1.1030594</v>
      </c>
      <c r="I33">
        <v>6.8407331750399996</v>
      </c>
      <c r="J33" t="s">
        <v>17</v>
      </c>
      <c r="K33">
        <f t="shared" si="0"/>
        <v>1.4753419475</v>
      </c>
      <c r="L33" s="2" t="s">
        <v>141</v>
      </c>
      <c r="M33" t="str">
        <f t="shared" si="1"/>
        <v>VMAZ-WORDPRESS-LPAGES</v>
      </c>
      <c r="N33" s="2" t="s">
        <v>141</v>
      </c>
    </row>
    <row r="34" spans="1:14" x14ac:dyDescent="0.25">
      <c r="A34" t="s">
        <v>48</v>
      </c>
      <c r="B34" t="s">
        <v>25</v>
      </c>
      <c r="C34" t="s">
        <v>13</v>
      </c>
      <c r="D34" t="s">
        <v>26</v>
      </c>
      <c r="E34" t="s">
        <v>15</v>
      </c>
      <c r="F34" t="s">
        <v>28</v>
      </c>
      <c r="G34" t="s">
        <v>0</v>
      </c>
      <c r="H34">
        <v>0.201825372</v>
      </c>
      <c r="I34">
        <v>1.2516402269952001</v>
      </c>
      <c r="J34" t="s">
        <v>17</v>
      </c>
      <c r="K34">
        <f t="shared" si="0"/>
        <v>0.26994143505000001</v>
      </c>
      <c r="L34" s="2" t="s">
        <v>141</v>
      </c>
      <c r="M34" t="str">
        <f t="shared" si="1"/>
        <v>VMAZ-WORDPRESS-LPAGES</v>
      </c>
      <c r="N34" s="2" t="s">
        <v>141</v>
      </c>
    </row>
    <row r="35" spans="1:14" x14ac:dyDescent="0.25">
      <c r="A35" t="s">
        <v>49</v>
      </c>
      <c r="B35" t="s">
        <v>25</v>
      </c>
      <c r="C35" t="s">
        <v>13</v>
      </c>
      <c r="D35" t="s">
        <v>26</v>
      </c>
      <c r="E35" t="s">
        <v>15</v>
      </c>
      <c r="F35" t="s">
        <v>35</v>
      </c>
      <c r="G35" t="s">
        <v>50</v>
      </c>
      <c r="H35">
        <v>14.1302956032</v>
      </c>
      <c r="I35">
        <v>87.630441212805096</v>
      </c>
      <c r="J35" t="s">
        <v>17</v>
      </c>
      <c r="K35">
        <f t="shared" si="0"/>
        <v>18.89927036928</v>
      </c>
      <c r="L35" s="2" t="s">
        <v>141</v>
      </c>
      <c r="M35" t="str">
        <f t="shared" si="1"/>
        <v>VMAZ-AD</v>
      </c>
      <c r="N35" s="2" t="s">
        <v>141</v>
      </c>
    </row>
    <row r="36" spans="1:14" x14ac:dyDescent="0.25">
      <c r="A36" t="s">
        <v>51</v>
      </c>
      <c r="B36" t="s">
        <v>25</v>
      </c>
      <c r="C36" t="s">
        <v>13</v>
      </c>
      <c r="D36" t="s">
        <v>26</v>
      </c>
      <c r="E36" t="s">
        <v>15</v>
      </c>
      <c r="F36" t="s">
        <v>39</v>
      </c>
      <c r="G36" t="s">
        <v>52</v>
      </c>
      <c r="H36">
        <v>35.837706240000003</v>
      </c>
      <c r="I36">
        <v>222.251119017984</v>
      </c>
      <c r="J36" t="s">
        <v>17</v>
      </c>
      <c r="K36">
        <f t="shared" si="0"/>
        <v>47.932932096000009</v>
      </c>
      <c r="L36" s="2" t="s">
        <v>141</v>
      </c>
      <c r="M36" t="str">
        <f t="shared" si="1"/>
        <v>Outros</v>
      </c>
      <c r="N36" s="2" t="s">
        <v>141</v>
      </c>
    </row>
    <row r="37" spans="1:14" x14ac:dyDescent="0.25">
      <c r="A37" t="s">
        <v>51</v>
      </c>
      <c r="B37" t="s">
        <v>25</v>
      </c>
      <c r="C37" t="s">
        <v>13</v>
      </c>
      <c r="D37" t="s">
        <v>26</v>
      </c>
      <c r="E37" t="s">
        <v>15</v>
      </c>
      <c r="F37" t="s">
        <v>30</v>
      </c>
      <c r="G37" t="s">
        <v>52</v>
      </c>
      <c r="H37">
        <v>0.25637159999999998</v>
      </c>
      <c r="I37">
        <v>1.58991411456</v>
      </c>
      <c r="J37" t="s">
        <v>17</v>
      </c>
      <c r="K37">
        <f t="shared" si="0"/>
        <v>0.34289701499999997</v>
      </c>
      <c r="L37" s="2" t="s">
        <v>141</v>
      </c>
      <c r="M37" t="str">
        <f t="shared" si="1"/>
        <v>Outros</v>
      </c>
      <c r="N37" s="2" t="s">
        <v>141</v>
      </c>
    </row>
    <row r="38" spans="1:14" x14ac:dyDescent="0.25">
      <c r="A38" t="s">
        <v>51</v>
      </c>
      <c r="B38" t="s">
        <v>25</v>
      </c>
      <c r="C38" t="s">
        <v>13</v>
      </c>
      <c r="D38" t="s">
        <v>26</v>
      </c>
      <c r="E38" t="s">
        <v>15</v>
      </c>
      <c r="F38" t="s">
        <v>28</v>
      </c>
      <c r="G38" t="s">
        <v>52</v>
      </c>
      <c r="H38">
        <v>1.75505964</v>
      </c>
      <c r="I38">
        <v>10.884177863424</v>
      </c>
      <c r="J38" t="s">
        <v>17</v>
      </c>
      <c r="K38">
        <f t="shared" si="0"/>
        <v>2.3473922685000002</v>
      </c>
      <c r="L38" s="2" t="s">
        <v>141</v>
      </c>
      <c r="M38" t="str">
        <f t="shared" si="1"/>
        <v>Outros</v>
      </c>
      <c r="N38" s="2" t="s">
        <v>141</v>
      </c>
    </row>
    <row r="39" spans="1:14" x14ac:dyDescent="0.25">
      <c r="A39" t="s">
        <v>53</v>
      </c>
      <c r="B39" t="s">
        <v>25</v>
      </c>
      <c r="C39" t="s">
        <v>13</v>
      </c>
      <c r="D39" t="s">
        <v>26</v>
      </c>
      <c r="E39" t="s">
        <v>15</v>
      </c>
      <c r="F39" t="s">
        <v>44</v>
      </c>
      <c r="G39" t="s">
        <v>52</v>
      </c>
      <c r="H39">
        <v>4.5194645639999997</v>
      </c>
      <c r="I39">
        <v>28.0279114401024</v>
      </c>
      <c r="J39" t="s">
        <v>17</v>
      </c>
      <c r="K39">
        <f t="shared" si="0"/>
        <v>6.0447838543499994</v>
      </c>
      <c r="L39" s="2" t="s">
        <v>141</v>
      </c>
      <c r="M39" t="str">
        <f t="shared" si="1"/>
        <v>Outros</v>
      </c>
      <c r="N39" s="2" t="s">
        <v>141</v>
      </c>
    </row>
    <row r="40" spans="1:14" x14ac:dyDescent="0.25">
      <c r="A40" t="s">
        <v>53</v>
      </c>
      <c r="B40" t="s">
        <v>25</v>
      </c>
      <c r="C40" t="s">
        <v>13</v>
      </c>
      <c r="D40" t="s">
        <v>26</v>
      </c>
      <c r="E40" t="s">
        <v>15</v>
      </c>
      <c r="F40" t="s">
        <v>54</v>
      </c>
      <c r="G40" t="s">
        <v>52</v>
      </c>
      <c r="H40">
        <v>17.631971481600001</v>
      </c>
      <c r="I40">
        <v>109.34643434029</v>
      </c>
      <c r="J40" t="s">
        <v>17</v>
      </c>
      <c r="K40">
        <f t="shared" si="0"/>
        <v>23.582761856640001</v>
      </c>
      <c r="L40" s="2" t="s">
        <v>141</v>
      </c>
      <c r="M40" t="str">
        <f t="shared" si="1"/>
        <v>Outros</v>
      </c>
      <c r="N40" s="2" t="s">
        <v>141</v>
      </c>
    </row>
    <row r="41" spans="1:14" x14ac:dyDescent="0.25">
      <c r="A41" t="s">
        <v>55</v>
      </c>
      <c r="B41" t="s">
        <v>25</v>
      </c>
      <c r="C41" t="s">
        <v>13</v>
      </c>
      <c r="D41" t="s">
        <v>26</v>
      </c>
      <c r="E41" t="s">
        <v>15</v>
      </c>
      <c r="F41" t="s">
        <v>27</v>
      </c>
      <c r="G41" t="s">
        <v>56</v>
      </c>
      <c r="H41">
        <v>17.918853120000001</v>
      </c>
      <c r="I41">
        <v>111.125559508992</v>
      </c>
      <c r="J41" t="s">
        <v>17</v>
      </c>
      <c r="K41">
        <f t="shared" si="0"/>
        <v>23.966466048000004</v>
      </c>
      <c r="L41" s="2" t="s">
        <v>141</v>
      </c>
      <c r="M41" t="str">
        <f t="shared" si="1"/>
        <v>VMAZ-BENEFICIOS-EMAIL</v>
      </c>
      <c r="N41" s="2" t="s">
        <v>141</v>
      </c>
    </row>
    <row r="42" spans="1:14" x14ac:dyDescent="0.25">
      <c r="A42" t="s">
        <v>55</v>
      </c>
      <c r="B42" t="s">
        <v>25</v>
      </c>
      <c r="C42" t="s">
        <v>13</v>
      </c>
      <c r="D42" t="s">
        <v>26</v>
      </c>
      <c r="E42" t="s">
        <v>15</v>
      </c>
      <c r="F42" t="s">
        <v>30</v>
      </c>
      <c r="G42" t="s">
        <v>56</v>
      </c>
      <c r="H42">
        <v>8.4726599999999999E-2</v>
      </c>
      <c r="I42">
        <v>0.52544048255999998</v>
      </c>
      <c r="J42" t="s">
        <v>17</v>
      </c>
      <c r="K42">
        <f t="shared" si="0"/>
        <v>0.11332182750000001</v>
      </c>
      <c r="L42" s="2" t="s">
        <v>141</v>
      </c>
      <c r="M42" t="str">
        <f t="shared" si="1"/>
        <v>VMAZ-BENEFICIOS-EMAIL</v>
      </c>
      <c r="N42" s="2" t="s">
        <v>141</v>
      </c>
    </row>
    <row r="43" spans="1:14" x14ac:dyDescent="0.25">
      <c r="A43" t="s">
        <v>57</v>
      </c>
      <c r="B43" t="s">
        <v>25</v>
      </c>
      <c r="C43" t="s">
        <v>13</v>
      </c>
      <c r="D43" t="s">
        <v>26</v>
      </c>
      <c r="E43" t="s">
        <v>15</v>
      </c>
      <c r="F43" t="s">
        <v>27</v>
      </c>
      <c r="G43" t="s">
        <v>56</v>
      </c>
      <c r="H43">
        <v>17.918853120000001</v>
      </c>
      <c r="I43">
        <v>111.125559508992</v>
      </c>
      <c r="J43" t="s">
        <v>17</v>
      </c>
      <c r="K43">
        <f t="shared" si="0"/>
        <v>23.966466048000004</v>
      </c>
      <c r="L43" s="2" t="s">
        <v>141</v>
      </c>
      <c r="M43" t="str">
        <f t="shared" si="1"/>
        <v>VMAZ-BENEFICIOS-EMAIL</v>
      </c>
      <c r="N43" s="2" t="s">
        <v>141</v>
      </c>
    </row>
    <row r="44" spans="1:14" x14ac:dyDescent="0.25">
      <c r="A44" t="s">
        <v>57</v>
      </c>
      <c r="B44" t="s">
        <v>25</v>
      </c>
      <c r="C44" t="s">
        <v>13</v>
      </c>
      <c r="D44" t="s">
        <v>26</v>
      </c>
      <c r="E44" t="s">
        <v>15</v>
      </c>
      <c r="F44" t="s">
        <v>30</v>
      </c>
      <c r="G44" t="s">
        <v>56</v>
      </c>
      <c r="H44">
        <v>0.79931419999999997</v>
      </c>
      <c r="I44">
        <v>4.9570269427199998</v>
      </c>
      <c r="J44" t="s">
        <v>17</v>
      </c>
      <c r="K44">
        <f t="shared" si="0"/>
        <v>1.0690827425</v>
      </c>
      <c r="L44" s="2" t="s">
        <v>141</v>
      </c>
      <c r="M44" t="str">
        <f t="shared" si="1"/>
        <v>VMAZ-BENEFICIOS-EMAIL</v>
      </c>
      <c r="N44" s="2" t="s">
        <v>141</v>
      </c>
    </row>
    <row r="45" spans="1:14" x14ac:dyDescent="0.25">
      <c r="A45" t="s">
        <v>58</v>
      </c>
      <c r="B45" t="s">
        <v>25</v>
      </c>
      <c r="C45" t="s">
        <v>13</v>
      </c>
      <c r="D45" t="s">
        <v>26</v>
      </c>
      <c r="E45" t="s">
        <v>15</v>
      </c>
      <c r="F45" t="s">
        <v>37</v>
      </c>
      <c r="G45" t="s">
        <v>56</v>
      </c>
      <c r="H45">
        <v>4.4797132800000004</v>
      </c>
      <c r="I45">
        <v>27.781389877247999</v>
      </c>
      <c r="J45" t="s">
        <v>17</v>
      </c>
      <c r="K45">
        <f t="shared" si="0"/>
        <v>5.9916165120000011</v>
      </c>
      <c r="L45" s="2" t="s">
        <v>141</v>
      </c>
      <c r="M45" t="str">
        <f t="shared" si="1"/>
        <v>VMAZ-BENEFICIOS-EMAIL</v>
      </c>
      <c r="N45" s="2" t="s">
        <v>141</v>
      </c>
    </row>
    <row r="46" spans="1:14" x14ac:dyDescent="0.25">
      <c r="A46" t="s">
        <v>58</v>
      </c>
      <c r="B46" t="s">
        <v>25</v>
      </c>
      <c r="C46" t="s">
        <v>13</v>
      </c>
      <c r="D46" t="s">
        <v>26</v>
      </c>
      <c r="E46" t="s">
        <v>15</v>
      </c>
      <c r="F46" t="s">
        <v>30</v>
      </c>
      <c r="G46" t="s">
        <v>56</v>
      </c>
      <c r="H46">
        <v>0.32160680000000003</v>
      </c>
      <c r="I46">
        <v>1.99447673088</v>
      </c>
      <c r="J46" t="s">
        <v>17</v>
      </c>
      <c r="K46">
        <f t="shared" si="0"/>
        <v>0.43014909500000004</v>
      </c>
      <c r="L46" s="2" t="s">
        <v>141</v>
      </c>
      <c r="M46" t="str">
        <f t="shared" si="1"/>
        <v>VMAZ-BENEFICIOS-EMAIL</v>
      </c>
      <c r="N46" s="2" t="s">
        <v>141</v>
      </c>
    </row>
    <row r="47" spans="1:14" x14ac:dyDescent="0.25">
      <c r="A47" t="s">
        <v>59</v>
      </c>
      <c r="B47" t="s">
        <v>25</v>
      </c>
      <c r="C47" t="s">
        <v>13</v>
      </c>
      <c r="D47" t="s">
        <v>26</v>
      </c>
      <c r="E47" t="s">
        <v>15</v>
      </c>
      <c r="F47" t="s">
        <v>39</v>
      </c>
      <c r="G47" t="s">
        <v>60</v>
      </c>
      <c r="H47">
        <v>35.837706240000003</v>
      </c>
      <c r="I47">
        <v>222.251119017984</v>
      </c>
      <c r="J47" t="s">
        <v>17</v>
      </c>
      <c r="K47">
        <f t="shared" si="0"/>
        <v>47.932932096000009</v>
      </c>
      <c r="L47" s="2" t="s">
        <v>141</v>
      </c>
      <c r="M47" t="str">
        <f t="shared" si="1"/>
        <v>VMAZ-BENEFICIOS-PROD</v>
      </c>
      <c r="N47" s="2" t="s">
        <v>141</v>
      </c>
    </row>
    <row r="48" spans="1:14" x14ac:dyDescent="0.25">
      <c r="A48" t="s">
        <v>61</v>
      </c>
      <c r="B48" t="s">
        <v>25</v>
      </c>
      <c r="C48" t="s">
        <v>13</v>
      </c>
      <c r="D48" t="s">
        <v>26</v>
      </c>
      <c r="E48" t="s">
        <v>15</v>
      </c>
      <c r="F48" t="s">
        <v>37</v>
      </c>
      <c r="G48" t="s">
        <v>60</v>
      </c>
      <c r="H48">
        <v>4.4797132800000004</v>
      </c>
      <c r="I48">
        <v>27.781389877247999</v>
      </c>
      <c r="J48" t="s">
        <v>17</v>
      </c>
      <c r="K48">
        <f t="shared" si="0"/>
        <v>5.9916165120000011</v>
      </c>
      <c r="L48" s="2" t="s">
        <v>141</v>
      </c>
      <c r="M48" t="str">
        <f t="shared" si="1"/>
        <v>VMAZ-BENEFICIOS-PROD</v>
      </c>
      <c r="N48" s="2" t="s">
        <v>141</v>
      </c>
    </row>
    <row r="49" spans="1:14" x14ac:dyDescent="0.25">
      <c r="A49" t="s">
        <v>61</v>
      </c>
      <c r="B49" t="s">
        <v>25</v>
      </c>
      <c r="C49" t="s">
        <v>13</v>
      </c>
      <c r="D49" t="s">
        <v>26</v>
      </c>
      <c r="E49" t="s">
        <v>15</v>
      </c>
      <c r="F49" t="s">
        <v>30</v>
      </c>
      <c r="G49" t="s">
        <v>60</v>
      </c>
      <c r="H49">
        <v>0.49519859999999999</v>
      </c>
      <c r="I49">
        <v>3.0710236377600002</v>
      </c>
      <c r="J49" t="s">
        <v>17</v>
      </c>
      <c r="K49">
        <f t="shared" si="0"/>
        <v>0.66232812750000014</v>
      </c>
      <c r="L49" s="2" t="s">
        <v>141</v>
      </c>
      <c r="M49" t="str">
        <f t="shared" si="1"/>
        <v>VMAZ-BENEFICIOS-PROD</v>
      </c>
      <c r="N49" s="2" t="s">
        <v>141</v>
      </c>
    </row>
    <row r="50" spans="1:14" x14ac:dyDescent="0.25">
      <c r="A50" t="s">
        <v>62</v>
      </c>
      <c r="B50" t="s">
        <v>25</v>
      </c>
      <c r="C50" t="s">
        <v>13</v>
      </c>
      <c r="D50" t="s">
        <v>26</v>
      </c>
      <c r="E50" t="s">
        <v>15</v>
      </c>
      <c r="F50" t="s">
        <v>37</v>
      </c>
      <c r="G50" t="s">
        <v>63</v>
      </c>
      <c r="H50">
        <v>4.4797132800000004</v>
      </c>
      <c r="I50">
        <v>27.781389877247999</v>
      </c>
      <c r="J50" t="s">
        <v>17</v>
      </c>
      <c r="K50">
        <f t="shared" si="0"/>
        <v>5.9916165120000011</v>
      </c>
      <c r="L50" s="2" t="s">
        <v>141</v>
      </c>
      <c r="M50" t="str">
        <f t="shared" si="1"/>
        <v>VMAZ-WORDPRESS-INST</v>
      </c>
      <c r="N50" s="2" t="s">
        <v>141</v>
      </c>
    </row>
    <row r="51" spans="1:14" x14ac:dyDescent="0.25">
      <c r="A51" t="s">
        <v>62</v>
      </c>
      <c r="B51" t="s">
        <v>25</v>
      </c>
      <c r="C51" t="s">
        <v>13</v>
      </c>
      <c r="D51" t="s">
        <v>26</v>
      </c>
      <c r="E51" t="s">
        <v>15</v>
      </c>
      <c r="F51" t="s">
        <v>30</v>
      </c>
      <c r="G51" t="s">
        <v>63</v>
      </c>
      <c r="H51">
        <v>1.1884619999999999</v>
      </c>
      <c r="I51">
        <v>7.3703659392</v>
      </c>
      <c r="J51" t="s">
        <v>17</v>
      </c>
      <c r="K51">
        <f t="shared" si="0"/>
        <v>1.5895679249999999</v>
      </c>
      <c r="L51" s="2" t="s">
        <v>141</v>
      </c>
      <c r="M51" t="str">
        <f t="shared" si="1"/>
        <v>VMAZ-WORDPRESS-INST</v>
      </c>
      <c r="N51" s="2" t="s">
        <v>141</v>
      </c>
    </row>
    <row r="52" spans="1:14" x14ac:dyDescent="0.25">
      <c r="A52" t="s">
        <v>62</v>
      </c>
      <c r="B52" t="s">
        <v>25</v>
      </c>
      <c r="C52" t="s">
        <v>13</v>
      </c>
      <c r="D52" t="s">
        <v>26</v>
      </c>
      <c r="E52" t="s">
        <v>15</v>
      </c>
      <c r="F52" t="s">
        <v>28</v>
      </c>
      <c r="G52" t="s">
        <v>63</v>
      </c>
      <c r="H52">
        <v>0.22631918400000001</v>
      </c>
      <c r="I52">
        <v>1.4035410514944</v>
      </c>
      <c r="J52" t="s">
        <v>17</v>
      </c>
      <c r="K52">
        <f t="shared" si="0"/>
        <v>0.30270190860000001</v>
      </c>
      <c r="L52" s="2" t="s">
        <v>141</v>
      </c>
      <c r="M52" t="str">
        <f t="shared" si="1"/>
        <v>VMAZ-WORDPRESS-INST</v>
      </c>
      <c r="N52" s="2" t="s">
        <v>141</v>
      </c>
    </row>
    <row r="53" spans="1:14" x14ac:dyDescent="0.25">
      <c r="A53" t="s">
        <v>64</v>
      </c>
      <c r="B53" t="s">
        <v>65</v>
      </c>
      <c r="C53" t="s">
        <v>13</v>
      </c>
      <c r="D53" t="s">
        <v>26</v>
      </c>
      <c r="E53" t="s">
        <v>15</v>
      </c>
      <c r="F53" t="s">
        <v>18</v>
      </c>
      <c r="G53" t="s">
        <v>0</v>
      </c>
      <c r="H53">
        <v>1.990694016</v>
      </c>
      <c r="I53">
        <v>12.345488009625599</v>
      </c>
      <c r="J53" t="s">
        <v>17</v>
      </c>
      <c r="K53">
        <f t="shared" si="0"/>
        <v>2.6625532463999999</v>
      </c>
      <c r="L53" s="2" t="s">
        <v>141</v>
      </c>
      <c r="M53" t="str">
        <f t="shared" si="1"/>
        <v>Backup</v>
      </c>
      <c r="N53" s="2" t="s">
        <v>141</v>
      </c>
    </row>
    <row r="54" spans="1:14" x14ac:dyDescent="0.25">
      <c r="A54" t="s">
        <v>66</v>
      </c>
      <c r="B54" t="s">
        <v>65</v>
      </c>
      <c r="C54" t="s">
        <v>13</v>
      </c>
      <c r="D54" t="s">
        <v>26</v>
      </c>
      <c r="E54" t="s">
        <v>15</v>
      </c>
      <c r="F54" t="s">
        <v>18</v>
      </c>
      <c r="G54" t="s">
        <v>0</v>
      </c>
      <c r="H54">
        <v>0.39906969599999997</v>
      </c>
      <c r="I54">
        <v>2.4748706267135998</v>
      </c>
      <c r="J54" t="s">
        <v>17</v>
      </c>
      <c r="K54">
        <f t="shared" si="0"/>
        <v>0.53375571839999991</v>
      </c>
      <c r="L54" s="2" t="s">
        <v>141</v>
      </c>
      <c r="M54" t="str">
        <f t="shared" si="1"/>
        <v>Backup</v>
      </c>
      <c r="N54" s="2" t="s">
        <v>141</v>
      </c>
    </row>
    <row r="55" spans="1:14" x14ac:dyDescent="0.25">
      <c r="A55" t="s">
        <v>67</v>
      </c>
      <c r="B55" t="s">
        <v>65</v>
      </c>
      <c r="C55" t="s">
        <v>13</v>
      </c>
      <c r="D55" t="s">
        <v>26</v>
      </c>
      <c r="E55" t="s">
        <v>15</v>
      </c>
      <c r="F55" t="s">
        <v>18</v>
      </c>
      <c r="G55" t="s">
        <v>0</v>
      </c>
      <c r="H55">
        <v>0.42998140800000001</v>
      </c>
      <c r="I55">
        <v>2.6665726998528001</v>
      </c>
      <c r="J55" t="s">
        <v>17</v>
      </c>
      <c r="K55">
        <f t="shared" si="0"/>
        <v>0.57510013320000009</v>
      </c>
      <c r="L55" s="2" t="s">
        <v>141</v>
      </c>
      <c r="M55" t="str">
        <f t="shared" si="1"/>
        <v>Backup</v>
      </c>
      <c r="N55" s="2" t="s">
        <v>141</v>
      </c>
    </row>
    <row r="56" spans="1:14" x14ac:dyDescent="0.25">
      <c r="A56" t="s">
        <v>68</v>
      </c>
      <c r="B56" t="s">
        <v>69</v>
      </c>
      <c r="C56" t="s">
        <v>13</v>
      </c>
      <c r="D56" t="s">
        <v>26</v>
      </c>
      <c r="E56" t="s">
        <v>70</v>
      </c>
      <c r="F56" t="s">
        <v>71</v>
      </c>
      <c r="G56" t="s">
        <v>0</v>
      </c>
      <c r="H56">
        <v>4.9419474601745603E-3</v>
      </c>
      <c r="I56">
        <v>3.0647981369018501E-2</v>
      </c>
      <c r="J56" t="s">
        <v>17</v>
      </c>
      <c r="K56">
        <f t="shared" si="0"/>
        <v>6.6098547279834748E-3</v>
      </c>
      <c r="L56" s="2" t="s">
        <v>141</v>
      </c>
      <c r="M56" t="str">
        <f t="shared" si="1"/>
        <v>VMAZ-AD</v>
      </c>
      <c r="N56" s="2" t="s">
        <v>141</v>
      </c>
    </row>
    <row r="57" spans="1:14" x14ac:dyDescent="0.25">
      <c r="A57" t="s">
        <v>68</v>
      </c>
      <c r="B57" t="s">
        <v>69</v>
      </c>
      <c r="C57" t="s">
        <v>13</v>
      </c>
      <c r="D57" t="s">
        <v>26</v>
      </c>
      <c r="E57" t="s">
        <v>70</v>
      </c>
      <c r="F57" t="s">
        <v>72</v>
      </c>
      <c r="G57" t="s">
        <v>0</v>
      </c>
      <c r="H57">
        <v>1.6390979290008501E-5</v>
      </c>
      <c r="I57">
        <v>1.01650297164917E-4</v>
      </c>
      <c r="J57" t="s">
        <v>17</v>
      </c>
      <c r="K57">
        <f t="shared" si="0"/>
        <v>2.1922934800386371E-5</v>
      </c>
      <c r="L57" s="2" t="s">
        <v>141</v>
      </c>
      <c r="M57" t="str">
        <f t="shared" si="1"/>
        <v>VMAZ-AD</v>
      </c>
      <c r="N57" s="2" t="s">
        <v>141</v>
      </c>
    </row>
    <row r="58" spans="1:14" x14ac:dyDescent="0.25">
      <c r="A58" t="s">
        <v>68</v>
      </c>
      <c r="B58" t="s">
        <v>69</v>
      </c>
      <c r="C58" t="s">
        <v>13</v>
      </c>
      <c r="D58" t="s">
        <v>26</v>
      </c>
      <c r="E58" t="s">
        <v>70</v>
      </c>
      <c r="F58" t="s">
        <v>73</v>
      </c>
      <c r="G58" t="s">
        <v>0</v>
      </c>
      <c r="H58">
        <v>0.54661986051220401</v>
      </c>
      <c r="I58">
        <v>3.3899177269524898</v>
      </c>
      <c r="J58" t="s">
        <v>17</v>
      </c>
      <c r="K58">
        <f t="shared" si="0"/>
        <v>0.73110406343507295</v>
      </c>
      <c r="L58" s="2" t="s">
        <v>141</v>
      </c>
      <c r="M58" t="str">
        <f t="shared" si="1"/>
        <v>VMAZ-AD</v>
      </c>
      <c r="N58" s="2" t="s">
        <v>141</v>
      </c>
    </row>
    <row r="59" spans="1:14" x14ac:dyDescent="0.25">
      <c r="A59" t="s">
        <v>68</v>
      </c>
      <c r="B59" t="s">
        <v>69</v>
      </c>
      <c r="C59" t="s">
        <v>13</v>
      </c>
      <c r="D59" t="s">
        <v>26</v>
      </c>
      <c r="E59" t="s">
        <v>74</v>
      </c>
      <c r="F59" t="s">
        <v>75</v>
      </c>
      <c r="G59" t="s">
        <v>0</v>
      </c>
      <c r="H59">
        <v>0</v>
      </c>
      <c r="I59">
        <v>0</v>
      </c>
      <c r="J59" t="s">
        <v>17</v>
      </c>
      <c r="K59">
        <f t="shared" si="0"/>
        <v>0</v>
      </c>
      <c r="L59" s="2" t="s">
        <v>141</v>
      </c>
      <c r="M59" t="str">
        <f t="shared" si="1"/>
        <v>VMAZ-AD</v>
      </c>
      <c r="N59" s="2" t="s">
        <v>141</v>
      </c>
    </row>
    <row r="60" spans="1:14" x14ac:dyDescent="0.25">
      <c r="A60" t="s">
        <v>68</v>
      </c>
      <c r="B60" t="s">
        <v>69</v>
      </c>
      <c r="C60" t="s">
        <v>13</v>
      </c>
      <c r="D60" t="s">
        <v>26</v>
      </c>
      <c r="E60" t="s">
        <v>76</v>
      </c>
      <c r="F60" t="s">
        <v>77</v>
      </c>
      <c r="G60" t="s">
        <v>0</v>
      </c>
      <c r="H60">
        <v>5.9517336480000003</v>
      </c>
      <c r="I60">
        <v>36.910271391436801</v>
      </c>
      <c r="J60" t="s">
        <v>17</v>
      </c>
      <c r="K60">
        <f t="shared" si="0"/>
        <v>7.9604437542000008</v>
      </c>
      <c r="L60" s="2" t="s">
        <v>141</v>
      </c>
      <c r="M60" t="str">
        <f t="shared" si="1"/>
        <v>VMAZ-AD</v>
      </c>
      <c r="N60" s="2" t="s">
        <v>141</v>
      </c>
    </row>
    <row r="61" spans="1:14" x14ac:dyDescent="0.25">
      <c r="A61" t="s">
        <v>78</v>
      </c>
      <c r="B61" t="s">
        <v>69</v>
      </c>
      <c r="C61" t="s">
        <v>13</v>
      </c>
      <c r="D61" t="s">
        <v>26</v>
      </c>
      <c r="E61" t="s">
        <v>70</v>
      </c>
      <c r="F61" t="s">
        <v>71</v>
      </c>
      <c r="G61" t="s">
        <v>0</v>
      </c>
      <c r="H61">
        <v>7.0615839309990402</v>
      </c>
      <c r="I61">
        <v>43.793118906483599</v>
      </c>
      <c r="J61" t="s">
        <v>17</v>
      </c>
      <c r="K61">
        <f t="shared" si="0"/>
        <v>9.4448685077112167</v>
      </c>
      <c r="L61" s="2" t="s">
        <v>141</v>
      </c>
      <c r="M61" t="str">
        <f t="shared" si="1"/>
        <v>VMAZ-APP-SIB-new</v>
      </c>
      <c r="N61" s="2" t="s">
        <v>141</v>
      </c>
    </row>
    <row r="62" spans="1:14" x14ac:dyDescent="0.25">
      <c r="A62" t="s">
        <v>78</v>
      </c>
      <c r="B62" t="s">
        <v>69</v>
      </c>
      <c r="C62" t="s">
        <v>13</v>
      </c>
      <c r="D62" t="s">
        <v>26</v>
      </c>
      <c r="E62" t="s">
        <v>70</v>
      </c>
      <c r="F62" t="s">
        <v>72</v>
      </c>
      <c r="G62" t="s">
        <v>0</v>
      </c>
      <c r="H62">
        <v>1.7678439617157001E-5</v>
      </c>
      <c r="I62">
        <v>1.09634611129761E-4</v>
      </c>
      <c r="J62" t="s">
        <v>17</v>
      </c>
      <c r="K62">
        <f t="shared" si="0"/>
        <v>2.364491298794749E-5</v>
      </c>
      <c r="L62" s="2" t="s">
        <v>141</v>
      </c>
      <c r="M62" t="str">
        <f t="shared" si="1"/>
        <v>VMAZ-APP-SIB-new</v>
      </c>
      <c r="N62" s="2" t="s">
        <v>141</v>
      </c>
    </row>
    <row r="63" spans="1:14" x14ac:dyDescent="0.25">
      <c r="A63" t="s">
        <v>78</v>
      </c>
      <c r="B63" t="s">
        <v>69</v>
      </c>
      <c r="C63" t="s">
        <v>13</v>
      </c>
      <c r="D63" t="s">
        <v>26</v>
      </c>
      <c r="E63" t="s">
        <v>70</v>
      </c>
      <c r="F63" t="s">
        <v>73</v>
      </c>
      <c r="G63" t="s">
        <v>0</v>
      </c>
      <c r="H63">
        <v>24.936475790020101</v>
      </c>
      <c r="I63">
        <v>154.64604825938801</v>
      </c>
      <c r="J63" t="s">
        <v>17</v>
      </c>
      <c r="K63">
        <f t="shared" si="0"/>
        <v>33.352536369151892</v>
      </c>
      <c r="L63" s="2" t="s">
        <v>141</v>
      </c>
      <c r="M63" t="str">
        <f t="shared" si="1"/>
        <v>VMAZ-APP-SIB-new</v>
      </c>
      <c r="N63" s="2" t="s">
        <v>141</v>
      </c>
    </row>
    <row r="64" spans="1:14" x14ac:dyDescent="0.25">
      <c r="A64" t="s">
        <v>78</v>
      </c>
      <c r="B64" t="s">
        <v>69</v>
      </c>
      <c r="C64" t="s">
        <v>13</v>
      </c>
      <c r="D64" t="s">
        <v>26</v>
      </c>
      <c r="E64" t="s">
        <v>74</v>
      </c>
      <c r="F64" t="s">
        <v>79</v>
      </c>
      <c r="G64" t="s">
        <v>0</v>
      </c>
      <c r="H64">
        <v>227.648718054</v>
      </c>
      <c r="I64">
        <v>1411.78628988369</v>
      </c>
      <c r="J64" t="s">
        <v>17</v>
      </c>
      <c r="K64">
        <f t="shared" si="0"/>
        <v>304.48016039722506</v>
      </c>
      <c r="L64" s="2" t="s">
        <v>141</v>
      </c>
      <c r="M64" t="str">
        <f t="shared" si="1"/>
        <v>VMAZ-APP-SIB-new</v>
      </c>
      <c r="N64" s="2" t="s">
        <v>141</v>
      </c>
    </row>
    <row r="65" spans="1:14" x14ac:dyDescent="0.25">
      <c r="A65" t="s">
        <v>80</v>
      </c>
      <c r="B65" t="s">
        <v>69</v>
      </c>
      <c r="C65" t="s">
        <v>13</v>
      </c>
      <c r="D65" t="s">
        <v>26</v>
      </c>
      <c r="E65" t="s">
        <v>70</v>
      </c>
      <c r="F65" t="s">
        <v>71</v>
      </c>
      <c r="G65" t="s">
        <v>0</v>
      </c>
      <c r="H65">
        <v>3.2415032386779802E-4</v>
      </c>
      <c r="I65">
        <v>2.0102506484985299E-3</v>
      </c>
      <c r="J65" t="s">
        <v>17</v>
      </c>
      <c r="K65">
        <f t="shared" si="0"/>
        <v>4.3355105817317988E-4</v>
      </c>
      <c r="L65" s="2" t="s">
        <v>141</v>
      </c>
      <c r="M65" t="str">
        <f t="shared" si="1"/>
        <v>VMAZ-AUTOM-PYTHON</v>
      </c>
      <c r="N65" s="2" t="s">
        <v>141</v>
      </c>
    </row>
    <row r="66" spans="1:14" x14ac:dyDescent="0.25">
      <c r="A66" t="s">
        <v>80</v>
      </c>
      <c r="B66" t="s">
        <v>69</v>
      </c>
      <c r="C66" t="s">
        <v>13</v>
      </c>
      <c r="D66" t="s">
        <v>26</v>
      </c>
      <c r="E66" t="s">
        <v>70</v>
      </c>
      <c r="F66" t="s">
        <v>72</v>
      </c>
      <c r="G66" t="s">
        <v>0</v>
      </c>
      <c r="H66">
        <v>1.83221697807312E-5</v>
      </c>
      <c r="I66">
        <v>1.13626768112183E-4</v>
      </c>
      <c r="J66" t="s">
        <v>17</v>
      </c>
      <c r="K66">
        <f t="shared" si="0"/>
        <v>2.450590208172798E-5</v>
      </c>
      <c r="L66" s="2" t="s">
        <v>141</v>
      </c>
      <c r="M66" t="str">
        <f t="shared" si="1"/>
        <v>VMAZ-AUTOM-PYTHON</v>
      </c>
      <c r="N66" s="2" t="s">
        <v>141</v>
      </c>
    </row>
    <row r="67" spans="1:14" x14ac:dyDescent="0.25">
      <c r="A67" t="s">
        <v>80</v>
      </c>
      <c r="B67" t="s">
        <v>69</v>
      </c>
      <c r="C67" t="s">
        <v>13</v>
      </c>
      <c r="D67" t="s">
        <v>26</v>
      </c>
      <c r="E67" t="s">
        <v>70</v>
      </c>
      <c r="F67" t="s">
        <v>73</v>
      </c>
      <c r="G67" t="s">
        <v>0</v>
      </c>
      <c r="H67">
        <v>2.0659440942490499</v>
      </c>
      <c r="I67">
        <v>12.8121588948949</v>
      </c>
      <c r="J67" t="s">
        <v>17</v>
      </c>
      <c r="K67">
        <f t="shared" ref="K67:K126" si="2">H67*1.07*1.25</f>
        <v>2.7632002260581046</v>
      </c>
      <c r="L67" s="2" t="s">
        <v>141</v>
      </c>
      <c r="M67" t="str">
        <f t="shared" ref="M67:M126" si="3">IF(ISNUMBER(SEARCH("vmaz-ad",A67)),"VMAZ-AD",
IF(ISNUMBER(SEARCH("vmazad2",A67)),"VMAZ-AD",
IF(ISNUMBER(SEARCH("vmaz-app-sib-new",A67)),"VMAZ-APP-SIB-new",
IF(ISNUMBER(SEARCH("vmaz-sib",A67)),"VMAZ-APP-SIB-new",
IF(ISNUMBER(SEARCH("vmaz-os-disk-sib",A67)),"VMAZ-APP-SIB-new",
IF(ISNUMBER(SEARCH("vmaz-centralvidas",A67)),"VMAZ-CENTRALVIDAS",
IF(ISNUMBER(SEARCH("vmaz-site-insti",A67)),"VMAZ-WORDPRESS-INST",
IF(ISNUMBER(SEARCH("vmaz-site-inst",A67)),"VMAZ-WORDPRESS-INST",
IF(ISNUMBER(SEARCH("vmaz-site-inst",A67)),"VMAZ-WORDPRESS-INST",
IF(ISNUMBER(SEARCH("vmaz-wordpress-inst",A67)),"VMAZ-WORDPRESS-INST",
IF(ISNUMBER(SEARCH("vmazwordpressinst",A67)),"VMAZ-WORDPRESS-INST",
IF(ISNUMBER(SEARCH("vmaz-wordpress-lpages",A67)),"VMAZ-WORDPRESS-LPAGES",
IF(ISNUMBER(SEARCH("vmaz-site-lpages",A67)),"VMAZ-WORDPRESS-LPAGES",
IF(ISNUMBER(SEARCH("centralvidas-prod-d1",A67)),"VMAZ-BENEFICIOS-PROD",
IF(ISNUMBER(SEARCH("centralvidas-prod-d2",A67)),"VMAZ-BENEFICIOS-PROD",
IF(ISNUMBER(SEARCH("vmaz-beneficios-prod",A67)),"VMAZ-BENEFICIOS-PROD",
IF(ISNUMBER(SEARCH("vmazbeneficiosprod",A67)),"VMAZ-BENEFICIOS-PROD",
IF(ISNUMBER(SEARCH("vmaz-wordpress",A67)),"vmaz-wordpress",
IF(ISNUMBER(SEARCH("vmaz-vpn",A67)),"VMAZ-VPN",
IF(ISNUMBER(SEARCH("vmaz-autom-python",A67)),"VMAZ-AUTOM-PYTHON",
IF(ISNUMBER(SEARCH("vmazbeneficiosemail",A67)),"VMAZ-BENEFICIOS-EMAIL",
IF(ISNUMBER(SEARCH("vmaz-beneficios-email",A67)),"VMAZ-BENEFICIOS-EMAIL",
IF(ISNUMBER(SEARCH("vaults",A67)),"Backup",
IF(ISNUMBER(SEARCH("azurebackup",A67)),"Backup",
IF(ISNUMBER(SEARCH("snapshots",A67)),"Backup",
IF(ISNUMBER(SEARCH("central_dos_beneficios",A67)),"SQLSERVERCDB01",
IF(ISNUMBER(SEARCH("cdbazurecloudshell",A67)),"Outros",
IF(ISNUMBER(SEARCH("actiongroups",A67)),"Outros",
IF(ISNUMBER(SEARCH("gerador-de-voz-realista-ia",A67)),"Outros",
IF(ISNUMBER(SEARCH("dados",A67)),"Outros",
IF(ISNUMBER(SEARCH("var",A67)),"Outros",
IF(ISNUMBER(SEARCH("bd",A67)),"Outros",
IF(ISNUMBER(SEARCH("bd",A67)),"Outros",
IF(ISNUMBER(SEARCH("ged",A67)),"Outros",
IF(ISNUMBER(SEARCH("dbcdb01",A67)),"Outros",
IF(ISNUMBER(SEARCH("textanalitycsiastorage",A67)),"Outros",
IF(ISNUMBER(SEARCH("vmazappsibnew-datadisk-000-20231030-125621",A67)),"Outros",
IF(ISNUMBER(SEARCH("vmazappsibnew-osdisk-20231030-125621",A67)),"Outros",
IF(ISNUMBER(SEARCH("networkwatchers",A67)),"Outros",)))))))))))))))))))))))))))))))))))))))</f>
        <v>VMAZ-AUTOM-PYTHON</v>
      </c>
      <c r="N67" s="2" t="s">
        <v>141</v>
      </c>
    </row>
    <row r="68" spans="1:14" x14ac:dyDescent="0.25">
      <c r="A68" t="s">
        <v>80</v>
      </c>
      <c r="B68" t="s">
        <v>69</v>
      </c>
      <c r="C68" t="s">
        <v>13</v>
      </c>
      <c r="D68" t="s">
        <v>26</v>
      </c>
      <c r="E68" t="s">
        <v>74</v>
      </c>
      <c r="F68" t="s">
        <v>81</v>
      </c>
      <c r="G68" t="s">
        <v>0</v>
      </c>
      <c r="H68">
        <v>0</v>
      </c>
      <c r="I68">
        <v>0</v>
      </c>
      <c r="J68" t="s">
        <v>17</v>
      </c>
      <c r="K68">
        <f t="shared" si="2"/>
        <v>0</v>
      </c>
      <c r="L68" s="2" t="s">
        <v>141</v>
      </c>
      <c r="M68" t="str">
        <f t="shared" si="3"/>
        <v>VMAZ-AUTOM-PYTHON</v>
      </c>
      <c r="N68" s="2" t="s">
        <v>141</v>
      </c>
    </row>
    <row r="69" spans="1:14" x14ac:dyDescent="0.25">
      <c r="A69" t="s">
        <v>82</v>
      </c>
      <c r="B69" t="s">
        <v>69</v>
      </c>
      <c r="C69" t="s">
        <v>13</v>
      </c>
      <c r="D69" t="s">
        <v>26</v>
      </c>
      <c r="E69" t="s">
        <v>70</v>
      </c>
      <c r="F69" t="s">
        <v>71</v>
      </c>
      <c r="G69" t="s">
        <v>0</v>
      </c>
      <c r="H69">
        <v>2.7354359626769999E-4</v>
      </c>
      <c r="I69">
        <v>1.69640796661377E-3</v>
      </c>
      <c r="J69" t="s">
        <v>17</v>
      </c>
      <c r="K69">
        <f t="shared" si="2"/>
        <v>3.6586456000804876E-4</v>
      </c>
      <c r="L69" s="2" t="s">
        <v>141</v>
      </c>
      <c r="M69" t="str">
        <f t="shared" si="3"/>
        <v>VMAZ-BENEFICIOS-EMAIL</v>
      </c>
      <c r="N69" s="2" t="s">
        <v>141</v>
      </c>
    </row>
    <row r="70" spans="1:14" x14ac:dyDescent="0.25">
      <c r="A70" t="s">
        <v>82</v>
      </c>
      <c r="B70" t="s">
        <v>69</v>
      </c>
      <c r="C70" t="s">
        <v>13</v>
      </c>
      <c r="D70" t="s">
        <v>26</v>
      </c>
      <c r="E70" t="s">
        <v>70</v>
      </c>
      <c r="F70" t="s">
        <v>73</v>
      </c>
      <c r="G70" t="s">
        <v>0</v>
      </c>
      <c r="H70">
        <v>1.91013832735177</v>
      </c>
      <c r="I70">
        <v>11.845913850904701</v>
      </c>
      <c r="J70" t="s">
        <v>17</v>
      </c>
      <c r="K70">
        <f t="shared" si="2"/>
        <v>2.5548100128329927</v>
      </c>
      <c r="L70" s="2" t="s">
        <v>141</v>
      </c>
      <c r="M70" t="str">
        <f t="shared" si="3"/>
        <v>VMAZ-BENEFICIOS-EMAIL</v>
      </c>
      <c r="N70" s="2" t="s">
        <v>141</v>
      </c>
    </row>
    <row r="71" spans="1:14" x14ac:dyDescent="0.25">
      <c r="A71" t="s">
        <v>82</v>
      </c>
      <c r="B71" t="s">
        <v>69</v>
      </c>
      <c r="C71" t="s">
        <v>13</v>
      </c>
      <c r="D71" t="s">
        <v>26</v>
      </c>
      <c r="E71" t="s">
        <v>74</v>
      </c>
      <c r="F71" t="s">
        <v>83</v>
      </c>
      <c r="G71" t="s">
        <v>0</v>
      </c>
      <c r="H71">
        <v>26.2</v>
      </c>
      <c r="I71">
        <v>162.48192</v>
      </c>
      <c r="J71" t="s">
        <v>17</v>
      </c>
      <c r="K71">
        <f t="shared" si="2"/>
        <v>35.042500000000004</v>
      </c>
      <c r="L71" s="2" t="s">
        <v>141</v>
      </c>
      <c r="M71" t="str">
        <f t="shared" si="3"/>
        <v>VMAZ-BENEFICIOS-EMAIL</v>
      </c>
      <c r="N71" s="2" t="s">
        <v>141</v>
      </c>
    </row>
    <row r="72" spans="1:14" x14ac:dyDescent="0.25">
      <c r="A72" t="s">
        <v>84</v>
      </c>
      <c r="B72" t="s">
        <v>69</v>
      </c>
      <c r="C72" t="s">
        <v>13</v>
      </c>
      <c r="D72" t="s">
        <v>26</v>
      </c>
      <c r="E72" t="s">
        <v>70</v>
      </c>
      <c r="F72" t="s">
        <v>71</v>
      </c>
      <c r="G72" t="s">
        <v>0</v>
      </c>
      <c r="H72">
        <v>2.4491763989627402</v>
      </c>
      <c r="I72">
        <v>15.1888123558073</v>
      </c>
      <c r="J72" t="s">
        <v>17</v>
      </c>
      <c r="K72">
        <f t="shared" si="2"/>
        <v>3.2757734336126654</v>
      </c>
      <c r="L72" s="2" t="s">
        <v>141</v>
      </c>
      <c r="M72" t="str">
        <f t="shared" si="3"/>
        <v>VMAZ-BENEFICIOS-PROD</v>
      </c>
      <c r="N72" s="2" t="s">
        <v>141</v>
      </c>
    </row>
    <row r="73" spans="1:14" x14ac:dyDescent="0.25">
      <c r="A73" t="s">
        <v>84</v>
      </c>
      <c r="B73" t="s">
        <v>69</v>
      </c>
      <c r="C73" t="s">
        <v>13</v>
      </c>
      <c r="D73" t="s">
        <v>26</v>
      </c>
      <c r="E73" t="s">
        <v>70</v>
      </c>
      <c r="F73" t="s">
        <v>72</v>
      </c>
      <c r="G73" t="s">
        <v>0</v>
      </c>
      <c r="H73">
        <v>5.9549584984779395E-4</v>
      </c>
      <c r="I73">
        <v>3.6930270624160699E-3</v>
      </c>
      <c r="J73" t="s">
        <v>17</v>
      </c>
      <c r="K73">
        <f t="shared" si="2"/>
        <v>7.9647569917142436E-4</v>
      </c>
      <c r="L73" s="2" t="s">
        <v>141</v>
      </c>
      <c r="M73" t="str">
        <f t="shared" si="3"/>
        <v>VMAZ-BENEFICIOS-PROD</v>
      </c>
      <c r="N73" s="2" t="s">
        <v>141</v>
      </c>
    </row>
    <row r="74" spans="1:14" x14ac:dyDescent="0.25">
      <c r="A74" t="s">
        <v>84</v>
      </c>
      <c r="B74" t="s">
        <v>69</v>
      </c>
      <c r="C74" t="s">
        <v>13</v>
      </c>
      <c r="D74" t="s">
        <v>26</v>
      </c>
      <c r="E74" t="s">
        <v>70</v>
      </c>
      <c r="F74" t="s">
        <v>73</v>
      </c>
      <c r="G74" t="s">
        <v>0</v>
      </c>
      <c r="H74">
        <v>32.500079974484599</v>
      </c>
      <c r="I74">
        <v>201.55249596976401</v>
      </c>
      <c r="J74" t="s">
        <v>17</v>
      </c>
      <c r="K74">
        <f t="shared" si="2"/>
        <v>43.468856965873151</v>
      </c>
      <c r="L74" s="2" t="s">
        <v>141</v>
      </c>
      <c r="M74" t="str">
        <f t="shared" si="3"/>
        <v>VMAZ-BENEFICIOS-PROD</v>
      </c>
      <c r="N74" s="2" t="s">
        <v>141</v>
      </c>
    </row>
    <row r="75" spans="1:14" x14ac:dyDescent="0.25">
      <c r="A75" t="s">
        <v>84</v>
      </c>
      <c r="B75" t="s">
        <v>69</v>
      </c>
      <c r="C75" t="s">
        <v>13</v>
      </c>
      <c r="D75" t="s">
        <v>26</v>
      </c>
      <c r="E75" t="s">
        <v>74</v>
      </c>
      <c r="F75" t="s">
        <v>83</v>
      </c>
      <c r="G75" t="s">
        <v>0</v>
      </c>
      <c r="H75">
        <v>246.07914031999999</v>
      </c>
      <c r="I75">
        <v>1526.0843966085099</v>
      </c>
      <c r="J75" t="s">
        <v>17</v>
      </c>
      <c r="K75">
        <f t="shared" si="2"/>
        <v>329.130850178</v>
      </c>
      <c r="L75" s="2" t="s">
        <v>141</v>
      </c>
      <c r="M75" t="str">
        <f t="shared" si="3"/>
        <v>VMAZ-BENEFICIOS-PROD</v>
      </c>
      <c r="N75" s="2" t="s">
        <v>141</v>
      </c>
    </row>
    <row r="76" spans="1:14" x14ac:dyDescent="0.25">
      <c r="A76" t="s">
        <v>85</v>
      </c>
      <c r="B76" t="s">
        <v>69</v>
      </c>
      <c r="C76" t="s">
        <v>13</v>
      </c>
      <c r="D76" t="s">
        <v>26</v>
      </c>
      <c r="E76" t="s">
        <v>70</v>
      </c>
      <c r="F76" t="s">
        <v>71</v>
      </c>
      <c r="G76" t="s">
        <v>0</v>
      </c>
      <c r="H76">
        <v>3.0135735869407703E-4</v>
      </c>
      <c r="I76">
        <v>1.86889779567718E-3</v>
      </c>
      <c r="J76" t="s">
        <v>17</v>
      </c>
      <c r="K76">
        <f t="shared" si="2"/>
        <v>4.0306546725332802E-4</v>
      </c>
      <c r="L76" s="2" t="s">
        <v>141</v>
      </c>
      <c r="M76" t="str">
        <f t="shared" si="3"/>
        <v>VMAZ-CENTRALVIDAS</v>
      </c>
      <c r="N76" s="2" t="s">
        <v>141</v>
      </c>
    </row>
    <row r="77" spans="1:14" x14ac:dyDescent="0.25">
      <c r="A77" t="s">
        <v>85</v>
      </c>
      <c r="B77" t="s">
        <v>69</v>
      </c>
      <c r="C77" t="s">
        <v>13</v>
      </c>
      <c r="D77" t="s">
        <v>26</v>
      </c>
      <c r="E77" t="s">
        <v>70</v>
      </c>
      <c r="F77" t="s">
        <v>73</v>
      </c>
      <c r="G77" t="s">
        <v>0</v>
      </c>
      <c r="H77">
        <v>0.52827496600989299</v>
      </c>
      <c r="I77">
        <v>3.2761500292069501</v>
      </c>
      <c r="J77" t="s">
        <v>17</v>
      </c>
      <c r="K77">
        <f t="shared" si="2"/>
        <v>0.70656776703823188</v>
      </c>
      <c r="L77" s="2" t="s">
        <v>141</v>
      </c>
      <c r="M77" t="str">
        <f t="shared" si="3"/>
        <v>VMAZ-CENTRALVIDAS</v>
      </c>
      <c r="N77" s="2" t="s">
        <v>141</v>
      </c>
    </row>
    <row r="78" spans="1:14" x14ac:dyDescent="0.25">
      <c r="A78" t="s">
        <v>85</v>
      </c>
      <c r="B78" t="s">
        <v>69</v>
      </c>
      <c r="C78" t="s">
        <v>13</v>
      </c>
      <c r="D78" t="s">
        <v>26</v>
      </c>
      <c r="E78" t="s">
        <v>74</v>
      </c>
      <c r="F78" t="s">
        <v>86</v>
      </c>
      <c r="G78" t="s">
        <v>0</v>
      </c>
      <c r="H78">
        <v>0</v>
      </c>
      <c r="I78">
        <v>0</v>
      </c>
      <c r="J78" t="s">
        <v>17</v>
      </c>
      <c r="K78">
        <f t="shared" si="2"/>
        <v>0</v>
      </c>
      <c r="L78" s="2" t="s">
        <v>141</v>
      </c>
      <c r="M78" t="str">
        <f t="shared" si="3"/>
        <v>VMAZ-CENTRALVIDAS</v>
      </c>
      <c r="N78" s="2" t="s">
        <v>141</v>
      </c>
    </row>
    <row r="79" spans="1:14" x14ac:dyDescent="0.25">
      <c r="A79" t="s">
        <v>87</v>
      </c>
      <c r="B79" t="s">
        <v>69</v>
      </c>
      <c r="C79" t="s">
        <v>13</v>
      </c>
      <c r="D79" t="s">
        <v>26</v>
      </c>
      <c r="E79" t="s">
        <v>70</v>
      </c>
      <c r="F79" t="s">
        <v>71</v>
      </c>
      <c r="G79" t="s">
        <v>0</v>
      </c>
      <c r="H79">
        <v>5.51594197750092E-4</v>
      </c>
      <c r="I79">
        <v>3.4207665767669701E-3</v>
      </c>
      <c r="J79" t="s">
        <v>17</v>
      </c>
      <c r="K79">
        <f t="shared" si="2"/>
        <v>7.3775723949074811E-4</v>
      </c>
      <c r="L79" s="2" t="s">
        <v>141</v>
      </c>
      <c r="M79" t="str">
        <f t="shared" si="3"/>
        <v>VMAZ-VPN</v>
      </c>
      <c r="N79" s="2" t="s">
        <v>141</v>
      </c>
    </row>
    <row r="80" spans="1:14" x14ac:dyDescent="0.25">
      <c r="A80" t="s">
        <v>87</v>
      </c>
      <c r="B80" t="s">
        <v>69</v>
      </c>
      <c r="C80" t="s">
        <v>13</v>
      </c>
      <c r="D80" t="s">
        <v>26</v>
      </c>
      <c r="E80" t="s">
        <v>70</v>
      </c>
      <c r="F80" t="s">
        <v>72</v>
      </c>
      <c r="G80" t="s">
        <v>0</v>
      </c>
      <c r="H80">
        <v>1.51839852333069E-5</v>
      </c>
      <c r="I80">
        <v>9.4165002822875902E-5</v>
      </c>
      <c r="J80" t="s">
        <v>17</v>
      </c>
      <c r="K80">
        <f t="shared" si="2"/>
        <v>2.0308580249547981E-5</v>
      </c>
      <c r="L80" s="2" t="s">
        <v>141</v>
      </c>
      <c r="M80" t="str">
        <f t="shared" si="3"/>
        <v>VMAZ-VPN</v>
      </c>
      <c r="N80" s="2" t="s">
        <v>141</v>
      </c>
    </row>
    <row r="81" spans="1:14" x14ac:dyDescent="0.25">
      <c r="A81" t="s">
        <v>87</v>
      </c>
      <c r="B81" t="s">
        <v>69</v>
      </c>
      <c r="C81" t="s">
        <v>13</v>
      </c>
      <c r="D81" t="s">
        <v>26</v>
      </c>
      <c r="E81" t="s">
        <v>70</v>
      </c>
      <c r="F81" t="s">
        <v>73</v>
      </c>
      <c r="G81" t="s">
        <v>0</v>
      </c>
      <c r="H81">
        <v>11.2797053205352</v>
      </c>
      <c r="I81">
        <v>69.9522205158312</v>
      </c>
      <c r="J81" t="s">
        <v>17</v>
      </c>
      <c r="K81">
        <f t="shared" si="2"/>
        <v>15.086605866215832</v>
      </c>
      <c r="L81" s="2" t="s">
        <v>141</v>
      </c>
      <c r="M81" t="str">
        <f t="shared" si="3"/>
        <v>VMAZ-VPN</v>
      </c>
      <c r="N81" s="2" t="s">
        <v>141</v>
      </c>
    </row>
    <row r="82" spans="1:14" x14ac:dyDescent="0.25">
      <c r="A82" t="s">
        <v>87</v>
      </c>
      <c r="B82" t="s">
        <v>69</v>
      </c>
      <c r="C82" t="s">
        <v>13</v>
      </c>
      <c r="D82" t="s">
        <v>26</v>
      </c>
      <c r="E82" t="s">
        <v>74</v>
      </c>
      <c r="F82" t="s">
        <v>86</v>
      </c>
      <c r="G82" t="s">
        <v>0</v>
      </c>
      <c r="H82">
        <v>0</v>
      </c>
      <c r="I82">
        <v>0</v>
      </c>
      <c r="J82" t="s">
        <v>17</v>
      </c>
      <c r="K82">
        <f t="shared" si="2"/>
        <v>0</v>
      </c>
      <c r="L82" s="2" t="s">
        <v>141</v>
      </c>
      <c r="M82" t="str">
        <f t="shared" si="3"/>
        <v>VMAZ-VPN</v>
      </c>
      <c r="N82" s="2" t="s">
        <v>141</v>
      </c>
    </row>
    <row r="83" spans="1:14" x14ac:dyDescent="0.25">
      <c r="A83" t="s">
        <v>88</v>
      </c>
      <c r="B83" t="s">
        <v>69</v>
      </c>
      <c r="C83" t="s">
        <v>13</v>
      </c>
      <c r="D83" t="s">
        <v>26</v>
      </c>
      <c r="E83" t="s">
        <v>70</v>
      </c>
      <c r="F83" t="s">
        <v>71</v>
      </c>
      <c r="G83" t="s">
        <v>0</v>
      </c>
      <c r="H83">
        <v>3.2192945480346701E-4</v>
      </c>
      <c r="I83">
        <v>1.99647770690918E-3</v>
      </c>
      <c r="J83" t="s">
        <v>17</v>
      </c>
      <c r="K83">
        <f t="shared" si="2"/>
        <v>4.305806457996372E-4</v>
      </c>
      <c r="L83" s="2" t="s">
        <v>141</v>
      </c>
      <c r="M83" t="str">
        <f t="shared" si="3"/>
        <v>VMAZ-WORDPRESS-INST</v>
      </c>
      <c r="N83" s="2" t="s">
        <v>141</v>
      </c>
    </row>
    <row r="84" spans="1:14" x14ac:dyDescent="0.25">
      <c r="A84" t="s">
        <v>88</v>
      </c>
      <c r="B84" t="s">
        <v>69</v>
      </c>
      <c r="C84" t="s">
        <v>13</v>
      </c>
      <c r="D84" t="s">
        <v>26</v>
      </c>
      <c r="E84" t="s">
        <v>70</v>
      </c>
      <c r="F84" t="s">
        <v>72</v>
      </c>
      <c r="G84" t="s">
        <v>0</v>
      </c>
      <c r="H84">
        <v>1.7227828502655E-5</v>
      </c>
      <c r="I84">
        <v>1.06840101242065E-4</v>
      </c>
      <c r="J84" t="s">
        <v>17</v>
      </c>
      <c r="K84">
        <f t="shared" si="2"/>
        <v>2.3042220622301062E-5</v>
      </c>
      <c r="L84" s="2" t="s">
        <v>141</v>
      </c>
      <c r="M84" t="str">
        <f t="shared" si="3"/>
        <v>VMAZ-WORDPRESS-INST</v>
      </c>
      <c r="N84" s="2" t="s">
        <v>141</v>
      </c>
    </row>
    <row r="85" spans="1:14" x14ac:dyDescent="0.25">
      <c r="A85" t="s">
        <v>88</v>
      </c>
      <c r="B85" t="s">
        <v>69</v>
      </c>
      <c r="C85" t="s">
        <v>13</v>
      </c>
      <c r="D85" t="s">
        <v>26</v>
      </c>
      <c r="E85" t="s">
        <v>70</v>
      </c>
      <c r="F85" t="s">
        <v>73</v>
      </c>
      <c r="G85" t="s">
        <v>0</v>
      </c>
      <c r="H85">
        <v>1.2811954575870199</v>
      </c>
      <c r="I85">
        <v>7.94546174977165</v>
      </c>
      <c r="J85" t="s">
        <v>17</v>
      </c>
      <c r="K85">
        <f t="shared" si="2"/>
        <v>1.7135989245226393</v>
      </c>
      <c r="L85" s="2" t="s">
        <v>141</v>
      </c>
      <c r="M85" t="str">
        <f t="shared" si="3"/>
        <v>VMAZ-WORDPRESS-INST</v>
      </c>
      <c r="N85" s="2" t="s">
        <v>141</v>
      </c>
    </row>
    <row r="86" spans="1:14" x14ac:dyDescent="0.25">
      <c r="A86" t="s">
        <v>88</v>
      </c>
      <c r="B86" t="s">
        <v>69</v>
      </c>
      <c r="C86" t="s">
        <v>13</v>
      </c>
      <c r="D86" t="s">
        <v>26</v>
      </c>
      <c r="E86" t="s">
        <v>89</v>
      </c>
      <c r="F86" t="s">
        <v>90</v>
      </c>
      <c r="G86" t="s">
        <v>0</v>
      </c>
      <c r="H86">
        <v>0</v>
      </c>
      <c r="I86">
        <v>0</v>
      </c>
      <c r="J86" t="s">
        <v>17</v>
      </c>
      <c r="K86">
        <f t="shared" si="2"/>
        <v>0</v>
      </c>
      <c r="L86" s="2" t="s">
        <v>141</v>
      </c>
      <c r="M86" t="str">
        <f t="shared" si="3"/>
        <v>VMAZ-WORDPRESS-INST</v>
      </c>
      <c r="N86" s="2" t="s">
        <v>141</v>
      </c>
    </row>
    <row r="87" spans="1:14" x14ac:dyDescent="0.25">
      <c r="A87" t="s">
        <v>88</v>
      </c>
      <c r="B87" t="s">
        <v>69</v>
      </c>
      <c r="C87" t="s">
        <v>13</v>
      </c>
      <c r="D87" t="s">
        <v>26</v>
      </c>
      <c r="E87" t="s">
        <v>74</v>
      </c>
      <c r="F87" t="s">
        <v>86</v>
      </c>
      <c r="G87" t="s">
        <v>0</v>
      </c>
      <c r="H87">
        <v>0</v>
      </c>
      <c r="I87">
        <v>0</v>
      </c>
      <c r="J87" t="s">
        <v>17</v>
      </c>
      <c r="K87">
        <f t="shared" si="2"/>
        <v>0</v>
      </c>
      <c r="L87" s="2" t="s">
        <v>141</v>
      </c>
      <c r="M87" t="str">
        <f t="shared" si="3"/>
        <v>VMAZ-WORDPRESS-INST</v>
      </c>
      <c r="N87" s="2" t="s">
        <v>141</v>
      </c>
    </row>
    <row r="88" spans="1:14" x14ac:dyDescent="0.25">
      <c r="A88" t="s">
        <v>91</v>
      </c>
      <c r="B88" t="s">
        <v>69</v>
      </c>
      <c r="C88" t="s">
        <v>13</v>
      </c>
      <c r="D88" t="s">
        <v>26</v>
      </c>
      <c r="E88" t="s">
        <v>70</v>
      </c>
      <c r="F88" t="s">
        <v>71</v>
      </c>
      <c r="G88" t="s">
        <v>0</v>
      </c>
      <c r="H88">
        <v>3.1662672758102399E-4</v>
      </c>
      <c r="I88">
        <v>1.9635923137664799E-3</v>
      </c>
      <c r="J88" t="s">
        <v>17</v>
      </c>
      <c r="K88">
        <f t="shared" si="2"/>
        <v>4.2348824813961966E-4</v>
      </c>
      <c r="L88" s="2" t="s">
        <v>141</v>
      </c>
      <c r="M88" t="str">
        <f t="shared" si="3"/>
        <v>VMAZ-WORDPRESS-LPAGES</v>
      </c>
      <c r="N88" s="2" t="s">
        <v>141</v>
      </c>
    </row>
    <row r="89" spans="1:14" x14ac:dyDescent="0.25">
      <c r="A89" t="s">
        <v>91</v>
      </c>
      <c r="B89" t="s">
        <v>69</v>
      </c>
      <c r="C89" t="s">
        <v>13</v>
      </c>
      <c r="D89" t="s">
        <v>26</v>
      </c>
      <c r="E89" t="s">
        <v>70</v>
      </c>
      <c r="F89" t="s">
        <v>72</v>
      </c>
      <c r="G89" t="s">
        <v>0</v>
      </c>
      <c r="H89">
        <v>1.72117352485657E-5</v>
      </c>
      <c r="I89">
        <v>1.06740297317505E-4</v>
      </c>
      <c r="J89" t="s">
        <v>17</v>
      </c>
      <c r="K89">
        <f t="shared" si="2"/>
        <v>2.3020695894956626E-5</v>
      </c>
      <c r="L89" s="2" t="s">
        <v>141</v>
      </c>
      <c r="M89" t="str">
        <f t="shared" si="3"/>
        <v>VMAZ-WORDPRESS-LPAGES</v>
      </c>
      <c r="N89" s="2" t="s">
        <v>141</v>
      </c>
    </row>
    <row r="90" spans="1:14" x14ac:dyDescent="0.25">
      <c r="A90" t="s">
        <v>91</v>
      </c>
      <c r="B90" t="s">
        <v>69</v>
      </c>
      <c r="C90" t="s">
        <v>13</v>
      </c>
      <c r="D90" t="s">
        <v>26</v>
      </c>
      <c r="E90" t="s">
        <v>70</v>
      </c>
      <c r="F90" t="s">
        <v>73</v>
      </c>
      <c r="G90" t="s">
        <v>0</v>
      </c>
      <c r="H90">
        <v>0.23091209653764999</v>
      </c>
      <c r="I90">
        <v>1.43202445788789</v>
      </c>
      <c r="J90" t="s">
        <v>17</v>
      </c>
      <c r="K90">
        <f t="shared" si="2"/>
        <v>0.30884492911910688</v>
      </c>
      <c r="L90" s="2" t="s">
        <v>141</v>
      </c>
      <c r="M90" t="str">
        <f t="shared" si="3"/>
        <v>VMAZ-WORDPRESS-LPAGES</v>
      </c>
      <c r="N90" s="2" t="s">
        <v>141</v>
      </c>
    </row>
    <row r="91" spans="1:14" x14ac:dyDescent="0.25">
      <c r="A91" t="s">
        <v>91</v>
      </c>
      <c r="B91" t="s">
        <v>69</v>
      </c>
      <c r="C91" t="s">
        <v>13</v>
      </c>
      <c r="D91" t="s">
        <v>26</v>
      </c>
      <c r="E91" t="s">
        <v>89</v>
      </c>
      <c r="F91" t="s">
        <v>90</v>
      </c>
      <c r="G91" t="s">
        <v>0</v>
      </c>
      <c r="H91">
        <v>0</v>
      </c>
      <c r="I91">
        <v>0</v>
      </c>
      <c r="J91" t="s">
        <v>17</v>
      </c>
      <c r="K91">
        <f t="shared" si="2"/>
        <v>0</v>
      </c>
      <c r="L91" s="2" t="s">
        <v>141</v>
      </c>
      <c r="M91" t="str">
        <f t="shared" si="3"/>
        <v>VMAZ-WORDPRESS-LPAGES</v>
      </c>
      <c r="N91" s="2" t="s">
        <v>141</v>
      </c>
    </row>
    <row r="92" spans="1:14" x14ac:dyDescent="0.25">
      <c r="A92" t="s">
        <v>91</v>
      </c>
      <c r="B92" t="s">
        <v>69</v>
      </c>
      <c r="C92" t="s">
        <v>13</v>
      </c>
      <c r="D92" t="s">
        <v>26</v>
      </c>
      <c r="E92" t="s">
        <v>74</v>
      </c>
      <c r="F92" t="s">
        <v>86</v>
      </c>
      <c r="G92" t="s">
        <v>0</v>
      </c>
      <c r="H92">
        <v>6.7199999999999998E-7</v>
      </c>
      <c r="I92">
        <v>4.1674752000000002E-6</v>
      </c>
      <c r="J92" t="s">
        <v>17</v>
      </c>
      <c r="K92">
        <f t="shared" si="2"/>
        <v>8.9880000000000008E-7</v>
      </c>
      <c r="L92" s="2" t="s">
        <v>141</v>
      </c>
      <c r="M92" t="str">
        <f t="shared" si="3"/>
        <v>VMAZ-WORDPRESS-LPAGES</v>
      </c>
      <c r="N92" s="2" t="s">
        <v>141</v>
      </c>
    </row>
    <row r="93" spans="1:14" x14ac:dyDescent="0.25">
      <c r="A93" t="s">
        <v>92</v>
      </c>
      <c r="B93" t="s">
        <v>93</v>
      </c>
      <c r="C93" t="s">
        <v>94</v>
      </c>
      <c r="D93" t="s">
        <v>26</v>
      </c>
      <c r="E93" t="s">
        <v>95</v>
      </c>
      <c r="F93" t="s">
        <v>96</v>
      </c>
      <c r="G93" t="s">
        <v>0</v>
      </c>
      <c r="H93">
        <v>8.0000000000000007E-5</v>
      </c>
      <c r="I93">
        <v>4.9612799999999998E-4</v>
      </c>
      <c r="J93" t="s">
        <v>17</v>
      </c>
      <c r="K93">
        <f t="shared" si="2"/>
        <v>1.0700000000000001E-4</v>
      </c>
      <c r="L93" s="2" t="s">
        <v>141</v>
      </c>
      <c r="M93" t="str">
        <f t="shared" si="3"/>
        <v>Outros</v>
      </c>
      <c r="N93" s="2" t="s">
        <v>141</v>
      </c>
    </row>
    <row r="94" spans="1:14" x14ac:dyDescent="0.25">
      <c r="A94" t="s">
        <v>97</v>
      </c>
      <c r="B94" t="s">
        <v>98</v>
      </c>
      <c r="C94" t="s">
        <v>13</v>
      </c>
      <c r="D94" t="s">
        <v>26</v>
      </c>
      <c r="E94" t="s">
        <v>99</v>
      </c>
      <c r="F94" t="s">
        <v>100</v>
      </c>
      <c r="G94" t="s">
        <v>0</v>
      </c>
      <c r="H94">
        <v>2.6783999999999999</v>
      </c>
      <c r="I94">
        <v>16.610365439999999</v>
      </c>
      <c r="J94" t="s">
        <v>17</v>
      </c>
      <c r="K94">
        <f t="shared" si="2"/>
        <v>3.58236</v>
      </c>
      <c r="L94" s="2" t="s">
        <v>141</v>
      </c>
      <c r="M94" t="str">
        <f t="shared" si="3"/>
        <v>VMAZ-AD</v>
      </c>
      <c r="N94" s="2" t="s">
        <v>141</v>
      </c>
    </row>
    <row r="95" spans="1:14" x14ac:dyDescent="0.25">
      <c r="A95" t="s">
        <v>101</v>
      </c>
      <c r="B95" t="s">
        <v>98</v>
      </c>
      <c r="C95" t="s">
        <v>13</v>
      </c>
      <c r="D95" t="s">
        <v>26</v>
      </c>
      <c r="E95" t="s">
        <v>99</v>
      </c>
      <c r="F95" t="s">
        <v>102</v>
      </c>
      <c r="G95" t="s">
        <v>0</v>
      </c>
      <c r="H95">
        <v>3.72</v>
      </c>
      <c r="I95">
        <v>23.069952000000001</v>
      </c>
      <c r="J95" t="s">
        <v>17</v>
      </c>
      <c r="K95">
        <f t="shared" si="2"/>
        <v>4.9755000000000003</v>
      </c>
      <c r="L95" s="2" t="s">
        <v>141</v>
      </c>
      <c r="M95" t="str">
        <f t="shared" si="3"/>
        <v>VMAZ-AUTOM-PYTHON</v>
      </c>
      <c r="N95" s="2" t="s">
        <v>141</v>
      </c>
    </row>
    <row r="96" spans="1:14" x14ac:dyDescent="0.25">
      <c r="A96" t="s">
        <v>103</v>
      </c>
      <c r="B96" t="s">
        <v>98</v>
      </c>
      <c r="C96" t="s">
        <v>13</v>
      </c>
      <c r="D96" t="s">
        <v>26</v>
      </c>
      <c r="E96" t="s">
        <v>99</v>
      </c>
      <c r="F96" t="s">
        <v>104</v>
      </c>
      <c r="G96" t="s">
        <v>0</v>
      </c>
      <c r="H96">
        <v>2.0828622222222202</v>
      </c>
      <c r="I96">
        <v>12.917078357333301</v>
      </c>
      <c r="J96" t="s">
        <v>17</v>
      </c>
      <c r="K96">
        <f t="shared" si="2"/>
        <v>2.7858282222222197</v>
      </c>
      <c r="L96" s="2" t="s">
        <v>141</v>
      </c>
      <c r="M96" t="str">
        <f t="shared" si="3"/>
        <v>VMAZ-BENEFICIOS-EMAIL</v>
      </c>
      <c r="N96" s="2" t="s">
        <v>141</v>
      </c>
    </row>
    <row r="97" spans="1:14" x14ac:dyDescent="0.25">
      <c r="A97" t="s">
        <v>105</v>
      </c>
      <c r="B97" t="s">
        <v>98</v>
      </c>
      <c r="C97" t="s">
        <v>13</v>
      </c>
      <c r="D97" t="s">
        <v>26</v>
      </c>
      <c r="E97" t="s">
        <v>99</v>
      </c>
      <c r="F97" t="s">
        <v>100</v>
      </c>
      <c r="G97" t="s">
        <v>0</v>
      </c>
      <c r="H97">
        <v>2.6783999999999999</v>
      </c>
      <c r="I97">
        <v>16.610365439999999</v>
      </c>
      <c r="J97" t="s">
        <v>17</v>
      </c>
      <c r="K97">
        <f t="shared" si="2"/>
        <v>3.58236</v>
      </c>
      <c r="L97" s="2" t="s">
        <v>141</v>
      </c>
      <c r="M97" t="str">
        <f t="shared" si="3"/>
        <v>VMAZ-CENTRALVIDAS</v>
      </c>
      <c r="N97" s="2" t="s">
        <v>141</v>
      </c>
    </row>
    <row r="98" spans="1:14" x14ac:dyDescent="0.25">
      <c r="A98" t="s">
        <v>106</v>
      </c>
      <c r="B98" t="s">
        <v>98</v>
      </c>
      <c r="C98" t="s">
        <v>13</v>
      </c>
      <c r="D98" t="s">
        <v>26</v>
      </c>
      <c r="E98" t="s">
        <v>99</v>
      </c>
      <c r="F98" t="s">
        <v>102</v>
      </c>
      <c r="G98" t="s">
        <v>0</v>
      </c>
      <c r="H98">
        <v>3.72</v>
      </c>
      <c r="I98">
        <v>23.069952000000001</v>
      </c>
      <c r="J98" t="s">
        <v>17</v>
      </c>
      <c r="K98">
        <f t="shared" si="2"/>
        <v>4.9755000000000003</v>
      </c>
      <c r="L98" s="2" t="s">
        <v>141</v>
      </c>
      <c r="M98" t="str">
        <f t="shared" si="3"/>
        <v>VMAZ-CENTRALVIDAS</v>
      </c>
      <c r="N98" s="2" t="s">
        <v>141</v>
      </c>
    </row>
    <row r="99" spans="1:14" x14ac:dyDescent="0.25">
      <c r="A99" t="s">
        <v>107</v>
      </c>
      <c r="B99" t="s">
        <v>98</v>
      </c>
      <c r="C99" t="s">
        <v>13</v>
      </c>
      <c r="D99" t="s">
        <v>26</v>
      </c>
      <c r="E99" t="s">
        <v>99</v>
      </c>
      <c r="F99" t="s">
        <v>100</v>
      </c>
      <c r="G99" t="s">
        <v>0</v>
      </c>
      <c r="H99">
        <v>2.6783999999999999</v>
      </c>
      <c r="I99">
        <v>16.610365439999999</v>
      </c>
      <c r="J99" t="s">
        <v>17</v>
      </c>
      <c r="K99">
        <f t="shared" si="2"/>
        <v>3.58236</v>
      </c>
      <c r="L99" s="2" t="s">
        <v>141</v>
      </c>
      <c r="M99" t="str">
        <f t="shared" si="3"/>
        <v>VMAZ-APP-SIB-new</v>
      </c>
      <c r="N99" s="2" t="s">
        <v>141</v>
      </c>
    </row>
    <row r="100" spans="1:14" x14ac:dyDescent="0.25">
      <c r="A100" t="s">
        <v>108</v>
      </c>
      <c r="B100" t="s">
        <v>98</v>
      </c>
      <c r="C100" t="s">
        <v>13</v>
      </c>
      <c r="D100" t="s">
        <v>26</v>
      </c>
      <c r="E100" t="s">
        <v>99</v>
      </c>
      <c r="F100" t="s">
        <v>104</v>
      </c>
      <c r="G100" t="s">
        <v>0</v>
      </c>
      <c r="H100">
        <v>2.976</v>
      </c>
      <c r="I100">
        <v>18.455961599999998</v>
      </c>
      <c r="J100" t="s">
        <v>17</v>
      </c>
      <c r="K100">
        <f t="shared" si="2"/>
        <v>3.9803999999999999</v>
      </c>
      <c r="L100" s="2" t="s">
        <v>141</v>
      </c>
      <c r="M100" t="str">
        <f t="shared" si="3"/>
        <v>VMAZ-VPN</v>
      </c>
      <c r="N100" s="2" t="s">
        <v>141</v>
      </c>
    </row>
    <row r="101" spans="1:14" x14ac:dyDescent="0.25">
      <c r="A101" t="s">
        <v>109</v>
      </c>
      <c r="B101" t="s">
        <v>98</v>
      </c>
      <c r="C101" t="s">
        <v>13</v>
      </c>
      <c r="D101" t="s">
        <v>26</v>
      </c>
      <c r="E101" t="s">
        <v>99</v>
      </c>
      <c r="F101" t="s">
        <v>102</v>
      </c>
      <c r="G101" t="s">
        <v>0</v>
      </c>
      <c r="H101">
        <v>3.72</v>
      </c>
      <c r="I101">
        <v>23.069952000000001</v>
      </c>
      <c r="J101" t="s">
        <v>17</v>
      </c>
      <c r="K101">
        <f t="shared" si="2"/>
        <v>4.9755000000000003</v>
      </c>
      <c r="L101" s="2" t="s">
        <v>141</v>
      </c>
      <c r="M101" t="str">
        <f t="shared" si="3"/>
        <v>VMAZ-WORDPRESS-INST</v>
      </c>
      <c r="N101" s="2" t="s">
        <v>141</v>
      </c>
    </row>
    <row r="102" spans="1:14" x14ac:dyDescent="0.25">
      <c r="A102" t="s">
        <v>110</v>
      </c>
      <c r="B102" t="s">
        <v>98</v>
      </c>
      <c r="C102" t="s">
        <v>13</v>
      </c>
      <c r="D102" t="s">
        <v>26</v>
      </c>
      <c r="E102" t="s">
        <v>99</v>
      </c>
      <c r="F102" t="s">
        <v>102</v>
      </c>
      <c r="G102" t="s">
        <v>0</v>
      </c>
      <c r="H102">
        <v>3.72</v>
      </c>
      <c r="I102">
        <v>23.069952000000001</v>
      </c>
      <c r="J102" t="s">
        <v>17</v>
      </c>
      <c r="K102">
        <f t="shared" si="2"/>
        <v>4.9755000000000003</v>
      </c>
      <c r="L102" s="2" t="s">
        <v>141</v>
      </c>
      <c r="M102" t="str">
        <f t="shared" si="3"/>
        <v>vmaz-wordpress</v>
      </c>
      <c r="N102" s="2" t="s">
        <v>141</v>
      </c>
    </row>
    <row r="103" spans="1:14" x14ac:dyDescent="0.25">
      <c r="A103" t="s">
        <v>111</v>
      </c>
      <c r="B103" t="s">
        <v>98</v>
      </c>
      <c r="C103" t="s">
        <v>13</v>
      </c>
      <c r="D103" t="s">
        <v>26</v>
      </c>
      <c r="E103" t="s">
        <v>99</v>
      </c>
      <c r="F103" t="s">
        <v>102</v>
      </c>
      <c r="G103" t="s">
        <v>0</v>
      </c>
      <c r="H103">
        <v>3.72</v>
      </c>
      <c r="I103">
        <v>23.069952000000001</v>
      </c>
      <c r="J103" t="s">
        <v>17</v>
      </c>
      <c r="K103">
        <f t="shared" si="2"/>
        <v>4.9755000000000003</v>
      </c>
      <c r="L103" s="2" t="s">
        <v>141</v>
      </c>
      <c r="M103" t="str">
        <f t="shared" si="3"/>
        <v>VMAZ-WORDPRESS-LPAGES</v>
      </c>
      <c r="N103" s="2" t="s">
        <v>141</v>
      </c>
    </row>
    <row r="104" spans="1:14" x14ac:dyDescent="0.25">
      <c r="A104" t="s">
        <v>112</v>
      </c>
      <c r="B104" t="s">
        <v>113</v>
      </c>
      <c r="C104" t="s">
        <v>13</v>
      </c>
      <c r="D104" t="s">
        <v>26</v>
      </c>
      <c r="E104" t="s">
        <v>114</v>
      </c>
      <c r="F104" t="s">
        <v>115</v>
      </c>
      <c r="G104" t="s">
        <v>0</v>
      </c>
      <c r="H104">
        <v>79.9999999999404</v>
      </c>
      <c r="I104">
        <v>496.12799999962999</v>
      </c>
      <c r="J104" t="s">
        <v>17</v>
      </c>
      <c r="K104">
        <f t="shared" si="2"/>
        <v>106.99999999992029</v>
      </c>
      <c r="L104" s="2" t="s">
        <v>141</v>
      </c>
      <c r="M104" t="str">
        <f t="shared" si="3"/>
        <v>Backup</v>
      </c>
      <c r="N104" s="2" t="s">
        <v>141</v>
      </c>
    </row>
    <row r="105" spans="1:14" x14ac:dyDescent="0.25">
      <c r="A105" t="s">
        <v>112</v>
      </c>
      <c r="B105" t="s">
        <v>113</v>
      </c>
      <c r="C105" t="s">
        <v>13</v>
      </c>
      <c r="D105" t="s">
        <v>26</v>
      </c>
      <c r="E105" t="s">
        <v>114</v>
      </c>
      <c r="F105" t="s">
        <v>116</v>
      </c>
      <c r="G105" t="s">
        <v>0</v>
      </c>
      <c r="H105">
        <v>53.777726009676201</v>
      </c>
      <c r="I105">
        <v>333.50794562160797</v>
      </c>
      <c r="J105" t="s">
        <v>17</v>
      </c>
      <c r="K105">
        <f t="shared" si="2"/>
        <v>71.927708537941925</v>
      </c>
      <c r="L105" s="2" t="s">
        <v>141</v>
      </c>
      <c r="M105" t="str">
        <f t="shared" si="3"/>
        <v>Backup</v>
      </c>
      <c r="N105" s="2" t="s">
        <v>141</v>
      </c>
    </row>
    <row r="106" spans="1:14" x14ac:dyDescent="0.25">
      <c r="A106" t="s">
        <v>117</v>
      </c>
      <c r="B106" t="s">
        <v>113</v>
      </c>
      <c r="C106" t="s">
        <v>13</v>
      </c>
      <c r="D106" t="s">
        <v>26</v>
      </c>
      <c r="E106" t="s">
        <v>114</v>
      </c>
      <c r="F106" t="s">
        <v>115</v>
      </c>
      <c r="G106" t="s">
        <v>0</v>
      </c>
      <c r="H106">
        <v>9.9999999999972005</v>
      </c>
      <c r="I106">
        <v>62.015999999982597</v>
      </c>
      <c r="J106" t="s">
        <v>17</v>
      </c>
      <c r="K106">
        <f t="shared" si="2"/>
        <v>13.374999999996255</v>
      </c>
      <c r="L106" s="2" t="s">
        <v>141</v>
      </c>
      <c r="M106" t="str">
        <f t="shared" si="3"/>
        <v>VMAZ-BENEFICIOS-PROD</v>
      </c>
      <c r="N106" s="2" t="s">
        <v>141</v>
      </c>
    </row>
    <row r="107" spans="1:14" x14ac:dyDescent="0.25">
      <c r="A107" t="s">
        <v>117</v>
      </c>
      <c r="B107" t="s">
        <v>113</v>
      </c>
      <c r="C107" t="s">
        <v>13</v>
      </c>
      <c r="D107" t="s">
        <v>26</v>
      </c>
      <c r="E107" t="s">
        <v>114</v>
      </c>
      <c r="F107" t="s">
        <v>116</v>
      </c>
      <c r="G107" t="s">
        <v>0</v>
      </c>
      <c r="H107">
        <v>19.1328755757065</v>
      </c>
      <c r="I107">
        <v>118.654441170301</v>
      </c>
      <c r="J107" t="s">
        <v>17</v>
      </c>
      <c r="K107">
        <f t="shared" si="2"/>
        <v>25.590221082507444</v>
      </c>
      <c r="L107" s="2" t="s">
        <v>141</v>
      </c>
      <c r="M107" t="str">
        <f t="shared" si="3"/>
        <v>VMAZ-BENEFICIOS-PROD</v>
      </c>
      <c r="N107" s="2" t="s">
        <v>141</v>
      </c>
    </row>
    <row r="108" spans="1:14" x14ac:dyDescent="0.25">
      <c r="A108" t="s">
        <v>118</v>
      </c>
      <c r="B108" t="s">
        <v>119</v>
      </c>
      <c r="C108" t="s">
        <v>13</v>
      </c>
      <c r="D108" t="s">
        <v>26</v>
      </c>
      <c r="E108" t="s">
        <v>120</v>
      </c>
      <c r="F108" t="s">
        <v>121</v>
      </c>
      <c r="G108" t="s">
        <v>0</v>
      </c>
      <c r="H108">
        <v>9.0896000000000008</v>
      </c>
      <c r="I108">
        <v>56.370063360000003</v>
      </c>
      <c r="J108" t="s">
        <v>17</v>
      </c>
      <c r="K108">
        <f t="shared" si="2"/>
        <v>12.157340000000001</v>
      </c>
      <c r="L108" s="2" t="s">
        <v>141</v>
      </c>
      <c r="M108" t="str">
        <f t="shared" si="3"/>
        <v>SQLSERVERCDB01</v>
      </c>
      <c r="N108" s="2" t="s">
        <v>141</v>
      </c>
    </row>
    <row r="109" spans="1:14" x14ac:dyDescent="0.25">
      <c r="A109" t="s">
        <v>118</v>
      </c>
      <c r="B109" t="s">
        <v>119</v>
      </c>
      <c r="C109" t="s">
        <v>13</v>
      </c>
      <c r="D109" t="s">
        <v>26</v>
      </c>
      <c r="E109" t="s">
        <v>120</v>
      </c>
      <c r="F109" t="s">
        <v>122</v>
      </c>
      <c r="G109" t="s">
        <v>0</v>
      </c>
      <c r="H109">
        <v>579.09686399999998</v>
      </c>
      <c r="I109">
        <v>3591.3271117824002</v>
      </c>
      <c r="J109" t="s">
        <v>17</v>
      </c>
      <c r="K109">
        <f t="shared" si="2"/>
        <v>774.54205560000003</v>
      </c>
      <c r="L109" s="2" t="s">
        <v>141</v>
      </c>
      <c r="M109" t="str">
        <f t="shared" si="3"/>
        <v>SQLSERVERCDB01</v>
      </c>
      <c r="N109" s="2" t="s">
        <v>141</v>
      </c>
    </row>
    <row r="110" spans="1:14" x14ac:dyDescent="0.25">
      <c r="A110" t="s">
        <v>123</v>
      </c>
      <c r="B110" t="s">
        <v>119</v>
      </c>
      <c r="C110" t="s">
        <v>13</v>
      </c>
      <c r="D110" t="s">
        <v>26</v>
      </c>
      <c r="E110" t="s">
        <v>120</v>
      </c>
      <c r="F110" t="s">
        <v>124</v>
      </c>
      <c r="G110" t="s">
        <v>0</v>
      </c>
      <c r="H110">
        <v>6.0388000000000002</v>
      </c>
      <c r="I110">
        <v>37.450222080000003</v>
      </c>
      <c r="J110" t="s">
        <v>17</v>
      </c>
      <c r="K110">
        <f t="shared" si="2"/>
        <v>8.0768950000000004</v>
      </c>
      <c r="L110" s="2" t="s">
        <v>141</v>
      </c>
      <c r="M110" t="str">
        <f t="shared" si="3"/>
        <v>Outros</v>
      </c>
      <c r="N110" s="2" t="s">
        <v>141</v>
      </c>
    </row>
    <row r="111" spans="1:14" x14ac:dyDescent="0.25">
      <c r="A111" t="s">
        <v>125</v>
      </c>
      <c r="B111" t="s">
        <v>126</v>
      </c>
      <c r="C111" t="s">
        <v>13</v>
      </c>
      <c r="D111" t="s">
        <v>26</v>
      </c>
      <c r="E111" t="s">
        <v>70</v>
      </c>
      <c r="F111" t="s">
        <v>127</v>
      </c>
      <c r="G111" t="s">
        <v>0</v>
      </c>
      <c r="H111">
        <v>0</v>
      </c>
      <c r="I111">
        <v>0</v>
      </c>
      <c r="J111" t="s">
        <v>17</v>
      </c>
      <c r="K111">
        <f t="shared" si="2"/>
        <v>0</v>
      </c>
      <c r="L111" s="2" t="s">
        <v>141</v>
      </c>
      <c r="M111" t="str">
        <f t="shared" si="3"/>
        <v>Outros</v>
      </c>
      <c r="N111" s="2" t="s">
        <v>141</v>
      </c>
    </row>
    <row r="112" spans="1:14" x14ac:dyDescent="0.25">
      <c r="A112" t="s">
        <v>125</v>
      </c>
      <c r="B112" t="s">
        <v>126</v>
      </c>
      <c r="C112" t="s">
        <v>13</v>
      </c>
      <c r="D112" t="s">
        <v>26</v>
      </c>
      <c r="E112" t="s">
        <v>70</v>
      </c>
      <c r="F112" t="s">
        <v>73</v>
      </c>
      <c r="G112" t="s">
        <v>0</v>
      </c>
      <c r="H112">
        <v>3.258E-6</v>
      </c>
      <c r="I112">
        <v>2.0204812799999999E-5</v>
      </c>
      <c r="J112" t="s">
        <v>17</v>
      </c>
      <c r="K112">
        <f t="shared" si="2"/>
        <v>4.3575750000000004E-6</v>
      </c>
      <c r="L112" s="2" t="s">
        <v>141</v>
      </c>
      <c r="M112" t="str">
        <f t="shared" si="3"/>
        <v>Outros</v>
      </c>
      <c r="N112" s="2" t="s">
        <v>141</v>
      </c>
    </row>
    <row r="113" spans="1:14" x14ac:dyDescent="0.25">
      <c r="A113" t="s">
        <v>125</v>
      </c>
      <c r="B113" t="s">
        <v>126</v>
      </c>
      <c r="C113" t="s">
        <v>13</v>
      </c>
      <c r="D113" t="s">
        <v>26</v>
      </c>
      <c r="E113" t="s">
        <v>15</v>
      </c>
      <c r="F113" t="s">
        <v>128</v>
      </c>
      <c r="G113" t="s">
        <v>0</v>
      </c>
      <c r="H113">
        <v>7.1999999999999996E-8</v>
      </c>
      <c r="I113">
        <v>4.4651520000000001E-7</v>
      </c>
      <c r="J113" t="s">
        <v>17</v>
      </c>
      <c r="K113">
        <f t="shared" si="2"/>
        <v>9.6300000000000009E-8</v>
      </c>
      <c r="L113" s="2" t="s">
        <v>141</v>
      </c>
      <c r="M113" t="str">
        <f t="shared" si="3"/>
        <v>Outros</v>
      </c>
      <c r="N113" s="2" t="s">
        <v>141</v>
      </c>
    </row>
    <row r="114" spans="1:14" x14ac:dyDescent="0.25">
      <c r="A114" t="s">
        <v>125</v>
      </c>
      <c r="B114" t="s">
        <v>126</v>
      </c>
      <c r="C114" t="s">
        <v>13</v>
      </c>
      <c r="D114" t="s">
        <v>26</v>
      </c>
      <c r="E114" t="s">
        <v>15</v>
      </c>
      <c r="F114" t="s">
        <v>129</v>
      </c>
      <c r="G114" t="s">
        <v>0</v>
      </c>
      <c r="H114">
        <v>7.1999999999999996E-8</v>
      </c>
      <c r="I114">
        <v>4.4651520000000001E-7</v>
      </c>
      <c r="J114" t="s">
        <v>17</v>
      </c>
      <c r="K114">
        <f t="shared" si="2"/>
        <v>9.6300000000000009E-8</v>
      </c>
      <c r="L114" s="2" t="s">
        <v>141</v>
      </c>
      <c r="M114" t="str">
        <f t="shared" si="3"/>
        <v>Outros</v>
      </c>
      <c r="N114" s="2" t="s">
        <v>141</v>
      </c>
    </row>
    <row r="115" spans="1:14" x14ac:dyDescent="0.25">
      <c r="A115" t="s">
        <v>125</v>
      </c>
      <c r="B115" t="s">
        <v>126</v>
      </c>
      <c r="C115" t="s">
        <v>13</v>
      </c>
      <c r="D115" t="s">
        <v>26</v>
      </c>
      <c r="E115" t="s">
        <v>15</v>
      </c>
      <c r="F115" t="s">
        <v>130</v>
      </c>
      <c r="G115" t="s">
        <v>0</v>
      </c>
      <c r="H115">
        <v>3.0000000000000001E-6</v>
      </c>
      <c r="I115">
        <v>1.8604799999999998E-5</v>
      </c>
      <c r="J115" t="s">
        <v>17</v>
      </c>
      <c r="K115">
        <f t="shared" si="2"/>
        <v>4.0125000000000001E-6</v>
      </c>
      <c r="L115" s="2" t="s">
        <v>141</v>
      </c>
      <c r="M115" t="str">
        <f t="shared" si="3"/>
        <v>Outros</v>
      </c>
      <c r="N115" s="2" t="s">
        <v>141</v>
      </c>
    </row>
    <row r="116" spans="1:14" x14ac:dyDescent="0.25">
      <c r="A116" t="s">
        <v>125</v>
      </c>
      <c r="B116" t="s">
        <v>126</v>
      </c>
      <c r="C116" t="s">
        <v>13</v>
      </c>
      <c r="D116" t="s">
        <v>26</v>
      </c>
      <c r="E116" t="s">
        <v>15</v>
      </c>
      <c r="F116" t="s">
        <v>131</v>
      </c>
      <c r="G116" t="s">
        <v>0</v>
      </c>
      <c r="H116">
        <v>8.028E-6</v>
      </c>
      <c r="I116">
        <v>4.9786444800000001E-5</v>
      </c>
      <c r="J116" t="s">
        <v>17</v>
      </c>
      <c r="K116">
        <f t="shared" si="2"/>
        <v>1.0737450000000002E-5</v>
      </c>
      <c r="L116" s="2" t="s">
        <v>141</v>
      </c>
      <c r="M116" t="str">
        <f t="shared" si="3"/>
        <v>Outros</v>
      </c>
      <c r="N116" s="2" t="s">
        <v>141</v>
      </c>
    </row>
    <row r="117" spans="1:14" x14ac:dyDescent="0.25">
      <c r="A117" t="s">
        <v>125</v>
      </c>
      <c r="B117" t="s">
        <v>126</v>
      </c>
      <c r="C117" t="s">
        <v>13</v>
      </c>
      <c r="D117" t="s">
        <v>26</v>
      </c>
      <c r="E117" t="s">
        <v>15</v>
      </c>
      <c r="F117" t="s">
        <v>132</v>
      </c>
      <c r="G117" t="s">
        <v>0</v>
      </c>
      <c r="H117">
        <v>5.7599999999999997E-7</v>
      </c>
      <c r="I117">
        <v>3.5721216000000001E-6</v>
      </c>
      <c r="J117" t="s">
        <v>17</v>
      </c>
      <c r="K117">
        <f t="shared" si="2"/>
        <v>7.7040000000000007E-7</v>
      </c>
      <c r="L117" s="2" t="s">
        <v>141</v>
      </c>
      <c r="M117" t="str">
        <f t="shared" si="3"/>
        <v>Outros</v>
      </c>
      <c r="N117" s="2" t="s">
        <v>141</v>
      </c>
    </row>
    <row r="118" spans="1:14" x14ac:dyDescent="0.25">
      <c r="A118" t="s">
        <v>133</v>
      </c>
      <c r="B118" t="s">
        <v>126</v>
      </c>
      <c r="C118" t="s">
        <v>13</v>
      </c>
      <c r="D118" t="s">
        <v>26</v>
      </c>
      <c r="E118" t="s">
        <v>70</v>
      </c>
      <c r="F118" t="s">
        <v>127</v>
      </c>
      <c r="G118" t="s">
        <v>0</v>
      </c>
      <c r="H118">
        <v>0</v>
      </c>
      <c r="I118">
        <v>0</v>
      </c>
      <c r="J118" t="s">
        <v>17</v>
      </c>
      <c r="K118">
        <f t="shared" si="2"/>
        <v>0</v>
      </c>
      <c r="L118" s="2" t="s">
        <v>141</v>
      </c>
      <c r="M118" t="str">
        <f t="shared" si="3"/>
        <v>VMAZ-WORDPRESS-INST</v>
      </c>
      <c r="N118" s="2" t="s">
        <v>141</v>
      </c>
    </row>
    <row r="119" spans="1:14" x14ac:dyDescent="0.25">
      <c r="A119" t="s">
        <v>133</v>
      </c>
      <c r="B119" t="s">
        <v>126</v>
      </c>
      <c r="C119" t="s">
        <v>13</v>
      </c>
      <c r="D119" t="s">
        <v>26</v>
      </c>
      <c r="E119" t="s">
        <v>70</v>
      </c>
      <c r="F119" t="s">
        <v>73</v>
      </c>
      <c r="G119" t="s">
        <v>0</v>
      </c>
      <c r="H119">
        <v>3.258E-6</v>
      </c>
      <c r="I119">
        <v>2.0204812799999999E-5</v>
      </c>
      <c r="J119" t="s">
        <v>17</v>
      </c>
      <c r="K119">
        <f t="shared" si="2"/>
        <v>4.3575750000000004E-6</v>
      </c>
      <c r="L119" s="2" t="s">
        <v>141</v>
      </c>
      <c r="M119" t="str">
        <f t="shared" si="3"/>
        <v>VMAZ-WORDPRESS-INST</v>
      </c>
      <c r="N119" s="2" t="s">
        <v>141</v>
      </c>
    </row>
    <row r="120" spans="1:14" x14ac:dyDescent="0.25">
      <c r="A120" t="s">
        <v>133</v>
      </c>
      <c r="B120" t="s">
        <v>126</v>
      </c>
      <c r="C120" t="s">
        <v>13</v>
      </c>
      <c r="D120" t="s">
        <v>26</v>
      </c>
      <c r="E120" t="s">
        <v>15</v>
      </c>
      <c r="F120" t="s">
        <v>134</v>
      </c>
      <c r="G120" t="s">
        <v>0</v>
      </c>
      <c r="H120">
        <v>1.1368E-4</v>
      </c>
      <c r="I120">
        <v>7.0499788799999999E-4</v>
      </c>
      <c r="J120" t="s">
        <v>17</v>
      </c>
      <c r="K120">
        <f t="shared" si="2"/>
        <v>1.5204699999999999E-4</v>
      </c>
      <c r="L120" s="2" t="s">
        <v>141</v>
      </c>
      <c r="M120" t="str">
        <f t="shared" si="3"/>
        <v>VMAZ-WORDPRESS-INST</v>
      </c>
      <c r="N120" s="2" t="s">
        <v>141</v>
      </c>
    </row>
    <row r="121" spans="1:14" x14ac:dyDescent="0.25">
      <c r="A121" t="s">
        <v>133</v>
      </c>
      <c r="B121" t="s">
        <v>126</v>
      </c>
      <c r="C121" t="s">
        <v>13</v>
      </c>
      <c r="D121" t="s">
        <v>26</v>
      </c>
      <c r="E121" t="s">
        <v>15</v>
      </c>
      <c r="F121" t="s">
        <v>135</v>
      </c>
      <c r="G121" t="s">
        <v>0</v>
      </c>
      <c r="H121">
        <v>7.9999999999999996E-7</v>
      </c>
      <c r="I121">
        <v>4.9612799999999997E-6</v>
      </c>
      <c r="J121" t="s">
        <v>17</v>
      </c>
      <c r="K121">
        <f t="shared" si="2"/>
        <v>1.0700000000000001E-6</v>
      </c>
      <c r="L121" s="2" t="s">
        <v>141</v>
      </c>
      <c r="M121" t="str">
        <f t="shared" si="3"/>
        <v>VMAZ-WORDPRESS-INST</v>
      </c>
      <c r="N121" s="2" t="s">
        <v>141</v>
      </c>
    </row>
    <row r="122" spans="1:14" x14ac:dyDescent="0.25">
      <c r="A122" t="s">
        <v>133</v>
      </c>
      <c r="B122" t="s">
        <v>126</v>
      </c>
      <c r="C122" t="s">
        <v>13</v>
      </c>
      <c r="D122" t="s">
        <v>26</v>
      </c>
      <c r="E122" t="s">
        <v>15</v>
      </c>
      <c r="F122" t="s">
        <v>136</v>
      </c>
      <c r="G122" t="s">
        <v>0</v>
      </c>
      <c r="H122">
        <v>0.19002875999999999</v>
      </c>
      <c r="I122">
        <v>1.178482358016</v>
      </c>
      <c r="J122" t="s">
        <v>17</v>
      </c>
      <c r="K122">
        <f t="shared" si="2"/>
        <v>0.25416346649999999</v>
      </c>
      <c r="L122" s="2" t="s">
        <v>141</v>
      </c>
      <c r="M122" t="str">
        <f t="shared" si="3"/>
        <v>VMAZ-WORDPRESS-INST</v>
      </c>
      <c r="N122" s="2" t="s">
        <v>141</v>
      </c>
    </row>
    <row r="123" spans="1:14" x14ac:dyDescent="0.25">
      <c r="A123" t="s">
        <v>133</v>
      </c>
      <c r="B123" t="s">
        <v>126</v>
      </c>
      <c r="C123" t="s">
        <v>13</v>
      </c>
      <c r="D123" t="s">
        <v>26</v>
      </c>
      <c r="E123" t="s">
        <v>15</v>
      </c>
      <c r="F123" t="s">
        <v>129</v>
      </c>
      <c r="G123" t="s">
        <v>0</v>
      </c>
      <c r="H123">
        <v>1.4E-5</v>
      </c>
      <c r="I123">
        <v>8.6822400000000004E-5</v>
      </c>
      <c r="J123" t="s">
        <v>17</v>
      </c>
      <c r="K123">
        <f t="shared" si="2"/>
        <v>1.8725000000000001E-5</v>
      </c>
      <c r="L123" s="2" t="s">
        <v>141</v>
      </c>
      <c r="M123" t="str">
        <f t="shared" si="3"/>
        <v>VMAZ-WORDPRESS-INST</v>
      </c>
      <c r="N123" s="2" t="s">
        <v>141</v>
      </c>
    </row>
    <row r="124" spans="1:14" x14ac:dyDescent="0.25">
      <c r="A124" t="s">
        <v>133</v>
      </c>
      <c r="B124" t="s">
        <v>126</v>
      </c>
      <c r="C124" t="s">
        <v>13</v>
      </c>
      <c r="D124" t="s">
        <v>26</v>
      </c>
      <c r="E124" t="s">
        <v>15</v>
      </c>
      <c r="F124" t="s">
        <v>130</v>
      </c>
      <c r="G124" t="s">
        <v>0</v>
      </c>
      <c r="H124">
        <v>3.0000000000000001E-6</v>
      </c>
      <c r="I124">
        <v>1.8604799999999998E-5</v>
      </c>
      <c r="J124" t="s">
        <v>17</v>
      </c>
      <c r="K124">
        <f t="shared" si="2"/>
        <v>4.0125000000000001E-6</v>
      </c>
      <c r="L124" s="2" t="s">
        <v>141</v>
      </c>
      <c r="M124" t="str">
        <f t="shared" si="3"/>
        <v>VMAZ-WORDPRESS-INST</v>
      </c>
      <c r="N124" s="2" t="s">
        <v>141</v>
      </c>
    </row>
    <row r="125" spans="1:14" x14ac:dyDescent="0.25">
      <c r="A125" t="s">
        <v>133</v>
      </c>
      <c r="B125" t="s">
        <v>126</v>
      </c>
      <c r="C125" t="s">
        <v>13</v>
      </c>
      <c r="D125" t="s">
        <v>26</v>
      </c>
      <c r="E125" t="s">
        <v>15</v>
      </c>
      <c r="F125" t="s">
        <v>131</v>
      </c>
      <c r="G125" t="s">
        <v>0</v>
      </c>
      <c r="H125">
        <v>7.1999999999999999E-7</v>
      </c>
      <c r="I125">
        <v>4.4651520000000004E-6</v>
      </c>
      <c r="J125" t="s">
        <v>17</v>
      </c>
      <c r="K125">
        <f t="shared" si="2"/>
        <v>9.6300000000000014E-7</v>
      </c>
      <c r="L125" s="2" t="s">
        <v>141</v>
      </c>
      <c r="M125" t="str">
        <f t="shared" si="3"/>
        <v>VMAZ-WORDPRESS-INST</v>
      </c>
      <c r="N125" s="2" t="s">
        <v>141</v>
      </c>
    </row>
    <row r="126" spans="1:14" x14ac:dyDescent="0.25">
      <c r="A126" t="s">
        <v>133</v>
      </c>
      <c r="B126" t="s">
        <v>126</v>
      </c>
      <c r="C126" t="s">
        <v>13</v>
      </c>
      <c r="D126" t="s">
        <v>26</v>
      </c>
      <c r="E126" t="s">
        <v>15</v>
      </c>
      <c r="F126" t="s">
        <v>132</v>
      </c>
      <c r="G126" t="s">
        <v>0</v>
      </c>
      <c r="H126">
        <v>5.7599999999999997E-7</v>
      </c>
      <c r="I126">
        <v>3.5721216000000001E-6</v>
      </c>
      <c r="J126" t="s">
        <v>17</v>
      </c>
      <c r="K126">
        <f t="shared" si="2"/>
        <v>7.7040000000000007E-7</v>
      </c>
      <c r="L126" s="2" t="s">
        <v>141</v>
      </c>
      <c r="M126" t="str">
        <f t="shared" si="3"/>
        <v>VMAZ-WORDPRESS-INST</v>
      </c>
      <c r="N126" s="2" t="s">
        <v>141</v>
      </c>
    </row>
    <row r="127" spans="1:14" x14ac:dyDescent="0.25">
      <c r="L127" s="2"/>
      <c r="N127" s="2"/>
    </row>
    <row r="128" spans="1:14" x14ac:dyDescent="0.25">
      <c r="L128" s="2"/>
      <c r="N128" s="2"/>
    </row>
    <row r="129" spans="12:14" x14ac:dyDescent="0.25">
      <c r="L129" s="2"/>
      <c r="N129" s="2"/>
    </row>
    <row r="130" spans="12:14" x14ac:dyDescent="0.25">
      <c r="L130" s="2"/>
      <c r="N130" s="2"/>
    </row>
    <row r="131" spans="12:14" x14ac:dyDescent="0.25">
      <c r="L131" s="2"/>
      <c r="N131" s="2"/>
    </row>
    <row r="132" spans="12:14" x14ac:dyDescent="0.25">
      <c r="L132" s="2"/>
      <c r="N132" s="2"/>
    </row>
    <row r="133" spans="12:14" x14ac:dyDescent="0.25">
      <c r="L133" s="2"/>
      <c r="N133" s="2"/>
    </row>
    <row r="134" spans="12:14" x14ac:dyDescent="0.25">
      <c r="L134" s="2"/>
      <c r="N134" s="2"/>
    </row>
    <row r="135" spans="12:14" x14ac:dyDescent="0.25">
      <c r="L135" s="2"/>
      <c r="N135" s="2"/>
    </row>
    <row r="136" spans="12:14" x14ac:dyDescent="0.25">
      <c r="L136" s="2"/>
      <c r="N136" s="2"/>
    </row>
    <row r="137" spans="12:14" x14ac:dyDescent="0.25">
      <c r="L137" s="2"/>
      <c r="N137" s="2"/>
    </row>
    <row r="138" spans="12:14" x14ac:dyDescent="0.25">
      <c r="L138" s="2"/>
      <c r="N138" s="2"/>
    </row>
    <row r="139" spans="12:14" x14ac:dyDescent="0.25">
      <c r="L139" s="2"/>
      <c r="N139" s="2"/>
    </row>
    <row r="140" spans="12:14" x14ac:dyDescent="0.25">
      <c r="L140" s="2"/>
      <c r="N140" s="2"/>
    </row>
    <row r="141" spans="12:14" x14ac:dyDescent="0.25">
      <c r="L141" s="2"/>
      <c r="N141" s="2"/>
    </row>
    <row r="142" spans="12:14" x14ac:dyDescent="0.25">
      <c r="L142" s="2"/>
      <c r="N142" s="2"/>
    </row>
    <row r="143" spans="12:14" x14ac:dyDescent="0.25">
      <c r="L143" s="2"/>
      <c r="N143" s="2"/>
    </row>
    <row r="144" spans="12:14" x14ac:dyDescent="0.25">
      <c r="L144" s="2"/>
      <c r="N144" s="2"/>
    </row>
    <row r="145" spans="12:14" x14ac:dyDescent="0.25">
      <c r="L145" s="2"/>
      <c r="N145" s="2"/>
    </row>
    <row r="146" spans="12:14" x14ac:dyDescent="0.25">
      <c r="L146" s="2"/>
      <c r="N146" s="2"/>
    </row>
    <row r="147" spans="12:14" x14ac:dyDescent="0.25">
      <c r="L147" s="2"/>
      <c r="N147" s="2"/>
    </row>
    <row r="148" spans="12:14" x14ac:dyDescent="0.25">
      <c r="L148" s="2"/>
      <c r="N148" s="2"/>
    </row>
    <row r="149" spans="12:14" x14ac:dyDescent="0.25">
      <c r="L149" s="2"/>
      <c r="N149" s="2"/>
    </row>
    <row r="150" spans="12:14" x14ac:dyDescent="0.25">
      <c r="L150" s="2"/>
      <c r="N150" s="2"/>
    </row>
    <row r="151" spans="12:14" x14ac:dyDescent="0.25">
      <c r="L151" s="2"/>
      <c r="N151" s="2"/>
    </row>
    <row r="152" spans="12:14" x14ac:dyDescent="0.25">
      <c r="L152" s="2"/>
      <c r="N152" s="2"/>
    </row>
    <row r="153" spans="12:14" x14ac:dyDescent="0.25">
      <c r="L153" s="2"/>
      <c r="N153" s="2"/>
    </row>
    <row r="154" spans="12:14" x14ac:dyDescent="0.25">
      <c r="L154" s="2"/>
      <c r="N154" s="2"/>
    </row>
    <row r="155" spans="12:14" x14ac:dyDescent="0.25">
      <c r="L155" s="2"/>
      <c r="N155" s="2"/>
    </row>
    <row r="156" spans="12:14" x14ac:dyDescent="0.25">
      <c r="L156" s="2"/>
      <c r="N156" s="2"/>
    </row>
    <row r="157" spans="12:14" x14ac:dyDescent="0.25">
      <c r="L157" s="2"/>
      <c r="N157" s="2"/>
    </row>
    <row r="158" spans="12:14" x14ac:dyDescent="0.25">
      <c r="L158" s="2"/>
      <c r="N158" s="2"/>
    </row>
    <row r="159" spans="12:14" x14ac:dyDescent="0.25">
      <c r="L159" s="2"/>
      <c r="N159" s="2"/>
    </row>
    <row r="160" spans="12:14" x14ac:dyDescent="0.25">
      <c r="L160" s="2"/>
      <c r="N160" s="2"/>
    </row>
    <row r="161" spans="12:14" x14ac:dyDescent="0.25">
      <c r="L161" s="2"/>
      <c r="N161" s="2"/>
    </row>
    <row r="162" spans="12:14" x14ac:dyDescent="0.25">
      <c r="L162" s="2"/>
      <c r="N162" s="2"/>
    </row>
    <row r="163" spans="12:14" x14ac:dyDescent="0.25">
      <c r="L163" s="2"/>
      <c r="N163" s="2"/>
    </row>
    <row r="164" spans="12:14" x14ac:dyDescent="0.25">
      <c r="L164" s="2"/>
      <c r="N164" s="2"/>
    </row>
    <row r="165" spans="12:14" x14ac:dyDescent="0.25">
      <c r="L165" s="2"/>
      <c r="N165" s="2"/>
    </row>
    <row r="166" spans="12:14" x14ac:dyDescent="0.25">
      <c r="L166" s="2"/>
      <c r="N166" s="2"/>
    </row>
    <row r="167" spans="12:14" x14ac:dyDescent="0.25">
      <c r="L167" s="2"/>
      <c r="N167" s="2"/>
    </row>
    <row r="168" spans="12:14" x14ac:dyDescent="0.25">
      <c r="L168" s="2"/>
      <c r="N168" s="2"/>
    </row>
    <row r="169" spans="12:14" x14ac:dyDescent="0.25">
      <c r="L169" s="2"/>
      <c r="N169" s="2"/>
    </row>
    <row r="170" spans="12:14" x14ac:dyDescent="0.25">
      <c r="L170" s="2"/>
      <c r="N170" s="2"/>
    </row>
    <row r="171" spans="12:14" x14ac:dyDescent="0.25">
      <c r="L171" s="2"/>
      <c r="N171" s="2"/>
    </row>
    <row r="172" spans="12:14" x14ac:dyDescent="0.25">
      <c r="L172" s="2"/>
      <c r="N172" s="2"/>
    </row>
    <row r="173" spans="12:14" x14ac:dyDescent="0.25">
      <c r="L173" s="2"/>
      <c r="N173" s="2"/>
    </row>
    <row r="174" spans="12:14" x14ac:dyDescent="0.25">
      <c r="L174" s="2"/>
      <c r="N174" s="2"/>
    </row>
    <row r="175" spans="12:14" x14ac:dyDescent="0.25">
      <c r="L175" s="2"/>
      <c r="N175" s="2"/>
    </row>
    <row r="176" spans="12:14" x14ac:dyDescent="0.25">
      <c r="L176" s="2"/>
      <c r="N176" s="2"/>
    </row>
    <row r="177" spans="12:14" x14ac:dyDescent="0.25">
      <c r="L177" s="2"/>
      <c r="N177" s="2"/>
    </row>
    <row r="178" spans="12:14" x14ac:dyDescent="0.25">
      <c r="L178" s="2"/>
      <c r="N178" s="2"/>
    </row>
    <row r="179" spans="12:14" x14ac:dyDescent="0.25">
      <c r="L179" s="2"/>
      <c r="N179" s="2"/>
    </row>
    <row r="180" spans="12:14" x14ac:dyDescent="0.25">
      <c r="L180" s="2"/>
      <c r="N180" s="2"/>
    </row>
    <row r="181" spans="12:14" x14ac:dyDescent="0.25">
      <c r="L181" s="2"/>
      <c r="N181" s="2"/>
    </row>
    <row r="182" spans="12:14" x14ac:dyDescent="0.25">
      <c r="L182" s="2"/>
      <c r="N182" s="2"/>
    </row>
    <row r="183" spans="12:14" x14ac:dyDescent="0.25">
      <c r="L183" s="2"/>
      <c r="N183" s="2"/>
    </row>
    <row r="184" spans="12:14" x14ac:dyDescent="0.25">
      <c r="L184" s="2"/>
      <c r="N184" s="2"/>
    </row>
    <row r="185" spans="12:14" x14ac:dyDescent="0.25">
      <c r="L185" s="2"/>
      <c r="N185" s="2"/>
    </row>
    <row r="186" spans="12:14" x14ac:dyDescent="0.25">
      <c r="L186" s="2"/>
      <c r="N186" s="2"/>
    </row>
    <row r="187" spans="12:14" x14ac:dyDescent="0.25">
      <c r="L187" s="2"/>
      <c r="N187" s="2"/>
    </row>
    <row r="188" spans="12:14" x14ac:dyDescent="0.25">
      <c r="L188" s="2"/>
      <c r="N188" s="2"/>
    </row>
    <row r="189" spans="12:14" x14ac:dyDescent="0.25">
      <c r="L189" s="2"/>
      <c r="N189" s="2"/>
    </row>
    <row r="190" spans="12:14" x14ac:dyDescent="0.25">
      <c r="L190" s="2"/>
      <c r="N190" s="2"/>
    </row>
    <row r="191" spans="12:14" x14ac:dyDescent="0.25">
      <c r="L191" s="2"/>
      <c r="N191" s="2"/>
    </row>
    <row r="192" spans="12:14" x14ac:dyDescent="0.25">
      <c r="L192" s="2"/>
      <c r="N192" s="2"/>
    </row>
    <row r="193" spans="12:14" x14ac:dyDescent="0.25">
      <c r="L193" s="2"/>
      <c r="N193" s="2"/>
    </row>
    <row r="194" spans="12:14" x14ac:dyDescent="0.25">
      <c r="L194" s="2"/>
      <c r="N194" s="2"/>
    </row>
    <row r="195" spans="12:14" x14ac:dyDescent="0.25">
      <c r="L195" s="2"/>
      <c r="N195" s="2"/>
    </row>
    <row r="196" spans="12:14" x14ac:dyDescent="0.25">
      <c r="L196" s="2"/>
      <c r="N196" s="2"/>
    </row>
    <row r="197" spans="12:14" x14ac:dyDescent="0.25">
      <c r="L197" s="2"/>
      <c r="N197" s="2"/>
    </row>
    <row r="198" spans="12:14" x14ac:dyDescent="0.25">
      <c r="L198" s="2"/>
      <c r="N198" s="2"/>
    </row>
    <row r="199" spans="12:14" x14ac:dyDescent="0.25">
      <c r="L199" s="2"/>
      <c r="N199" s="2"/>
    </row>
    <row r="200" spans="12:14" x14ac:dyDescent="0.25">
      <c r="L200" s="2"/>
      <c r="N200" s="2"/>
    </row>
    <row r="201" spans="12:14" x14ac:dyDescent="0.25">
      <c r="L201" s="2"/>
      <c r="N201" s="2"/>
    </row>
    <row r="202" spans="12:14" x14ac:dyDescent="0.25">
      <c r="L202" s="2"/>
      <c r="N202" s="2"/>
    </row>
    <row r="203" spans="12:14" x14ac:dyDescent="0.25">
      <c r="L203" s="2"/>
      <c r="N203" s="2"/>
    </row>
    <row r="204" spans="12:14" x14ac:dyDescent="0.25">
      <c r="L204" s="2"/>
      <c r="N204" s="2"/>
    </row>
    <row r="205" spans="12:14" x14ac:dyDescent="0.25">
      <c r="L205" s="2"/>
      <c r="N205" s="2"/>
    </row>
    <row r="206" spans="12:14" x14ac:dyDescent="0.25">
      <c r="L206" s="2"/>
      <c r="N206" s="2"/>
    </row>
    <row r="207" spans="12:14" x14ac:dyDescent="0.25">
      <c r="L207" s="2"/>
      <c r="N207" s="2"/>
    </row>
    <row r="208" spans="12:14" x14ac:dyDescent="0.25">
      <c r="L208" s="2"/>
      <c r="N208" s="2"/>
    </row>
    <row r="209" spans="12:14" x14ac:dyDescent="0.25">
      <c r="L209" s="2"/>
      <c r="N209" s="2"/>
    </row>
    <row r="210" spans="12:14" x14ac:dyDescent="0.25">
      <c r="L210" s="2"/>
      <c r="N210" s="2"/>
    </row>
    <row r="211" spans="12:14" x14ac:dyDescent="0.25">
      <c r="L211" s="2"/>
      <c r="N211" s="2"/>
    </row>
    <row r="212" spans="12:14" x14ac:dyDescent="0.25">
      <c r="L212" s="2"/>
      <c r="N212" s="2"/>
    </row>
    <row r="213" spans="12:14" x14ac:dyDescent="0.25">
      <c r="L213" s="2"/>
      <c r="N213" s="2"/>
    </row>
    <row r="214" spans="12:14" x14ac:dyDescent="0.25">
      <c r="L214" s="2"/>
      <c r="N214" s="2"/>
    </row>
    <row r="215" spans="12:14" x14ac:dyDescent="0.25">
      <c r="L215" s="2"/>
      <c r="N215" s="2"/>
    </row>
    <row r="216" spans="12:14" x14ac:dyDescent="0.25">
      <c r="L216" s="2"/>
      <c r="N216" s="2"/>
    </row>
    <row r="217" spans="12:14" x14ac:dyDescent="0.25">
      <c r="L217" s="2"/>
      <c r="N217" s="2"/>
    </row>
    <row r="218" spans="12:14" x14ac:dyDescent="0.25">
      <c r="L218" s="2"/>
      <c r="N218" s="2"/>
    </row>
    <row r="219" spans="12:14" x14ac:dyDescent="0.25">
      <c r="L219" s="2"/>
      <c r="N219" s="2"/>
    </row>
    <row r="220" spans="12:14" x14ac:dyDescent="0.25">
      <c r="L220" s="2"/>
      <c r="N220" s="2"/>
    </row>
    <row r="221" spans="12:14" x14ac:dyDescent="0.25">
      <c r="L221" s="2"/>
      <c r="N221" s="2"/>
    </row>
    <row r="222" spans="12:14" x14ac:dyDescent="0.25">
      <c r="L222" s="2"/>
      <c r="N222" s="2"/>
    </row>
    <row r="223" spans="12:14" x14ac:dyDescent="0.25">
      <c r="L223" s="2"/>
      <c r="N223" s="2"/>
    </row>
    <row r="224" spans="12:14" x14ac:dyDescent="0.25">
      <c r="L224" s="2"/>
      <c r="N224" s="2"/>
    </row>
    <row r="225" spans="12:14" x14ac:dyDescent="0.25">
      <c r="L225" s="2"/>
      <c r="N225" s="2"/>
    </row>
    <row r="226" spans="12:14" x14ac:dyDescent="0.25">
      <c r="L226" s="2"/>
      <c r="N226" s="2"/>
    </row>
    <row r="227" spans="12:14" x14ac:dyDescent="0.25">
      <c r="L227" s="2"/>
      <c r="N227" s="2"/>
    </row>
    <row r="228" spans="12:14" x14ac:dyDescent="0.25">
      <c r="L228" s="2"/>
      <c r="N228" s="2"/>
    </row>
    <row r="229" spans="12:14" x14ac:dyDescent="0.25">
      <c r="L229" s="2"/>
      <c r="N229" s="2"/>
    </row>
    <row r="230" spans="12:14" x14ac:dyDescent="0.25">
      <c r="L230" s="2"/>
      <c r="N230" s="2"/>
    </row>
    <row r="231" spans="12:14" x14ac:dyDescent="0.25">
      <c r="L231" s="2"/>
      <c r="N231" s="2"/>
    </row>
    <row r="232" spans="12:14" x14ac:dyDescent="0.25">
      <c r="L232" s="2"/>
      <c r="N232" s="2"/>
    </row>
    <row r="233" spans="12:14" x14ac:dyDescent="0.25">
      <c r="L233" s="2"/>
      <c r="N233" s="2"/>
    </row>
    <row r="234" spans="12:14" x14ac:dyDescent="0.25">
      <c r="L234" s="2"/>
      <c r="N234" s="2"/>
    </row>
    <row r="235" spans="12:14" x14ac:dyDescent="0.25">
      <c r="L235" s="2"/>
      <c r="N235" s="2"/>
    </row>
    <row r="236" spans="12:14" x14ac:dyDescent="0.25">
      <c r="L236" s="2"/>
      <c r="N236" s="2"/>
    </row>
    <row r="237" spans="12:14" x14ac:dyDescent="0.25">
      <c r="L237" s="2"/>
      <c r="N237" s="2"/>
    </row>
    <row r="238" spans="12:14" x14ac:dyDescent="0.25">
      <c r="L238" s="2"/>
      <c r="N238" s="2"/>
    </row>
    <row r="239" spans="12:14" x14ac:dyDescent="0.25">
      <c r="L239" s="2"/>
      <c r="N239" s="2"/>
    </row>
    <row r="240" spans="12:14" x14ac:dyDescent="0.25">
      <c r="L240" s="2"/>
      <c r="N240" s="2"/>
    </row>
    <row r="241" spans="12:14" x14ac:dyDescent="0.25">
      <c r="L241" s="2"/>
      <c r="N241" s="2"/>
    </row>
    <row r="242" spans="12:14" x14ac:dyDescent="0.25">
      <c r="L242" s="2"/>
      <c r="N242" s="2"/>
    </row>
    <row r="243" spans="12:14" x14ac:dyDescent="0.25">
      <c r="L243" s="2"/>
      <c r="N243" s="2"/>
    </row>
    <row r="244" spans="12:14" x14ac:dyDescent="0.25">
      <c r="L244" s="2"/>
      <c r="N244" s="2"/>
    </row>
  </sheetData>
  <autoFilter ref="A1:J126" xr:uid="{00000000-0009-0000-0000-000001000000}"/>
  <phoneticPr fontId="1" type="noConversion"/>
  <pageMargins left="0.511811024" right="0.511811024" top="0.78740157499999996" bottom="0.78740157499999996" header="0.31496062000000002" footer="0.31496062000000002"/>
  <ignoredErrors>
    <ignoredError sqref="A1:J126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52e111f-cf12-4c75-884a-7847571333d1">
      <Terms xmlns="http://schemas.microsoft.com/office/infopath/2007/PartnerControls"/>
    </lcf76f155ced4ddcb4097134ff3c332f>
    <Localiza_x00e7__x00e3_o xmlns="c52e111f-cf12-4c75-884a-7847571333d1" xsi:nil="true"/>
    <teste_x0020_imagem xmlns="c52e111f-cf12-4c75-884a-7847571333d1" xsi:nil="true"/>
    <TaxCatchAll xmlns="a0c6e9f2-eba2-4fc7-a08a-eebe8486ebc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E7A039C91D63478C3547E7DA34F89B" ma:contentTypeVersion="27" ma:contentTypeDescription="Crie um novo documento." ma:contentTypeScope="" ma:versionID="af9548f454c608d16f0d0cff16ce83bf">
  <xsd:schema xmlns:xsd="http://www.w3.org/2001/XMLSchema" xmlns:xs="http://www.w3.org/2001/XMLSchema" xmlns:p="http://schemas.microsoft.com/office/2006/metadata/properties" xmlns:ns2="c52e111f-cf12-4c75-884a-7847571333d1" xmlns:ns3="a0c6e9f2-eba2-4fc7-a08a-eebe8486ebc1" targetNamespace="http://schemas.microsoft.com/office/2006/metadata/properties" ma:root="true" ma:fieldsID="3bf3ac99fd06ff98328d48fd5882f9a4" ns2:_="" ns3:_="">
    <xsd:import namespace="c52e111f-cf12-4c75-884a-7847571333d1"/>
    <xsd:import namespace="a0c6e9f2-eba2-4fc7-a08a-eebe8486eb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ocaliza_x00e7__x00e3_o" minOccurs="0"/>
                <xsd:element ref="ns2:f4a74389-19e8-4d63-a358-9f512dcedd1bCountryOrRegion" minOccurs="0"/>
                <xsd:element ref="ns2:f4a74389-19e8-4d63-a358-9f512dcedd1bState" minOccurs="0"/>
                <xsd:element ref="ns2:f4a74389-19e8-4d63-a358-9f512dcedd1bCity" minOccurs="0"/>
                <xsd:element ref="ns2:f4a74389-19e8-4d63-a358-9f512dcedd1bPostalCode" minOccurs="0"/>
                <xsd:element ref="ns2:f4a74389-19e8-4d63-a358-9f512dcedd1bStreet" minOccurs="0"/>
                <xsd:element ref="ns2:f4a74389-19e8-4d63-a358-9f512dcedd1bGeoLoc" minOccurs="0"/>
                <xsd:element ref="ns2:f4a74389-19e8-4d63-a358-9f512dcedd1bDispName" minOccurs="0"/>
                <xsd:element ref="ns2:teste_x0020_imagem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2e111f-cf12-4c75-884a-7847571333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ocaliza_x00e7__x00e3_o" ma:index="21" nillable="true" ma:displayName="Localização" ma:format="Dropdown" ma:internalName="Localiza_x00e7__x00e3_o">
      <xsd:simpleType>
        <xsd:restriction base="dms:Unknown"/>
      </xsd:simpleType>
    </xsd:element>
    <xsd:element name="f4a74389-19e8-4d63-a358-9f512dcedd1bCountryOrRegion" ma:index="22" nillable="true" ma:displayName="Localização: País/Região" ma:internalName="CountryOrRegion" ma:readOnly="true">
      <xsd:simpleType>
        <xsd:restriction base="dms:Text"/>
      </xsd:simpleType>
    </xsd:element>
    <xsd:element name="f4a74389-19e8-4d63-a358-9f512dcedd1bState" ma:index="23" nillable="true" ma:displayName="Localização: Estado" ma:internalName="State" ma:readOnly="true">
      <xsd:simpleType>
        <xsd:restriction base="dms:Text"/>
      </xsd:simpleType>
    </xsd:element>
    <xsd:element name="f4a74389-19e8-4d63-a358-9f512dcedd1bCity" ma:index="24" nillable="true" ma:displayName="Localização: Cidade" ma:internalName="City" ma:readOnly="true">
      <xsd:simpleType>
        <xsd:restriction base="dms:Text"/>
      </xsd:simpleType>
    </xsd:element>
    <xsd:element name="f4a74389-19e8-4d63-a358-9f512dcedd1bPostalCode" ma:index="25" nillable="true" ma:displayName="Localização: CEP" ma:internalName="PostalCode" ma:readOnly="true">
      <xsd:simpleType>
        <xsd:restriction base="dms:Text"/>
      </xsd:simpleType>
    </xsd:element>
    <xsd:element name="f4a74389-19e8-4d63-a358-9f512dcedd1bStreet" ma:index="26" nillable="true" ma:displayName="Localização: Rua" ma:internalName="Street" ma:readOnly="true">
      <xsd:simpleType>
        <xsd:restriction base="dms:Text"/>
      </xsd:simpleType>
    </xsd:element>
    <xsd:element name="f4a74389-19e8-4d63-a358-9f512dcedd1bGeoLoc" ma:index="27" nillable="true" ma:displayName="Localização: Coordenadas" ma:internalName="GeoLoc" ma:readOnly="true">
      <xsd:simpleType>
        <xsd:restriction base="dms:Unknown"/>
      </xsd:simpleType>
    </xsd:element>
    <xsd:element name="f4a74389-19e8-4d63-a358-9f512dcedd1bDispName" ma:index="28" nillable="true" ma:displayName="Localização: Nome" ma:internalName="DispName" ma:readOnly="true">
      <xsd:simpleType>
        <xsd:restriction base="dms:Text"/>
      </xsd:simpleType>
    </xsd:element>
    <xsd:element name="teste_x0020_imagem" ma:index="29" nillable="true" ma:displayName="teste imagem" ma:internalName="teste_x0020_imagem">
      <xsd:simpleType>
        <xsd:restriction base="dms:Unknown"/>
      </xsd:simpleType>
    </xsd:element>
    <xsd:element name="lcf76f155ced4ddcb4097134ff3c332f" ma:index="3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a9492da-d10a-4064-ad14-d02d8ebf77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c6e9f2-eba2-4fc7-a08a-eebe8486eb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32" nillable="true" ma:displayName="Taxonomy Catch All Column" ma:hidden="true" ma:list="{cb9e23e1-ce6a-44af-b2e4-234de2672d28}" ma:internalName="TaxCatchAll" ma:showField="CatchAllData" ma:web="a0c6e9f2-eba2-4fc7-a08a-eebe8486eb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9058D4-FF97-413B-BDA9-BEDD2497B3F4}">
  <ds:schemaRefs>
    <ds:schemaRef ds:uri="http://www.w3.org/XML/1998/namespace"/>
    <ds:schemaRef ds:uri="http://purl.org/dc/elements/1.1/"/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c52e111f-cf12-4c75-884a-7847571333d1"/>
    <ds:schemaRef ds:uri="http://schemas.openxmlformats.org/package/2006/metadata/core-properties"/>
    <ds:schemaRef ds:uri="a0c6e9f2-eba2-4fc7-a08a-eebe8486ebc1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FF91902-AB45-4367-81C9-CAB119A63E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2e111f-cf12-4c75-884a-7847571333d1"/>
    <ds:schemaRef ds:uri="a0c6e9f2-eba2-4fc7-a08a-eebe8486eb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54A5E2-3A86-4AF0-A253-4D195346A8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01</vt:lpstr>
      <vt:lpstr>02</vt:lpstr>
      <vt:lpstr>FEV</vt:lpstr>
      <vt:lpstr>03</vt:lpstr>
      <vt:lpstr>CON</vt:lpstr>
      <vt:lpstr>CON!_FiltrarBancodeDados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Nonato</cp:lastModifiedBy>
  <dcterms:modified xsi:type="dcterms:W3CDTF">2025-03-24T17:22:09Z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0x0101001DE7A039C91D63478C3547E7DA34F89B</vt:lpwstr>
  </property>
  <property fmtid="{D5CDD505-2E9C-101B-9397-08002B2CF9AE}" pid="3" name="MediaServiceImageTags">
    <vt:lpwstr/>
  </property>
</Properties>
</file>